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stechnologies-my.sharepoint.com/personal/gary_twinn_net/Documents/GTFiles/PhD/Python Projects/UCL-tombola/Manuals/"/>
    </mc:Choice>
  </mc:AlternateContent>
  <xr:revisionPtr revIDLastSave="3" documentId="8_{4987A5B0-BF6A-4591-8726-1D025222C751}" xr6:coauthVersionLast="47" xr6:coauthVersionMax="47" xr10:uidLastSave="{CF6A5BD1-6760-42F8-A5E9-E4E57CD0A531}"/>
  <bookViews>
    <workbookView xWindow="1760" yWindow="510" windowWidth="26880" windowHeight="16910" xr2:uid="{C2114098-FEB7-4AC9-8A53-85B8F6D09A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8" i="1"/>
  <c r="G19" i="1"/>
  <c r="G25" i="1"/>
  <c r="G26" i="1"/>
  <c r="G28" i="1"/>
  <c r="G32" i="1"/>
  <c r="G41" i="1"/>
  <c r="G42" i="1"/>
  <c r="G43" i="1"/>
  <c r="G44" i="1"/>
  <c r="G45" i="1"/>
  <c r="G46" i="1"/>
  <c r="G47" i="1"/>
  <c r="G69" i="1"/>
  <c r="G76" i="1"/>
  <c r="G77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101" i="1"/>
  <c r="G126" i="1"/>
  <c r="G132" i="1"/>
  <c r="G133" i="1"/>
  <c r="G134" i="1"/>
  <c r="G135" i="1"/>
  <c r="G136" i="1"/>
</calcChain>
</file>

<file path=xl/sharedStrings.xml><?xml version="1.0" encoding="utf-8"?>
<sst xmlns="http://schemas.openxmlformats.org/spreadsheetml/2006/main" count="873" uniqueCount="253">
  <si>
    <t>Description</t>
  </si>
  <si>
    <t>Access</t>
  </si>
  <si>
    <t>Unit</t>
  </si>
  <si>
    <t>Scaling factor</t>
  </si>
  <si>
    <t>Range or On/Off text</t>
  </si>
  <si>
    <t>Read</t>
  </si>
  <si>
    <t>Write</t>
  </si>
  <si>
    <t>Converter</t>
  </si>
  <si>
    <t>MODBUS</t>
  </si>
  <si>
    <t>Watchdog time</t>
  </si>
  <si>
    <t>R/W</t>
  </si>
  <si>
    <t>ms</t>
  </si>
  <si>
    <t>0 - 65535</t>
  </si>
  <si>
    <t>-</t>
  </si>
  <si>
    <t>Watchdog action</t>
  </si>
  <si>
    <t>Frequency setpoint</t>
  </si>
  <si>
    <t>%</t>
  </si>
  <si>
    <t>0.00 - 100.00</t>
  </si>
  <si>
    <t>HSW</t>
  </si>
  <si>
    <t>Run enable</t>
  </si>
  <si>
    <t>0 - 1</t>
  </si>
  <si>
    <t>STW:3</t>
  </si>
  <si>
    <t>Forward/reverse command</t>
  </si>
  <si>
    <t>STW:11</t>
  </si>
  <si>
    <t>Start command</t>
  </si>
  <si>
    <t>STW:0</t>
  </si>
  <si>
    <t>Fault acknowledgement</t>
  </si>
  <si>
    <t>STW:7</t>
  </si>
  <si>
    <t>PID setpoint reference</t>
  </si>
  <si>
    <t>P2240</t>
  </si>
  <si>
    <t>PID enable</t>
  </si>
  <si>
    <t>r0055.8</t>
  </si>
  <si>
    <t>(BICO) P2200</t>
  </si>
  <si>
    <t>Current limit</t>
  </si>
  <si>
    <t>10.0 - 400.0</t>
  </si>
  <si>
    <t>P0640</t>
  </si>
  <si>
    <t>Acceleration time</t>
  </si>
  <si>
    <t>s</t>
  </si>
  <si>
    <t>0.00 - 650.0</t>
  </si>
  <si>
    <t>P1120</t>
  </si>
  <si>
    <t>Deceleration time</t>
  </si>
  <si>
    <t>P1121</t>
  </si>
  <si>
    <t>(Reserved)</t>
  </si>
  <si>
    <t>Digital output 1</t>
  </si>
  <si>
    <t>HIGH</t>
  </si>
  <si>
    <t>LOW</t>
  </si>
  <si>
    <t>r0747.0</t>
  </si>
  <si>
    <t>(BICO) P0731</t>
  </si>
  <si>
    <t>Digital output 2</t>
  </si>
  <si>
    <t>r0747.1</t>
  </si>
  <si>
    <t>(BICO) P0732</t>
  </si>
  <si>
    <t>Reference frequency</t>
  </si>
  <si>
    <t>Hz</t>
  </si>
  <si>
    <t>1.00 - 550.00</t>
  </si>
  <si>
    <t>P2000</t>
  </si>
  <si>
    <t>PID upper limit</t>
  </si>
  <si>
    <t>P2291</t>
  </si>
  <si>
    <t>PID lower limit</t>
  </si>
  <si>
    <t>P2292</t>
  </si>
  <si>
    <t>Proportional gain</t>
  </si>
  <si>
    <t>0.000 - 65.000</t>
  </si>
  <si>
    <t>P2280</t>
  </si>
  <si>
    <t>Integral gain</t>
  </si>
  <si>
    <t>0 - 60</t>
  </si>
  <si>
    <t>P2285</t>
  </si>
  <si>
    <t>Differential gain</t>
  </si>
  <si>
    <t>P2274</t>
  </si>
  <si>
    <t>Feedback gain</t>
  </si>
  <si>
    <t>0.00 - 500.00</t>
  </si>
  <si>
    <t>P2269</t>
  </si>
  <si>
    <t>Low pass</t>
  </si>
  <si>
    <t>0.00 - 60.00</t>
  </si>
  <si>
    <t>P2265</t>
  </si>
  <si>
    <t>Frequency output</t>
  </si>
  <si>
    <t>R</t>
  </si>
  <si>
    <t>r0024</t>
  </si>
  <si>
    <t>Speed</t>
  </si>
  <si>
    <t>RPM</t>
  </si>
  <si>
    <t>r0022</t>
  </si>
  <si>
    <t>Current filtered</t>
  </si>
  <si>
    <t>A</t>
  </si>
  <si>
    <t>0 - 163.83</t>
  </si>
  <si>
    <t>r0027</t>
  </si>
  <si>
    <t>Torque</t>
  </si>
  <si>
    <t>Nm</t>
  </si>
  <si>
    <t>r0031</t>
  </si>
  <si>
    <t>Actual power</t>
  </si>
  <si>
    <t>kW</t>
  </si>
  <si>
    <t>0 - 327.67</t>
  </si>
  <si>
    <t>r0032</t>
  </si>
  <si>
    <t>Total kWh</t>
  </si>
  <si>
    <t>kWh</t>
  </si>
  <si>
    <t>0 - 32767</t>
  </si>
  <si>
    <t>r0039</t>
  </si>
  <si>
    <t>DC bus voltage</t>
  </si>
  <si>
    <t>V</t>
  </si>
  <si>
    <t>r0026</t>
  </si>
  <si>
    <t>Reference</t>
  </si>
  <si>
    <t>r0020</t>
  </si>
  <si>
    <t>Rated power</t>
  </si>
  <si>
    <t>r0206</t>
  </si>
  <si>
    <t>Voltage output</t>
  </si>
  <si>
    <t>r0025</t>
  </si>
  <si>
    <t>Forward/reverse</t>
  </si>
  <si>
    <t>FWD</t>
  </si>
  <si>
    <t>REV</t>
  </si>
  <si>
    <t>ZSW:14</t>
  </si>
  <si>
    <t>Stop/run</t>
  </si>
  <si>
    <t>STOP</t>
  </si>
  <si>
    <t>RUN</t>
  </si>
  <si>
    <t>ZSW:2</t>
  </si>
  <si>
    <t>Run at maximum frequency</t>
  </si>
  <si>
    <t>MAX</t>
  </si>
  <si>
    <t>NO</t>
  </si>
  <si>
    <t>ZSW:10</t>
  </si>
  <si>
    <t>Control mode</t>
  </si>
  <si>
    <t>SERIAL</t>
  </si>
  <si>
    <t>LOCAL</t>
  </si>
  <si>
    <t>ZSW:9</t>
  </si>
  <si>
    <t>Enabled</t>
  </si>
  <si>
    <t>ON</t>
  </si>
  <si>
    <t>OFF</t>
  </si>
  <si>
    <t>ZSW:0</t>
  </si>
  <si>
    <t>Ready to run</t>
  </si>
  <si>
    <t>READY</t>
  </si>
  <si>
    <t>ZSW:1</t>
  </si>
  <si>
    <t>Analog input 1</t>
  </si>
  <si>
    <t>r0754[0]</t>
  </si>
  <si>
    <t>Analog input 2</t>
  </si>
  <si>
    <t>r0754[1]</t>
  </si>
  <si>
    <t>Analog output 1</t>
  </si>
  <si>
    <t>r0774[0]</t>
  </si>
  <si>
    <t>Actual frequency</t>
  </si>
  <si>
    <t>HIW</t>
  </si>
  <si>
    <t>PID setpoint output</t>
  </si>
  <si>
    <t>r2250</t>
  </si>
  <si>
    <t>PID output</t>
  </si>
  <si>
    <t>r2294</t>
  </si>
  <si>
    <t>PID feedback</t>
  </si>
  <si>
    <t>r2266</t>
  </si>
  <si>
    <t>Digital input 1</t>
  </si>
  <si>
    <t>r0722.0</t>
  </si>
  <si>
    <t>Digital input 2</t>
  </si>
  <si>
    <t>r0722.1</t>
  </si>
  <si>
    <t>Digital input 3</t>
  </si>
  <si>
    <t>r0722.2</t>
  </si>
  <si>
    <t>Digital input 4</t>
  </si>
  <si>
    <t>r0722.3</t>
  </si>
  <si>
    <t>Fault</t>
  </si>
  <si>
    <t>FAULT</t>
  </si>
  <si>
    <t>ZSW:3</t>
  </si>
  <si>
    <t>Last fault</t>
  </si>
  <si>
    <t>r0947[0]</t>
  </si>
  <si>
    <t>Fault 1</t>
  </si>
  <si>
    <t>r0947[1]</t>
  </si>
  <si>
    <t>Fault 2</t>
  </si>
  <si>
    <t>r0947[2]</t>
  </si>
  <si>
    <t>Fault 3</t>
  </si>
  <si>
    <t>r0947[3]</t>
  </si>
  <si>
    <t>Warning</t>
  </si>
  <si>
    <t>WARN</t>
  </si>
  <si>
    <t>OK</t>
  </si>
  <si>
    <t>ZSW:7</t>
  </si>
  <si>
    <t>Last warning</t>
  </si>
  <si>
    <t>r2110</t>
  </si>
  <si>
    <t>Converter version</t>
  </si>
  <si>
    <t>0.00 - 327.67</t>
  </si>
  <si>
    <t>r0018</t>
  </si>
  <si>
    <t>Converter model</t>
  </si>
  <si>
    <t>r0201</t>
  </si>
  <si>
    <t>STW</t>
  </si>
  <si>
    <t>PZD 1</t>
  </si>
  <si>
    <t>PZD 2</t>
  </si>
  <si>
    <t>ZSW</t>
  </si>
  <si>
    <t>Digital output 3*</t>
  </si>
  <si>
    <t>r0747.2</t>
  </si>
  <si>
    <t>(BICO) P0733</t>
  </si>
  <si>
    <t>Digital output 4*</t>
  </si>
  <si>
    <t>r0747.3</t>
  </si>
  <si>
    <t>(BICO) P0734</t>
  </si>
  <si>
    <t>Digital input 5*</t>
  </si>
  <si>
    <t>r0722.4</t>
  </si>
  <si>
    <t>Digital input 6*</t>
  </si>
  <si>
    <t>r0722.5</t>
  </si>
  <si>
    <t>1.00 - 650.0</t>
  </si>
  <si>
    <t>Fixed frequency 1</t>
  </si>
  <si>
    <t>P1001</t>
  </si>
  <si>
    <t>Fixed frequency 2</t>
  </si>
  <si>
    <t>P1002</t>
  </si>
  <si>
    <t>Fixed frequency 3</t>
  </si>
  <si>
    <t>P1003</t>
  </si>
  <si>
    <t>Fixed frequency 4</t>
  </si>
  <si>
    <t>P1004</t>
  </si>
  <si>
    <t>Fixed setpoint 1</t>
  </si>
  <si>
    <t>P2889</t>
  </si>
  <si>
    <t>Fixed setpoint 2</t>
  </si>
  <si>
    <t>P2890</t>
  </si>
  <si>
    <t>Fixed frequency 5</t>
  </si>
  <si>
    <t>P1005</t>
  </si>
  <si>
    <t>Fixed frequency 6</t>
  </si>
  <si>
    <t>P1006</t>
  </si>
  <si>
    <t>Fixed frequency 7</t>
  </si>
  <si>
    <t>P1007</t>
  </si>
  <si>
    <t>Fixed frequency 8</t>
  </si>
  <si>
    <t>P1008</t>
  </si>
  <si>
    <t>Hand/auto</t>
  </si>
  <si>
    <t>HAND</t>
  </si>
  <si>
    <t>AUTO</t>
  </si>
  <si>
    <t>r0807</t>
  </si>
  <si>
    <t>Current unfiltered</t>
  </si>
  <si>
    <t>r0068</t>
  </si>
  <si>
    <t>Continuous boost</t>
  </si>
  <si>
    <t>0.0 - 250.0</t>
  </si>
  <si>
    <t>P1310</t>
  </si>
  <si>
    <t>Minimum frequency</t>
  </si>
  <si>
    <t>0.00 - 250.00</t>
  </si>
  <si>
    <t>P1080</t>
  </si>
  <si>
    <t>Maximum frequency</t>
  </si>
  <si>
    <t>P1082</t>
  </si>
  <si>
    <t>JOG frequency</t>
  </si>
  <si>
    <t>0.00 - 650.00</t>
  </si>
  <si>
    <t>P1058[0]</t>
  </si>
  <si>
    <t>P1058[1]</t>
  </si>
  <si>
    <t>P1058[2]</t>
  </si>
  <si>
    <t>JOG frequency left</t>
  </si>
  <si>
    <t>P1059[0]</t>
  </si>
  <si>
    <t>P1059[1]</t>
  </si>
  <si>
    <t>P1059[2]</t>
  </si>
  <si>
    <t>Fault 4</t>
  </si>
  <si>
    <t>Fault 5</t>
  </si>
  <si>
    <t>r0947[4]</t>
  </si>
  <si>
    <t>Fault 6</t>
  </si>
  <si>
    <t>r0947[5]</t>
  </si>
  <si>
    <t>Fault 7</t>
  </si>
  <si>
    <t>r0947[6]</t>
  </si>
  <si>
    <t>Fault 8</t>
  </si>
  <si>
    <t>r0947[7]</t>
  </si>
  <si>
    <t>r2110[0]</t>
  </si>
  <si>
    <t>Parameter error code</t>
  </si>
  <si>
    <t>0 - 254</t>
  </si>
  <si>
    <t>0.00 - 60.0</t>
  </si>
  <si>
    <t>Parameter number</t>
  </si>
  <si>
    <t>RW</t>
  </si>
  <si>
    <t>Parameter index</t>
  </si>
  <si>
    <t>Reserved</t>
  </si>
  <si>
    <t>RO</t>
  </si>
  <si>
    <t>Parameter upper word</t>
  </si>
  <si>
    <t>Parameter lower word</t>
  </si>
  <si>
    <t>DS47 control</t>
  </si>
  <si>
    <t>DS47 header</t>
  </si>
  <si>
    <t>DS47 data 1</t>
  </si>
  <si>
    <t>…</t>
  </si>
  <si>
    <t>DS47 data 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</si>
</sst>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Border="1" applyAlignment="1"/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85474-0D1C-4231-8E00-803C94ED280B}">
  <dimension ref="A1:J148"/>
  <sheetViews>
    <sheetView tabSelected="1" workbookViewId="0">
      <selection activeCell="C4" sqref="C4:C7"/>
    </sheetView>
  </sheetViews>
  <sheetFormatPr defaultRowHeight="14" x14ac:dyDescent="0.3"/>
  <cols>
    <col min="1" max="1" width="8.7265625" style="1"/>
    <col min="2" max="2" width="11.81640625" style="1" customWidth="1"/>
    <col min="3" max="3" width="17.1796875" style="1" customWidth="1"/>
    <col min="4" max="5" width="8.7265625" style="1"/>
    <col min="6" max="6" width="13.1796875" style="1" customWidth="1"/>
    <col min="7" max="7" width="8.7265625" style="1"/>
    <col min="8" max="8" width="14.26953125" style="1" customWidth="1"/>
    <col min="9" max="9" width="8.7265625" style="1"/>
    <col min="10" max="10" width="14.08984375" style="1" customWidth="1"/>
    <col min="11" max="16384" width="8.7265625" style="1"/>
  </cols>
  <sheetData>
    <row r="1" spans="1:10" x14ac:dyDescent="0.3">
      <c r="A1" s="2" t="s">
        <v>7</v>
      </c>
      <c r="B1" s="2" t="s">
        <v>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/>
      <c r="I1" s="2" t="s">
        <v>5</v>
      </c>
      <c r="J1" s="2" t="s">
        <v>6</v>
      </c>
    </row>
    <row r="2" spans="1:10" x14ac:dyDescent="0.3">
      <c r="A2" s="3">
        <v>0</v>
      </c>
      <c r="B2" s="3">
        <v>40001</v>
      </c>
      <c r="C2" s="3" t="s">
        <v>9</v>
      </c>
      <c r="D2" s="3" t="s">
        <v>10</v>
      </c>
      <c r="E2" s="3" t="s">
        <v>11</v>
      </c>
      <c r="F2" s="3">
        <v>1</v>
      </c>
      <c r="G2" s="4" t="s">
        <v>12</v>
      </c>
      <c r="H2" s="4"/>
      <c r="I2" s="3" t="s">
        <v>13</v>
      </c>
      <c r="J2" s="3" t="s">
        <v>13</v>
      </c>
    </row>
    <row r="3" spans="1:10" x14ac:dyDescent="0.3">
      <c r="A3" s="3">
        <v>1</v>
      </c>
      <c r="B3" s="3">
        <v>40002</v>
      </c>
      <c r="C3" s="3" t="s">
        <v>14</v>
      </c>
      <c r="D3" s="3" t="s">
        <v>10</v>
      </c>
      <c r="E3" s="3" t="s">
        <v>13</v>
      </c>
      <c r="F3" s="3">
        <v>1</v>
      </c>
      <c r="G3" s="4" t="s">
        <v>13</v>
      </c>
      <c r="H3" s="4"/>
      <c r="I3" s="3" t="s">
        <v>13</v>
      </c>
      <c r="J3" s="3" t="s">
        <v>13</v>
      </c>
    </row>
    <row r="4" spans="1:10" x14ac:dyDescent="0.3">
      <c r="A4" s="5">
        <v>2</v>
      </c>
      <c r="B4" s="5">
        <v>40003</v>
      </c>
      <c r="C4" s="5" t="s">
        <v>15</v>
      </c>
      <c r="D4" s="5" t="s">
        <v>10</v>
      </c>
      <c r="E4" s="5" t="s">
        <v>16</v>
      </c>
      <c r="F4" s="5">
        <v>100</v>
      </c>
      <c r="G4" s="6" t="s">
        <v>17</v>
      </c>
      <c r="H4" s="6"/>
      <c r="I4" s="5" t="s">
        <v>18</v>
      </c>
      <c r="J4" s="5" t="s">
        <v>18</v>
      </c>
    </row>
    <row r="5" spans="1:10" x14ac:dyDescent="0.3">
      <c r="A5" s="5">
        <v>3</v>
      </c>
      <c r="B5" s="5">
        <v>40004</v>
      </c>
      <c r="C5" s="5" t="s">
        <v>19</v>
      </c>
      <c r="D5" s="5" t="s">
        <v>10</v>
      </c>
      <c r="E5" s="5" t="s">
        <v>13</v>
      </c>
      <c r="F5" s="5">
        <v>1</v>
      </c>
      <c r="G5" s="6" t="s">
        <v>20</v>
      </c>
      <c r="H5" s="6"/>
      <c r="I5" s="5" t="s">
        <v>21</v>
      </c>
      <c r="J5" s="5" t="s">
        <v>21</v>
      </c>
    </row>
    <row r="6" spans="1:10" x14ac:dyDescent="0.3">
      <c r="A6" s="5">
        <v>4</v>
      </c>
      <c r="B6" s="5">
        <v>40005</v>
      </c>
      <c r="C6" s="5" t="s">
        <v>22</v>
      </c>
      <c r="D6" s="5" t="s">
        <v>10</v>
      </c>
      <c r="E6" s="5" t="s">
        <v>13</v>
      </c>
      <c r="F6" s="5">
        <v>1</v>
      </c>
      <c r="G6" s="6" t="s">
        <v>20</v>
      </c>
      <c r="H6" s="6"/>
      <c r="I6" s="5" t="s">
        <v>23</v>
      </c>
      <c r="J6" s="5" t="s">
        <v>23</v>
      </c>
    </row>
    <row r="7" spans="1:10" x14ac:dyDescent="0.3">
      <c r="A7" s="3">
        <v>5</v>
      </c>
      <c r="B7" s="3">
        <v>40006</v>
      </c>
      <c r="C7" s="3" t="s">
        <v>24</v>
      </c>
      <c r="D7" s="3" t="s">
        <v>10</v>
      </c>
      <c r="E7" s="3" t="s">
        <v>13</v>
      </c>
      <c r="F7" s="3">
        <v>1</v>
      </c>
      <c r="G7" s="4" t="s">
        <v>20</v>
      </c>
      <c r="H7" s="4"/>
      <c r="I7" s="3" t="s">
        <v>25</v>
      </c>
      <c r="J7" s="3" t="s">
        <v>25</v>
      </c>
    </row>
    <row r="8" spans="1:10" x14ac:dyDescent="0.3">
      <c r="A8" s="3">
        <v>6</v>
      </c>
      <c r="B8" s="3">
        <v>40007</v>
      </c>
      <c r="C8" s="3" t="s">
        <v>26</v>
      </c>
      <c r="D8" s="3" t="s">
        <v>10</v>
      </c>
      <c r="E8" s="3" t="s">
        <v>13</v>
      </c>
      <c r="F8" s="3">
        <v>1</v>
      </c>
      <c r="G8" s="4" t="s">
        <v>20</v>
      </c>
      <c r="H8" s="4"/>
      <c r="I8" s="3" t="s">
        <v>27</v>
      </c>
      <c r="J8" s="3" t="s">
        <v>27</v>
      </c>
    </row>
    <row r="9" spans="1:10" x14ac:dyDescent="0.3">
      <c r="A9" s="3">
        <v>7</v>
      </c>
      <c r="B9" s="3">
        <v>40008</v>
      </c>
      <c r="C9" s="3" t="s">
        <v>28</v>
      </c>
      <c r="D9" s="3" t="s">
        <v>10</v>
      </c>
      <c r="E9" s="3" t="s">
        <v>16</v>
      </c>
      <c r="F9" s="3">
        <v>100</v>
      </c>
      <c r="G9" s="4">
        <f>-200 - 200</f>
        <v>-400</v>
      </c>
      <c r="H9" s="4"/>
      <c r="I9" s="3" t="s">
        <v>29</v>
      </c>
      <c r="J9" s="3" t="s">
        <v>29</v>
      </c>
    </row>
    <row r="10" spans="1:10" x14ac:dyDescent="0.3">
      <c r="A10" s="3">
        <v>8</v>
      </c>
      <c r="B10" s="3">
        <v>40009</v>
      </c>
      <c r="C10" s="3" t="s">
        <v>30</v>
      </c>
      <c r="D10" s="3" t="s">
        <v>10</v>
      </c>
      <c r="E10" s="3" t="s">
        <v>13</v>
      </c>
      <c r="F10" s="3">
        <v>1</v>
      </c>
      <c r="G10" s="4" t="s">
        <v>20</v>
      </c>
      <c r="H10" s="4"/>
      <c r="I10" s="3" t="s">
        <v>31</v>
      </c>
      <c r="J10" s="3" t="s">
        <v>32</v>
      </c>
    </row>
    <row r="11" spans="1:10" x14ac:dyDescent="0.3">
      <c r="A11" s="3">
        <v>9</v>
      </c>
      <c r="B11" s="3">
        <v>40010</v>
      </c>
      <c r="C11" s="3" t="s">
        <v>33</v>
      </c>
      <c r="D11" s="3" t="s">
        <v>10</v>
      </c>
      <c r="E11" s="3" t="s">
        <v>16</v>
      </c>
      <c r="F11" s="3">
        <v>10</v>
      </c>
      <c r="G11" s="4" t="s">
        <v>34</v>
      </c>
      <c r="H11" s="4"/>
      <c r="I11" s="3" t="s">
        <v>35</v>
      </c>
      <c r="J11" s="3" t="s">
        <v>35</v>
      </c>
    </row>
    <row r="12" spans="1:10" x14ac:dyDescent="0.3">
      <c r="A12" s="3">
        <v>10</v>
      </c>
      <c r="B12" s="3">
        <v>40011</v>
      </c>
      <c r="C12" s="3" t="s">
        <v>36</v>
      </c>
      <c r="D12" s="3" t="s">
        <v>10</v>
      </c>
      <c r="E12" s="3" t="s">
        <v>37</v>
      </c>
      <c r="F12" s="3">
        <v>100</v>
      </c>
      <c r="G12" s="4" t="s">
        <v>38</v>
      </c>
      <c r="H12" s="4"/>
      <c r="I12" s="3" t="s">
        <v>39</v>
      </c>
      <c r="J12" s="3" t="s">
        <v>39</v>
      </c>
    </row>
    <row r="13" spans="1:10" x14ac:dyDescent="0.3">
      <c r="A13" s="3">
        <v>11</v>
      </c>
      <c r="B13" s="3">
        <v>40012</v>
      </c>
      <c r="C13" s="3" t="s">
        <v>40</v>
      </c>
      <c r="D13" s="3" t="s">
        <v>10</v>
      </c>
      <c r="E13" s="3" t="s">
        <v>37</v>
      </c>
      <c r="F13" s="3">
        <v>100</v>
      </c>
      <c r="G13" s="4" t="s">
        <v>38</v>
      </c>
      <c r="H13" s="4"/>
      <c r="I13" s="3" t="s">
        <v>41</v>
      </c>
      <c r="J13" s="3" t="s">
        <v>41</v>
      </c>
    </row>
    <row r="14" spans="1:10" x14ac:dyDescent="0.3">
      <c r="A14" s="3">
        <v>12</v>
      </c>
      <c r="B14" s="3">
        <v>40013</v>
      </c>
      <c r="C14" s="4" t="s">
        <v>42</v>
      </c>
      <c r="D14" s="4"/>
      <c r="E14" s="4"/>
      <c r="F14" s="4"/>
      <c r="G14" s="4"/>
      <c r="H14" s="4"/>
      <c r="I14" s="4"/>
      <c r="J14" s="4"/>
    </row>
    <row r="15" spans="1:10" x14ac:dyDescent="0.3">
      <c r="A15" s="3">
        <v>13</v>
      </c>
      <c r="B15" s="3">
        <v>40014</v>
      </c>
      <c r="C15" s="3" t="s">
        <v>43</v>
      </c>
      <c r="D15" s="3" t="s">
        <v>10</v>
      </c>
      <c r="E15" s="3" t="s">
        <v>13</v>
      </c>
      <c r="F15" s="3">
        <v>1</v>
      </c>
      <c r="G15" s="3" t="s">
        <v>44</v>
      </c>
      <c r="H15" s="3" t="s">
        <v>45</v>
      </c>
      <c r="I15" s="3" t="s">
        <v>46</v>
      </c>
      <c r="J15" s="3" t="s">
        <v>47</v>
      </c>
    </row>
    <row r="16" spans="1:10" x14ac:dyDescent="0.3">
      <c r="A16" s="3">
        <v>14</v>
      </c>
      <c r="B16" s="3">
        <v>40015</v>
      </c>
      <c r="C16" s="3" t="s">
        <v>48</v>
      </c>
      <c r="D16" s="3" t="s">
        <v>10</v>
      </c>
      <c r="E16" s="3" t="s">
        <v>13</v>
      </c>
      <c r="F16" s="3">
        <v>1</v>
      </c>
      <c r="G16" s="3" t="s">
        <v>44</v>
      </c>
      <c r="H16" s="3" t="s">
        <v>45</v>
      </c>
      <c r="I16" s="3" t="s">
        <v>49</v>
      </c>
      <c r="J16" s="3" t="s">
        <v>50</v>
      </c>
    </row>
    <row r="17" spans="1:10" x14ac:dyDescent="0.3">
      <c r="A17" s="3">
        <v>15</v>
      </c>
      <c r="B17" s="3">
        <v>40016</v>
      </c>
      <c r="C17" s="3" t="s">
        <v>51</v>
      </c>
      <c r="D17" s="3" t="s">
        <v>10</v>
      </c>
      <c r="E17" s="3" t="s">
        <v>52</v>
      </c>
      <c r="F17" s="3">
        <v>100</v>
      </c>
      <c r="G17" s="4" t="s">
        <v>53</v>
      </c>
      <c r="H17" s="4"/>
      <c r="I17" s="3" t="s">
        <v>54</v>
      </c>
      <c r="J17" s="3" t="s">
        <v>54</v>
      </c>
    </row>
    <row r="18" spans="1:10" x14ac:dyDescent="0.3">
      <c r="A18" s="3">
        <v>16</v>
      </c>
      <c r="B18" s="3">
        <v>40017</v>
      </c>
      <c r="C18" s="3" t="s">
        <v>55</v>
      </c>
      <c r="D18" s="3" t="s">
        <v>10</v>
      </c>
      <c r="E18" s="3" t="s">
        <v>16</v>
      </c>
      <c r="F18" s="3">
        <v>100</v>
      </c>
      <c r="G18" s="4">
        <f>-200 - 200</f>
        <v>-400</v>
      </c>
      <c r="H18" s="4"/>
      <c r="I18" s="3" t="s">
        <v>56</v>
      </c>
      <c r="J18" s="3" t="s">
        <v>56</v>
      </c>
    </row>
    <row r="19" spans="1:10" x14ac:dyDescent="0.3">
      <c r="A19" s="3">
        <v>17</v>
      </c>
      <c r="B19" s="3">
        <v>40018</v>
      </c>
      <c r="C19" s="3" t="s">
        <v>57</v>
      </c>
      <c r="D19" s="3" t="s">
        <v>10</v>
      </c>
      <c r="E19" s="3" t="s">
        <v>16</v>
      </c>
      <c r="F19" s="3">
        <v>100</v>
      </c>
      <c r="G19" s="4">
        <f>-200 - 200</f>
        <v>-400</v>
      </c>
      <c r="H19" s="4"/>
      <c r="I19" s="3" t="s">
        <v>58</v>
      </c>
      <c r="J19" s="3" t="s">
        <v>58</v>
      </c>
    </row>
    <row r="20" spans="1:10" x14ac:dyDescent="0.3">
      <c r="A20" s="3">
        <v>18</v>
      </c>
      <c r="B20" s="3">
        <v>40019</v>
      </c>
      <c r="C20" s="3" t="s">
        <v>59</v>
      </c>
      <c r="D20" s="3" t="s">
        <v>10</v>
      </c>
      <c r="E20" s="3" t="s">
        <v>13</v>
      </c>
      <c r="F20" s="3">
        <v>1000</v>
      </c>
      <c r="G20" s="4" t="s">
        <v>60</v>
      </c>
      <c r="H20" s="4"/>
      <c r="I20" s="3" t="s">
        <v>61</v>
      </c>
      <c r="J20" s="3" t="s">
        <v>61</v>
      </c>
    </row>
    <row r="21" spans="1:10" x14ac:dyDescent="0.3">
      <c r="A21" s="3">
        <v>19</v>
      </c>
      <c r="B21" s="3">
        <v>40020</v>
      </c>
      <c r="C21" s="3" t="s">
        <v>62</v>
      </c>
      <c r="D21" s="3" t="s">
        <v>10</v>
      </c>
      <c r="E21" s="3" t="s">
        <v>37</v>
      </c>
      <c r="F21" s="3">
        <v>1</v>
      </c>
      <c r="G21" s="4" t="s">
        <v>63</v>
      </c>
      <c r="H21" s="4"/>
      <c r="I21" s="3" t="s">
        <v>64</v>
      </c>
      <c r="J21" s="3" t="s">
        <v>64</v>
      </c>
    </row>
    <row r="22" spans="1:10" x14ac:dyDescent="0.3">
      <c r="A22" s="3">
        <v>20</v>
      </c>
      <c r="B22" s="3">
        <v>40021</v>
      </c>
      <c r="C22" s="3" t="s">
        <v>65</v>
      </c>
      <c r="D22" s="3" t="s">
        <v>10</v>
      </c>
      <c r="E22" s="3" t="s">
        <v>13</v>
      </c>
      <c r="F22" s="3">
        <v>1</v>
      </c>
      <c r="G22" s="4" t="s">
        <v>63</v>
      </c>
      <c r="H22" s="4"/>
      <c r="I22" s="3" t="s">
        <v>66</v>
      </c>
      <c r="J22" s="3" t="s">
        <v>66</v>
      </c>
    </row>
    <row r="23" spans="1:10" x14ac:dyDescent="0.3">
      <c r="A23" s="3">
        <v>21</v>
      </c>
      <c r="B23" s="3">
        <v>40022</v>
      </c>
      <c r="C23" s="3" t="s">
        <v>67</v>
      </c>
      <c r="D23" s="3" t="s">
        <v>10</v>
      </c>
      <c r="E23" s="3" t="s">
        <v>16</v>
      </c>
      <c r="F23" s="3">
        <v>100</v>
      </c>
      <c r="G23" s="4" t="s">
        <v>68</v>
      </c>
      <c r="H23" s="4"/>
      <c r="I23" s="3" t="s">
        <v>69</v>
      </c>
      <c r="J23" s="3" t="s">
        <v>69</v>
      </c>
    </row>
    <row r="24" spans="1:10" x14ac:dyDescent="0.3">
      <c r="A24" s="3">
        <v>22</v>
      </c>
      <c r="B24" s="3">
        <v>40023</v>
      </c>
      <c r="C24" s="3" t="s">
        <v>70</v>
      </c>
      <c r="D24" s="3" t="s">
        <v>10</v>
      </c>
      <c r="E24" s="3" t="s">
        <v>13</v>
      </c>
      <c r="F24" s="3">
        <v>100</v>
      </c>
      <c r="G24" s="4" t="s">
        <v>71</v>
      </c>
      <c r="H24" s="4"/>
      <c r="I24" s="3" t="s">
        <v>72</v>
      </c>
      <c r="J24" s="3" t="s">
        <v>72</v>
      </c>
    </row>
    <row r="25" spans="1:10" x14ac:dyDescent="0.3">
      <c r="A25" s="3">
        <v>23</v>
      </c>
      <c r="B25" s="3">
        <v>40024</v>
      </c>
      <c r="C25" s="3" t="s">
        <v>73</v>
      </c>
      <c r="D25" s="3" t="s">
        <v>74</v>
      </c>
      <c r="E25" s="3" t="s">
        <v>52</v>
      </c>
      <c r="F25" s="3">
        <v>100</v>
      </c>
      <c r="G25" s="4">
        <f>-327.68 - 327.67</f>
        <v>-655.35</v>
      </c>
      <c r="H25" s="4"/>
      <c r="I25" s="3" t="s">
        <v>75</v>
      </c>
      <c r="J25" s="3" t="s">
        <v>75</v>
      </c>
    </row>
    <row r="26" spans="1:10" x14ac:dyDescent="0.3">
      <c r="A26" s="3">
        <v>24</v>
      </c>
      <c r="B26" s="3">
        <v>40025</v>
      </c>
      <c r="C26" s="3" t="s">
        <v>76</v>
      </c>
      <c r="D26" s="3" t="s">
        <v>74</v>
      </c>
      <c r="E26" s="3" t="s">
        <v>77</v>
      </c>
      <c r="F26" s="3">
        <v>1</v>
      </c>
      <c r="G26" s="4">
        <f>-16250 - 16250</f>
        <v>-32500</v>
      </c>
      <c r="H26" s="4"/>
      <c r="I26" s="3" t="s">
        <v>78</v>
      </c>
      <c r="J26" s="3" t="s">
        <v>78</v>
      </c>
    </row>
    <row r="27" spans="1:10" x14ac:dyDescent="0.3">
      <c r="A27" s="3">
        <v>25</v>
      </c>
      <c r="B27" s="3">
        <v>40026</v>
      </c>
      <c r="C27" s="3" t="s">
        <v>79</v>
      </c>
      <c r="D27" s="3" t="s">
        <v>74</v>
      </c>
      <c r="E27" s="3" t="s">
        <v>80</v>
      </c>
      <c r="F27" s="3">
        <v>100</v>
      </c>
      <c r="G27" s="4" t="s">
        <v>81</v>
      </c>
      <c r="H27" s="4"/>
      <c r="I27" s="3" t="s">
        <v>82</v>
      </c>
      <c r="J27" s="3" t="s">
        <v>82</v>
      </c>
    </row>
    <row r="28" spans="1:10" x14ac:dyDescent="0.3">
      <c r="A28" s="3">
        <v>26</v>
      </c>
      <c r="B28" s="3">
        <v>40027</v>
      </c>
      <c r="C28" s="3" t="s">
        <v>83</v>
      </c>
      <c r="D28" s="3" t="s">
        <v>74</v>
      </c>
      <c r="E28" s="3" t="s">
        <v>84</v>
      </c>
      <c r="F28" s="3">
        <v>100</v>
      </c>
      <c r="G28" s="4">
        <f>-325 - 325</f>
        <v>-650</v>
      </c>
      <c r="H28" s="4"/>
      <c r="I28" s="3" t="s">
        <v>85</v>
      </c>
      <c r="J28" s="3" t="s">
        <v>85</v>
      </c>
    </row>
    <row r="29" spans="1:10" x14ac:dyDescent="0.3">
      <c r="A29" s="3">
        <v>27</v>
      </c>
      <c r="B29" s="3">
        <v>40028</v>
      </c>
      <c r="C29" s="3" t="s">
        <v>86</v>
      </c>
      <c r="D29" s="3" t="s">
        <v>74</v>
      </c>
      <c r="E29" s="3" t="s">
        <v>87</v>
      </c>
      <c r="F29" s="3">
        <v>100</v>
      </c>
      <c r="G29" s="4" t="s">
        <v>88</v>
      </c>
      <c r="H29" s="4"/>
      <c r="I29" s="3" t="s">
        <v>89</v>
      </c>
      <c r="J29" s="3" t="s">
        <v>89</v>
      </c>
    </row>
    <row r="30" spans="1:10" x14ac:dyDescent="0.3">
      <c r="A30" s="3">
        <v>28</v>
      </c>
      <c r="B30" s="3">
        <v>40029</v>
      </c>
      <c r="C30" s="3" t="s">
        <v>90</v>
      </c>
      <c r="D30" s="3" t="s">
        <v>74</v>
      </c>
      <c r="E30" s="3" t="s">
        <v>91</v>
      </c>
      <c r="F30" s="3">
        <v>1</v>
      </c>
      <c r="G30" s="4" t="s">
        <v>92</v>
      </c>
      <c r="H30" s="4"/>
      <c r="I30" s="3" t="s">
        <v>93</v>
      </c>
      <c r="J30" s="3" t="s">
        <v>93</v>
      </c>
    </row>
    <row r="31" spans="1:10" x14ac:dyDescent="0.3">
      <c r="A31" s="3">
        <v>29</v>
      </c>
      <c r="B31" s="3">
        <v>40030</v>
      </c>
      <c r="C31" s="3" t="s">
        <v>94</v>
      </c>
      <c r="D31" s="3" t="s">
        <v>74</v>
      </c>
      <c r="E31" s="3" t="s">
        <v>95</v>
      </c>
      <c r="F31" s="3">
        <v>1</v>
      </c>
      <c r="G31" s="4" t="s">
        <v>92</v>
      </c>
      <c r="H31" s="4"/>
      <c r="I31" s="3" t="s">
        <v>96</v>
      </c>
      <c r="J31" s="3" t="s">
        <v>96</v>
      </c>
    </row>
    <row r="32" spans="1:10" x14ac:dyDescent="0.3">
      <c r="A32" s="3">
        <v>30</v>
      </c>
      <c r="B32" s="3">
        <v>40031</v>
      </c>
      <c r="C32" s="3" t="s">
        <v>97</v>
      </c>
      <c r="D32" s="3" t="s">
        <v>74</v>
      </c>
      <c r="E32" s="3" t="s">
        <v>52</v>
      </c>
      <c r="F32" s="3">
        <v>100</v>
      </c>
      <c r="G32" s="4">
        <f>-327.68 - 327.67</f>
        <v>-655.35</v>
      </c>
      <c r="H32" s="4"/>
      <c r="I32" s="3" t="s">
        <v>98</v>
      </c>
      <c r="J32" s="3" t="s">
        <v>98</v>
      </c>
    </row>
    <row r="33" spans="1:10" x14ac:dyDescent="0.3">
      <c r="A33" s="3">
        <v>31</v>
      </c>
      <c r="B33" s="3">
        <v>40032</v>
      </c>
      <c r="C33" s="3" t="s">
        <v>99</v>
      </c>
      <c r="D33" s="3" t="s">
        <v>74</v>
      </c>
      <c r="E33" s="3" t="s">
        <v>87</v>
      </c>
      <c r="F33" s="3">
        <v>100</v>
      </c>
      <c r="G33" s="4" t="s">
        <v>88</v>
      </c>
      <c r="H33" s="4"/>
      <c r="I33" s="3" t="s">
        <v>100</v>
      </c>
      <c r="J33" s="3" t="s">
        <v>100</v>
      </c>
    </row>
    <row r="34" spans="1:10" x14ac:dyDescent="0.3">
      <c r="A34" s="3">
        <v>32</v>
      </c>
      <c r="B34" s="3">
        <v>40033</v>
      </c>
      <c r="C34" s="3" t="s">
        <v>101</v>
      </c>
      <c r="D34" s="3" t="s">
        <v>74</v>
      </c>
      <c r="E34" s="3" t="s">
        <v>95</v>
      </c>
      <c r="F34" s="3">
        <v>1</v>
      </c>
      <c r="G34" s="4" t="s">
        <v>92</v>
      </c>
      <c r="H34" s="4"/>
      <c r="I34" s="3" t="s">
        <v>102</v>
      </c>
      <c r="J34" s="3" t="s">
        <v>102</v>
      </c>
    </row>
    <row r="35" spans="1:10" x14ac:dyDescent="0.3">
      <c r="A35" s="3">
        <v>33</v>
      </c>
      <c r="B35" s="3">
        <v>40034</v>
      </c>
      <c r="C35" s="3" t="s">
        <v>103</v>
      </c>
      <c r="D35" s="3" t="s">
        <v>74</v>
      </c>
      <c r="E35" s="3" t="s">
        <v>13</v>
      </c>
      <c r="F35" s="3">
        <v>1</v>
      </c>
      <c r="G35" s="3" t="s">
        <v>104</v>
      </c>
      <c r="H35" s="3" t="s">
        <v>105</v>
      </c>
      <c r="I35" s="3" t="s">
        <v>106</v>
      </c>
      <c r="J35" s="3" t="s">
        <v>106</v>
      </c>
    </row>
    <row r="36" spans="1:10" x14ac:dyDescent="0.3">
      <c r="A36" s="3">
        <v>34</v>
      </c>
      <c r="B36" s="3">
        <v>40035</v>
      </c>
      <c r="C36" s="3" t="s">
        <v>107</v>
      </c>
      <c r="D36" s="3" t="s">
        <v>74</v>
      </c>
      <c r="E36" s="3" t="s">
        <v>13</v>
      </c>
      <c r="F36" s="3">
        <v>1</v>
      </c>
      <c r="G36" s="3" t="s">
        <v>108</v>
      </c>
      <c r="H36" s="3" t="s">
        <v>109</v>
      </c>
      <c r="I36" s="3" t="s">
        <v>110</v>
      </c>
      <c r="J36" s="3" t="s">
        <v>110</v>
      </c>
    </row>
    <row r="37" spans="1:10" x14ac:dyDescent="0.3">
      <c r="A37" s="3">
        <v>35</v>
      </c>
      <c r="B37" s="3">
        <v>40036</v>
      </c>
      <c r="C37" s="3" t="s">
        <v>111</v>
      </c>
      <c r="D37" s="3" t="s">
        <v>74</v>
      </c>
      <c r="E37" s="3" t="s">
        <v>13</v>
      </c>
      <c r="F37" s="3">
        <v>1</v>
      </c>
      <c r="G37" s="3" t="s">
        <v>112</v>
      </c>
      <c r="H37" s="3" t="s">
        <v>113</v>
      </c>
      <c r="I37" s="3" t="s">
        <v>114</v>
      </c>
      <c r="J37" s="3" t="s">
        <v>114</v>
      </c>
    </row>
    <row r="38" spans="1:10" x14ac:dyDescent="0.3">
      <c r="A38" s="3">
        <v>36</v>
      </c>
      <c r="B38" s="3">
        <v>40037</v>
      </c>
      <c r="C38" s="3" t="s">
        <v>115</v>
      </c>
      <c r="D38" s="3" t="s">
        <v>74</v>
      </c>
      <c r="E38" s="3" t="s">
        <v>13</v>
      </c>
      <c r="F38" s="3">
        <v>1</v>
      </c>
      <c r="G38" s="3" t="s">
        <v>116</v>
      </c>
      <c r="H38" s="3" t="s">
        <v>117</v>
      </c>
      <c r="I38" s="3" t="s">
        <v>118</v>
      </c>
      <c r="J38" s="3" t="s">
        <v>118</v>
      </c>
    </row>
    <row r="39" spans="1:10" x14ac:dyDescent="0.3">
      <c r="A39" s="3">
        <v>37</v>
      </c>
      <c r="B39" s="3">
        <v>40038</v>
      </c>
      <c r="C39" s="3" t="s">
        <v>119</v>
      </c>
      <c r="D39" s="3" t="s">
        <v>74</v>
      </c>
      <c r="E39" s="3" t="s">
        <v>13</v>
      </c>
      <c r="F39" s="3">
        <v>1</v>
      </c>
      <c r="G39" s="3" t="s">
        <v>120</v>
      </c>
      <c r="H39" s="3" t="s">
        <v>121</v>
      </c>
      <c r="I39" s="3" t="s">
        <v>122</v>
      </c>
      <c r="J39" s="3" t="s">
        <v>122</v>
      </c>
    </row>
    <row r="40" spans="1:10" x14ac:dyDescent="0.3">
      <c r="A40" s="3">
        <v>38</v>
      </c>
      <c r="B40" s="3">
        <v>40039</v>
      </c>
      <c r="C40" s="3" t="s">
        <v>123</v>
      </c>
      <c r="D40" s="3" t="s">
        <v>74</v>
      </c>
      <c r="E40" s="3" t="s">
        <v>13</v>
      </c>
      <c r="F40" s="3">
        <v>1</v>
      </c>
      <c r="G40" s="3" t="s">
        <v>124</v>
      </c>
      <c r="H40" s="3" t="s">
        <v>121</v>
      </c>
      <c r="I40" s="3" t="s">
        <v>125</v>
      </c>
      <c r="J40" s="3" t="s">
        <v>125</v>
      </c>
    </row>
    <row r="41" spans="1:10" x14ac:dyDescent="0.3">
      <c r="A41" s="3">
        <v>39</v>
      </c>
      <c r="B41" s="3">
        <v>40040</v>
      </c>
      <c r="C41" s="3" t="s">
        <v>126</v>
      </c>
      <c r="D41" s="3" t="s">
        <v>74</v>
      </c>
      <c r="E41" s="3" t="s">
        <v>16</v>
      </c>
      <c r="F41" s="3">
        <v>100</v>
      </c>
      <c r="G41" s="4">
        <f>-300 - 300</f>
        <v>-600</v>
      </c>
      <c r="H41" s="4"/>
      <c r="I41" s="3" t="s">
        <v>127</v>
      </c>
      <c r="J41" s="3" t="s">
        <v>127</v>
      </c>
    </row>
    <row r="42" spans="1:10" x14ac:dyDescent="0.3">
      <c r="A42" s="3">
        <v>40</v>
      </c>
      <c r="B42" s="3">
        <v>40041</v>
      </c>
      <c r="C42" s="3" t="s">
        <v>128</v>
      </c>
      <c r="D42" s="3" t="s">
        <v>74</v>
      </c>
      <c r="E42" s="3" t="s">
        <v>16</v>
      </c>
      <c r="F42" s="3">
        <v>100</v>
      </c>
      <c r="G42" s="4">
        <f>-300 - 300</f>
        <v>-600</v>
      </c>
      <c r="H42" s="4"/>
      <c r="I42" s="3" t="s">
        <v>129</v>
      </c>
      <c r="J42" s="3" t="s">
        <v>129</v>
      </c>
    </row>
    <row r="43" spans="1:10" x14ac:dyDescent="0.3">
      <c r="A43" s="3">
        <v>41</v>
      </c>
      <c r="B43" s="3">
        <v>40042</v>
      </c>
      <c r="C43" s="3" t="s">
        <v>130</v>
      </c>
      <c r="D43" s="3" t="s">
        <v>74</v>
      </c>
      <c r="E43" s="3" t="s">
        <v>16</v>
      </c>
      <c r="F43" s="3">
        <v>100</v>
      </c>
      <c r="G43" s="4">
        <f>-100 - 100</f>
        <v>-200</v>
      </c>
      <c r="H43" s="4"/>
      <c r="I43" s="3" t="s">
        <v>131</v>
      </c>
      <c r="J43" s="3" t="s">
        <v>131</v>
      </c>
    </row>
    <row r="44" spans="1:10" x14ac:dyDescent="0.3">
      <c r="A44" s="3">
        <v>43</v>
      </c>
      <c r="B44" s="3">
        <v>40044</v>
      </c>
      <c r="C44" s="3" t="s">
        <v>132</v>
      </c>
      <c r="D44" s="3" t="s">
        <v>74</v>
      </c>
      <c r="E44" s="3" t="s">
        <v>16</v>
      </c>
      <c r="F44" s="3">
        <v>100</v>
      </c>
      <c r="G44" s="4">
        <f>-100 - 100</f>
        <v>-200</v>
      </c>
      <c r="H44" s="4"/>
      <c r="I44" s="3" t="s">
        <v>133</v>
      </c>
      <c r="J44" s="3" t="s">
        <v>133</v>
      </c>
    </row>
    <row r="45" spans="1:10" x14ac:dyDescent="0.3">
      <c r="A45" s="3">
        <v>44</v>
      </c>
      <c r="B45" s="3">
        <v>40045</v>
      </c>
      <c r="C45" s="3" t="s">
        <v>134</v>
      </c>
      <c r="D45" s="3" t="s">
        <v>74</v>
      </c>
      <c r="E45" s="3" t="s">
        <v>16</v>
      </c>
      <c r="F45" s="3">
        <v>100</v>
      </c>
      <c r="G45" s="4">
        <f>-100 - 100</f>
        <v>-200</v>
      </c>
      <c r="H45" s="4"/>
      <c r="I45" s="3" t="s">
        <v>135</v>
      </c>
      <c r="J45" s="3" t="s">
        <v>135</v>
      </c>
    </row>
    <row r="46" spans="1:10" x14ac:dyDescent="0.3">
      <c r="A46" s="3">
        <v>45</v>
      </c>
      <c r="B46" s="3">
        <v>40046</v>
      </c>
      <c r="C46" s="3" t="s">
        <v>136</v>
      </c>
      <c r="D46" s="3" t="s">
        <v>74</v>
      </c>
      <c r="E46" s="3" t="s">
        <v>16</v>
      </c>
      <c r="F46" s="3">
        <v>100</v>
      </c>
      <c r="G46" s="4">
        <f>-100 - 100</f>
        <v>-200</v>
      </c>
      <c r="H46" s="4"/>
      <c r="I46" s="3" t="s">
        <v>137</v>
      </c>
      <c r="J46" s="3" t="s">
        <v>137</v>
      </c>
    </row>
    <row r="47" spans="1:10" x14ac:dyDescent="0.3">
      <c r="A47" s="3">
        <v>46</v>
      </c>
      <c r="B47" s="3">
        <v>40047</v>
      </c>
      <c r="C47" s="3" t="s">
        <v>138</v>
      </c>
      <c r="D47" s="3" t="s">
        <v>74</v>
      </c>
      <c r="E47" s="3" t="s">
        <v>16</v>
      </c>
      <c r="F47" s="3">
        <v>100</v>
      </c>
      <c r="G47" s="4">
        <f>-100 - 100</f>
        <v>-200</v>
      </c>
      <c r="H47" s="4"/>
      <c r="I47" s="3" t="s">
        <v>139</v>
      </c>
      <c r="J47" s="3" t="s">
        <v>139</v>
      </c>
    </row>
    <row r="48" spans="1:10" x14ac:dyDescent="0.3">
      <c r="A48" s="3">
        <v>47</v>
      </c>
      <c r="B48" s="3">
        <v>40048</v>
      </c>
      <c r="C48" s="3" t="s">
        <v>140</v>
      </c>
      <c r="D48" s="3" t="s">
        <v>74</v>
      </c>
      <c r="E48" s="3" t="s">
        <v>13</v>
      </c>
      <c r="F48" s="3">
        <v>1</v>
      </c>
      <c r="G48" s="3" t="s">
        <v>44</v>
      </c>
      <c r="H48" s="3" t="s">
        <v>45</v>
      </c>
      <c r="I48" s="3" t="s">
        <v>141</v>
      </c>
      <c r="J48" s="3" t="s">
        <v>141</v>
      </c>
    </row>
    <row r="49" spans="1:10" x14ac:dyDescent="0.3">
      <c r="A49" s="3">
        <v>48</v>
      </c>
      <c r="B49" s="3">
        <v>40049</v>
      </c>
      <c r="C49" s="3" t="s">
        <v>142</v>
      </c>
      <c r="D49" s="3" t="s">
        <v>74</v>
      </c>
      <c r="E49" s="3" t="s">
        <v>13</v>
      </c>
      <c r="F49" s="3">
        <v>1</v>
      </c>
      <c r="G49" s="3" t="s">
        <v>44</v>
      </c>
      <c r="H49" s="3" t="s">
        <v>45</v>
      </c>
      <c r="I49" s="3" t="s">
        <v>143</v>
      </c>
      <c r="J49" s="3" t="s">
        <v>143</v>
      </c>
    </row>
    <row r="50" spans="1:10" x14ac:dyDescent="0.3">
      <c r="A50" s="3">
        <v>49</v>
      </c>
      <c r="B50" s="3">
        <v>40050</v>
      </c>
      <c r="C50" s="3" t="s">
        <v>144</v>
      </c>
      <c r="D50" s="3" t="s">
        <v>74</v>
      </c>
      <c r="E50" s="3" t="s">
        <v>13</v>
      </c>
      <c r="F50" s="3">
        <v>1</v>
      </c>
      <c r="G50" s="3" t="s">
        <v>44</v>
      </c>
      <c r="H50" s="3" t="s">
        <v>45</v>
      </c>
      <c r="I50" s="3" t="s">
        <v>145</v>
      </c>
      <c r="J50" s="3" t="s">
        <v>145</v>
      </c>
    </row>
    <row r="51" spans="1:10" x14ac:dyDescent="0.3">
      <c r="A51" s="3">
        <v>50</v>
      </c>
      <c r="B51" s="3">
        <v>40051</v>
      </c>
      <c r="C51" s="3" t="s">
        <v>146</v>
      </c>
      <c r="D51" s="3" t="s">
        <v>74</v>
      </c>
      <c r="E51" s="3" t="s">
        <v>13</v>
      </c>
      <c r="F51" s="3">
        <v>1</v>
      </c>
      <c r="G51" s="3" t="s">
        <v>44</v>
      </c>
      <c r="H51" s="3" t="s">
        <v>45</v>
      </c>
      <c r="I51" s="3" t="s">
        <v>147</v>
      </c>
      <c r="J51" s="3" t="s">
        <v>147</v>
      </c>
    </row>
    <row r="52" spans="1:10" x14ac:dyDescent="0.3">
      <c r="A52" s="3">
        <v>53</v>
      </c>
      <c r="B52" s="3">
        <v>40054</v>
      </c>
      <c r="C52" s="3" t="s">
        <v>148</v>
      </c>
      <c r="D52" s="3" t="s">
        <v>74</v>
      </c>
      <c r="E52" s="3" t="s">
        <v>13</v>
      </c>
      <c r="F52" s="3">
        <v>1</v>
      </c>
      <c r="G52" s="3" t="s">
        <v>149</v>
      </c>
      <c r="H52" s="3" t="s">
        <v>121</v>
      </c>
      <c r="I52" s="3" t="s">
        <v>150</v>
      </c>
      <c r="J52" s="3" t="s">
        <v>150</v>
      </c>
    </row>
    <row r="53" spans="1:10" x14ac:dyDescent="0.3">
      <c r="A53" s="3">
        <v>54</v>
      </c>
      <c r="B53" s="3">
        <v>40055</v>
      </c>
      <c r="C53" s="3" t="s">
        <v>151</v>
      </c>
      <c r="D53" s="3" t="s">
        <v>74</v>
      </c>
      <c r="E53" s="3" t="s">
        <v>13</v>
      </c>
      <c r="F53" s="3">
        <v>1</v>
      </c>
      <c r="G53" s="4" t="s">
        <v>92</v>
      </c>
      <c r="H53" s="4"/>
      <c r="I53" s="3" t="s">
        <v>152</v>
      </c>
      <c r="J53" s="3" t="s">
        <v>152</v>
      </c>
    </row>
    <row r="54" spans="1:10" x14ac:dyDescent="0.3">
      <c r="A54" s="3">
        <v>55</v>
      </c>
      <c r="B54" s="3">
        <v>40056</v>
      </c>
      <c r="C54" s="3" t="s">
        <v>153</v>
      </c>
      <c r="D54" s="3" t="s">
        <v>74</v>
      </c>
      <c r="E54" s="3" t="s">
        <v>13</v>
      </c>
      <c r="F54" s="3">
        <v>1</v>
      </c>
      <c r="G54" s="4" t="s">
        <v>92</v>
      </c>
      <c r="H54" s="4"/>
      <c r="I54" s="3" t="s">
        <v>154</v>
      </c>
      <c r="J54" s="3" t="s">
        <v>154</v>
      </c>
    </row>
    <row r="55" spans="1:10" x14ac:dyDescent="0.3">
      <c r="A55" s="3">
        <v>56</v>
      </c>
      <c r="B55" s="3">
        <v>40057</v>
      </c>
      <c r="C55" s="3" t="s">
        <v>155</v>
      </c>
      <c r="D55" s="3" t="s">
        <v>74</v>
      </c>
      <c r="E55" s="3" t="s">
        <v>13</v>
      </c>
      <c r="F55" s="3">
        <v>1</v>
      </c>
      <c r="G55" s="4" t="s">
        <v>92</v>
      </c>
      <c r="H55" s="4"/>
      <c r="I55" s="3" t="s">
        <v>156</v>
      </c>
      <c r="J55" s="3" t="s">
        <v>156</v>
      </c>
    </row>
    <row r="56" spans="1:10" x14ac:dyDescent="0.3">
      <c r="A56" s="3">
        <v>57</v>
      </c>
      <c r="B56" s="3">
        <v>40058</v>
      </c>
      <c r="C56" s="3" t="s">
        <v>157</v>
      </c>
      <c r="D56" s="3" t="s">
        <v>74</v>
      </c>
      <c r="E56" s="3" t="s">
        <v>13</v>
      </c>
      <c r="F56" s="3">
        <v>1</v>
      </c>
      <c r="G56" s="4" t="s">
        <v>92</v>
      </c>
      <c r="H56" s="4"/>
      <c r="I56" s="3" t="s">
        <v>158</v>
      </c>
      <c r="J56" s="3" t="s">
        <v>158</v>
      </c>
    </row>
    <row r="57" spans="1:10" x14ac:dyDescent="0.3">
      <c r="A57" s="3">
        <v>58</v>
      </c>
      <c r="B57" s="3">
        <v>40059</v>
      </c>
      <c r="C57" s="3" t="s">
        <v>159</v>
      </c>
      <c r="D57" s="3" t="s">
        <v>74</v>
      </c>
      <c r="E57" s="3" t="s">
        <v>13</v>
      </c>
      <c r="F57" s="3">
        <v>1</v>
      </c>
      <c r="G57" s="3" t="s">
        <v>160</v>
      </c>
      <c r="H57" s="3" t="s">
        <v>161</v>
      </c>
      <c r="I57" s="3" t="s">
        <v>162</v>
      </c>
      <c r="J57" s="3" t="s">
        <v>162</v>
      </c>
    </row>
    <row r="58" spans="1:10" x14ac:dyDescent="0.3">
      <c r="A58" s="3">
        <v>59</v>
      </c>
      <c r="B58" s="3">
        <v>40060</v>
      </c>
      <c r="C58" s="3" t="s">
        <v>163</v>
      </c>
      <c r="D58" s="3" t="s">
        <v>74</v>
      </c>
      <c r="E58" s="3" t="s">
        <v>13</v>
      </c>
      <c r="F58" s="3">
        <v>1</v>
      </c>
      <c r="G58" s="4" t="s">
        <v>92</v>
      </c>
      <c r="H58" s="4"/>
      <c r="I58" s="3" t="s">
        <v>164</v>
      </c>
      <c r="J58" s="3" t="s">
        <v>164</v>
      </c>
    </row>
    <row r="59" spans="1:10" x14ac:dyDescent="0.3">
      <c r="A59" s="3">
        <v>60</v>
      </c>
      <c r="B59" s="3">
        <v>40061</v>
      </c>
      <c r="C59" s="3" t="s">
        <v>165</v>
      </c>
      <c r="D59" s="3" t="s">
        <v>74</v>
      </c>
      <c r="E59" s="3" t="s">
        <v>13</v>
      </c>
      <c r="F59" s="3">
        <v>100</v>
      </c>
      <c r="G59" s="4" t="s">
        <v>166</v>
      </c>
      <c r="H59" s="4"/>
      <c r="I59" s="3" t="s">
        <v>167</v>
      </c>
      <c r="J59" s="3" t="s">
        <v>167</v>
      </c>
    </row>
    <row r="60" spans="1:10" x14ac:dyDescent="0.3">
      <c r="A60" s="3">
        <v>61</v>
      </c>
      <c r="B60" s="3">
        <v>40062</v>
      </c>
      <c r="C60" s="3" t="s">
        <v>168</v>
      </c>
      <c r="D60" s="3" t="s">
        <v>74</v>
      </c>
      <c r="E60" s="3" t="s">
        <v>13</v>
      </c>
      <c r="F60" s="3">
        <v>1</v>
      </c>
      <c r="G60" s="4" t="s">
        <v>92</v>
      </c>
      <c r="H60" s="4"/>
      <c r="I60" s="3" t="s">
        <v>169</v>
      </c>
      <c r="J60" s="3" t="s">
        <v>169</v>
      </c>
    </row>
    <row r="61" spans="1:10" x14ac:dyDescent="0.3">
      <c r="A61" s="3">
        <v>99</v>
      </c>
      <c r="B61" s="3">
        <v>40100</v>
      </c>
      <c r="C61" s="3" t="s">
        <v>170</v>
      </c>
      <c r="D61" s="3" t="s">
        <v>10</v>
      </c>
      <c r="E61" s="3" t="s">
        <v>13</v>
      </c>
      <c r="F61" s="3">
        <v>1</v>
      </c>
      <c r="G61" s="4"/>
      <c r="H61" s="4"/>
      <c r="I61" s="3" t="s">
        <v>171</v>
      </c>
      <c r="J61" s="3" t="s">
        <v>171</v>
      </c>
    </row>
    <row r="62" spans="1:10" x14ac:dyDescent="0.3">
      <c r="A62" s="3">
        <v>100</v>
      </c>
      <c r="B62" s="3">
        <v>40101</v>
      </c>
      <c r="C62" s="3" t="s">
        <v>18</v>
      </c>
      <c r="D62" s="3" t="s">
        <v>10</v>
      </c>
      <c r="E62" s="3" t="s">
        <v>13</v>
      </c>
      <c r="F62" s="3">
        <v>1</v>
      </c>
      <c r="G62" s="4"/>
      <c r="H62" s="4"/>
      <c r="I62" s="3" t="s">
        <v>172</v>
      </c>
      <c r="J62" s="3" t="s">
        <v>172</v>
      </c>
    </row>
    <row r="63" spans="1:10" x14ac:dyDescent="0.3">
      <c r="A63" s="3">
        <v>109</v>
      </c>
      <c r="B63" s="3">
        <v>40110</v>
      </c>
      <c r="C63" s="3" t="s">
        <v>173</v>
      </c>
      <c r="D63" s="3" t="s">
        <v>74</v>
      </c>
      <c r="E63" s="3" t="s">
        <v>13</v>
      </c>
      <c r="F63" s="3">
        <v>1</v>
      </c>
      <c r="G63" s="4"/>
      <c r="H63" s="4"/>
      <c r="I63" s="3" t="s">
        <v>171</v>
      </c>
      <c r="J63" s="3" t="s">
        <v>171</v>
      </c>
    </row>
    <row r="64" spans="1:10" x14ac:dyDescent="0.3">
      <c r="A64" s="3">
        <v>110</v>
      </c>
      <c r="B64" s="3">
        <v>40111</v>
      </c>
      <c r="C64" s="3" t="s">
        <v>133</v>
      </c>
      <c r="D64" s="3" t="s">
        <v>74</v>
      </c>
      <c r="E64" s="3" t="s">
        <v>13</v>
      </c>
      <c r="F64" s="3">
        <v>1</v>
      </c>
      <c r="G64" s="4"/>
      <c r="H64" s="4"/>
      <c r="I64" s="3" t="s">
        <v>172</v>
      </c>
      <c r="J64" s="3" t="s">
        <v>172</v>
      </c>
    </row>
    <row r="65" spans="1:10" x14ac:dyDescent="0.3">
      <c r="A65" s="3">
        <v>199</v>
      </c>
      <c r="B65" s="3">
        <v>40200</v>
      </c>
      <c r="C65" s="3" t="s">
        <v>43</v>
      </c>
      <c r="D65" s="3" t="s">
        <v>10</v>
      </c>
      <c r="E65" s="3" t="s">
        <v>13</v>
      </c>
      <c r="F65" s="3">
        <v>1</v>
      </c>
      <c r="G65" s="3" t="s">
        <v>44</v>
      </c>
      <c r="H65" s="3" t="s">
        <v>45</v>
      </c>
      <c r="I65" s="3" t="s">
        <v>46</v>
      </c>
      <c r="J65" s="3" t="s">
        <v>47</v>
      </c>
    </row>
    <row r="66" spans="1:10" x14ac:dyDescent="0.3">
      <c r="A66" s="3">
        <v>200</v>
      </c>
      <c r="B66" s="3">
        <v>40201</v>
      </c>
      <c r="C66" s="3" t="s">
        <v>48</v>
      </c>
      <c r="D66" s="3" t="s">
        <v>10</v>
      </c>
      <c r="E66" s="3" t="s">
        <v>13</v>
      </c>
      <c r="F66" s="3">
        <v>1</v>
      </c>
      <c r="G66" s="3" t="s">
        <v>44</v>
      </c>
      <c r="H66" s="3" t="s">
        <v>45</v>
      </c>
      <c r="I66" s="3" t="s">
        <v>49</v>
      </c>
      <c r="J66" s="3" t="s">
        <v>50</v>
      </c>
    </row>
    <row r="67" spans="1:10" x14ac:dyDescent="0.3">
      <c r="A67" s="3">
        <v>201</v>
      </c>
      <c r="B67" s="3">
        <v>40202</v>
      </c>
      <c r="C67" s="3" t="s">
        <v>174</v>
      </c>
      <c r="D67" s="3" t="s">
        <v>10</v>
      </c>
      <c r="E67" s="3" t="s">
        <v>13</v>
      </c>
      <c r="F67" s="3">
        <v>1</v>
      </c>
      <c r="G67" s="3" t="s">
        <v>44</v>
      </c>
      <c r="H67" s="3" t="s">
        <v>45</v>
      </c>
      <c r="I67" s="3" t="s">
        <v>175</v>
      </c>
      <c r="J67" s="3" t="s">
        <v>176</v>
      </c>
    </row>
    <row r="68" spans="1:10" x14ac:dyDescent="0.3">
      <c r="A68" s="3">
        <v>202</v>
      </c>
      <c r="B68" s="3">
        <v>40203</v>
      </c>
      <c r="C68" s="3" t="s">
        <v>177</v>
      </c>
      <c r="D68" s="3" t="s">
        <v>10</v>
      </c>
      <c r="E68" s="3" t="s">
        <v>13</v>
      </c>
      <c r="F68" s="3">
        <v>1</v>
      </c>
      <c r="G68" s="3" t="s">
        <v>44</v>
      </c>
      <c r="H68" s="3" t="s">
        <v>45</v>
      </c>
      <c r="I68" s="3" t="s">
        <v>178</v>
      </c>
      <c r="J68" s="3" t="s">
        <v>179</v>
      </c>
    </row>
    <row r="69" spans="1:10" x14ac:dyDescent="0.3">
      <c r="A69" s="3">
        <v>219</v>
      </c>
      <c r="B69" s="3">
        <v>40220</v>
      </c>
      <c r="C69" s="3" t="s">
        <v>130</v>
      </c>
      <c r="D69" s="3" t="s">
        <v>74</v>
      </c>
      <c r="E69" s="3" t="s">
        <v>16</v>
      </c>
      <c r="F69" s="3">
        <v>100</v>
      </c>
      <c r="G69" s="4">
        <f>-100 - 100</f>
        <v>-200</v>
      </c>
      <c r="H69" s="4"/>
      <c r="I69" s="3" t="s">
        <v>131</v>
      </c>
      <c r="J69" s="3" t="s">
        <v>131</v>
      </c>
    </row>
    <row r="70" spans="1:10" x14ac:dyDescent="0.3">
      <c r="A70" s="3">
        <v>239</v>
      </c>
      <c r="B70" s="3">
        <v>40240</v>
      </c>
      <c r="C70" s="3" t="s">
        <v>140</v>
      </c>
      <c r="D70" s="3" t="s">
        <v>74</v>
      </c>
      <c r="E70" s="3" t="s">
        <v>13</v>
      </c>
      <c r="F70" s="3">
        <v>1</v>
      </c>
      <c r="G70" s="3" t="s">
        <v>44</v>
      </c>
      <c r="H70" s="3" t="s">
        <v>45</v>
      </c>
      <c r="I70" s="3" t="s">
        <v>141</v>
      </c>
      <c r="J70" s="3" t="s">
        <v>141</v>
      </c>
    </row>
    <row r="71" spans="1:10" x14ac:dyDescent="0.3">
      <c r="A71" s="3">
        <v>240</v>
      </c>
      <c r="B71" s="3">
        <v>40241</v>
      </c>
      <c r="C71" s="3" t="s">
        <v>142</v>
      </c>
      <c r="D71" s="3" t="s">
        <v>74</v>
      </c>
      <c r="E71" s="3" t="s">
        <v>13</v>
      </c>
      <c r="F71" s="3">
        <v>1</v>
      </c>
      <c r="G71" s="3" t="s">
        <v>44</v>
      </c>
      <c r="H71" s="3" t="s">
        <v>45</v>
      </c>
      <c r="I71" s="3" t="s">
        <v>143</v>
      </c>
      <c r="J71" s="3" t="s">
        <v>143</v>
      </c>
    </row>
    <row r="72" spans="1:10" x14ac:dyDescent="0.3">
      <c r="A72" s="3">
        <v>241</v>
      </c>
      <c r="B72" s="3">
        <v>40242</v>
      </c>
      <c r="C72" s="3" t="s">
        <v>144</v>
      </c>
      <c r="D72" s="3" t="s">
        <v>74</v>
      </c>
      <c r="E72" s="3" t="s">
        <v>13</v>
      </c>
      <c r="F72" s="3">
        <v>1</v>
      </c>
      <c r="G72" s="3" t="s">
        <v>44</v>
      </c>
      <c r="H72" s="3" t="s">
        <v>45</v>
      </c>
      <c r="I72" s="3" t="s">
        <v>145</v>
      </c>
      <c r="J72" s="3" t="s">
        <v>145</v>
      </c>
    </row>
    <row r="73" spans="1:10" x14ac:dyDescent="0.3">
      <c r="A73" s="3">
        <v>242</v>
      </c>
      <c r="B73" s="3">
        <v>40243</v>
      </c>
      <c r="C73" s="3" t="s">
        <v>146</v>
      </c>
      <c r="D73" s="3" t="s">
        <v>74</v>
      </c>
      <c r="E73" s="3" t="s">
        <v>13</v>
      </c>
      <c r="F73" s="3">
        <v>1</v>
      </c>
      <c r="G73" s="3" t="s">
        <v>44</v>
      </c>
      <c r="H73" s="3" t="s">
        <v>45</v>
      </c>
      <c r="I73" s="3" t="s">
        <v>147</v>
      </c>
      <c r="J73" s="3" t="s">
        <v>147</v>
      </c>
    </row>
    <row r="74" spans="1:10" x14ac:dyDescent="0.3">
      <c r="A74" s="3">
        <v>243</v>
      </c>
      <c r="B74" s="3">
        <v>40244</v>
      </c>
      <c r="C74" s="3" t="s">
        <v>180</v>
      </c>
      <c r="D74" s="3" t="s">
        <v>74</v>
      </c>
      <c r="E74" s="3" t="s">
        <v>13</v>
      </c>
      <c r="F74" s="3">
        <v>1</v>
      </c>
      <c r="G74" s="3" t="s">
        <v>44</v>
      </c>
      <c r="H74" s="3" t="s">
        <v>45</v>
      </c>
      <c r="I74" s="3" t="s">
        <v>181</v>
      </c>
      <c r="J74" s="3" t="s">
        <v>181</v>
      </c>
    </row>
    <row r="75" spans="1:10" x14ac:dyDescent="0.3">
      <c r="A75" s="3">
        <v>244</v>
      </c>
      <c r="B75" s="3">
        <v>40245</v>
      </c>
      <c r="C75" s="3" t="s">
        <v>182</v>
      </c>
      <c r="D75" s="3" t="s">
        <v>74</v>
      </c>
      <c r="E75" s="3" t="s">
        <v>13</v>
      </c>
      <c r="F75" s="3">
        <v>1</v>
      </c>
      <c r="G75" s="3" t="s">
        <v>44</v>
      </c>
      <c r="H75" s="3" t="s">
        <v>45</v>
      </c>
      <c r="I75" s="3" t="s">
        <v>183</v>
      </c>
      <c r="J75" s="3" t="s">
        <v>183</v>
      </c>
    </row>
    <row r="76" spans="1:10" x14ac:dyDescent="0.3">
      <c r="A76" s="3">
        <v>259</v>
      </c>
      <c r="B76" s="3">
        <v>40260</v>
      </c>
      <c r="C76" s="3" t="s">
        <v>126</v>
      </c>
      <c r="D76" s="3" t="s">
        <v>74</v>
      </c>
      <c r="E76" s="3" t="s">
        <v>16</v>
      </c>
      <c r="F76" s="3">
        <v>100</v>
      </c>
      <c r="G76" s="4">
        <f>-300 - 300</f>
        <v>-600</v>
      </c>
      <c r="H76" s="4"/>
      <c r="I76" s="3" t="s">
        <v>127</v>
      </c>
      <c r="J76" s="3" t="s">
        <v>127</v>
      </c>
    </row>
    <row r="77" spans="1:10" x14ac:dyDescent="0.3">
      <c r="A77" s="3">
        <v>260</v>
      </c>
      <c r="B77" s="3">
        <v>40261</v>
      </c>
      <c r="C77" s="3" t="s">
        <v>128</v>
      </c>
      <c r="D77" s="3" t="s">
        <v>74</v>
      </c>
      <c r="E77" s="3" t="s">
        <v>16</v>
      </c>
      <c r="F77" s="3">
        <v>100</v>
      </c>
      <c r="G77" s="4">
        <f>-300 - 300</f>
        <v>-600</v>
      </c>
      <c r="H77" s="4"/>
      <c r="I77" s="3" t="s">
        <v>129</v>
      </c>
      <c r="J77" s="3" t="s">
        <v>129</v>
      </c>
    </row>
    <row r="78" spans="1:10" x14ac:dyDescent="0.3">
      <c r="A78" s="3">
        <v>299</v>
      </c>
      <c r="B78" s="3">
        <v>40300</v>
      </c>
      <c r="C78" s="3" t="s">
        <v>168</v>
      </c>
      <c r="D78" s="3" t="s">
        <v>74</v>
      </c>
      <c r="E78" s="3" t="s">
        <v>13</v>
      </c>
      <c r="F78" s="3">
        <v>1</v>
      </c>
      <c r="G78" s="4" t="s">
        <v>92</v>
      </c>
      <c r="H78" s="4"/>
      <c r="I78" s="3" t="s">
        <v>169</v>
      </c>
      <c r="J78" s="3" t="s">
        <v>169</v>
      </c>
    </row>
    <row r="79" spans="1:10" x14ac:dyDescent="0.3">
      <c r="A79" s="3">
        <v>300</v>
      </c>
      <c r="B79" s="3">
        <v>40301</v>
      </c>
      <c r="C79" s="3" t="s">
        <v>165</v>
      </c>
      <c r="D79" s="3" t="s">
        <v>74</v>
      </c>
      <c r="E79" s="3" t="s">
        <v>13</v>
      </c>
      <c r="F79" s="3">
        <v>100</v>
      </c>
      <c r="G79" s="4" t="s">
        <v>166</v>
      </c>
      <c r="H79" s="4"/>
      <c r="I79" s="3" t="s">
        <v>167</v>
      </c>
      <c r="J79" s="3" t="s">
        <v>167</v>
      </c>
    </row>
    <row r="80" spans="1:10" x14ac:dyDescent="0.3">
      <c r="A80" s="3">
        <v>319</v>
      </c>
      <c r="B80" s="3">
        <v>40320</v>
      </c>
      <c r="C80" s="3" t="s">
        <v>99</v>
      </c>
      <c r="D80" s="3" t="s">
        <v>74</v>
      </c>
      <c r="E80" s="3" t="s">
        <v>87</v>
      </c>
      <c r="F80" s="3">
        <v>100</v>
      </c>
      <c r="G80" s="4" t="s">
        <v>88</v>
      </c>
      <c r="H80" s="4"/>
      <c r="I80" s="3" t="s">
        <v>100</v>
      </c>
      <c r="J80" s="3" t="s">
        <v>100</v>
      </c>
    </row>
    <row r="81" spans="1:10" x14ac:dyDescent="0.3">
      <c r="A81" s="3">
        <v>320</v>
      </c>
      <c r="B81" s="3">
        <v>40321</v>
      </c>
      <c r="C81" s="3" t="s">
        <v>33</v>
      </c>
      <c r="D81" s="3" t="s">
        <v>10</v>
      </c>
      <c r="E81" s="3" t="s">
        <v>16</v>
      </c>
      <c r="F81" s="3">
        <v>10</v>
      </c>
      <c r="G81" s="4" t="s">
        <v>34</v>
      </c>
      <c r="H81" s="4"/>
      <c r="I81" s="3" t="s">
        <v>35</v>
      </c>
      <c r="J81" s="3" t="s">
        <v>35</v>
      </c>
    </row>
    <row r="82" spans="1:10" x14ac:dyDescent="0.3">
      <c r="A82" s="3">
        <v>321</v>
      </c>
      <c r="B82" s="3">
        <v>40322</v>
      </c>
      <c r="C82" s="3" t="s">
        <v>36</v>
      </c>
      <c r="D82" s="3" t="s">
        <v>10</v>
      </c>
      <c r="E82" s="3" t="s">
        <v>37</v>
      </c>
      <c r="F82" s="3">
        <v>100</v>
      </c>
      <c r="G82" s="4" t="s">
        <v>38</v>
      </c>
      <c r="H82" s="4"/>
      <c r="I82" s="3" t="s">
        <v>39</v>
      </c>
      <c r="J82" s="3" t="s">
        <v>39</v>
      </c>
    </row>
    <row r="83" spans="1:10" x14ac:dyDescent="0.3">
      <c r="A83" s="3">
        <v>322</v>
      </c>
      <c r="B83" s="3">
        <v>40323</v>
      </c>
      <c r="C83" s="3" t="s">
        <v>40</v>
      </c>
      <c r="D83" s="3" t="s">
        <v>10</v>
      </c>
      <c r="E83" s="3" t="s">
        <v>37</v>
      </c>
      <c r="F83" s="3">
        <v>100</v>
      </c>
      <c r="G83" s="4" t="s">
        <v>38</v>
      </c>
      <c r="H83" s="4"/>
      <c r="I83" s="3" t="s">
        <v>41</v>
      </c>
      <c r="J83" s="3" t="s">
        <v>41</v>
      </c>
    </row>
    <row r="84" spans="1:10" x14ac:dyDescent="0.3">
      <c r="A84" s="3">
        <v>323</v>
      </c>
      <c r="B84" s="3">
        <v>40324</v>
      </c>
      <c r="C84" s="3" t="s">
        <v>51</v>
      </c>
      <c r="D84" s="3" t="s">
        <v>10</v>
      </c>
      <c r="E84" s="3" t="s">
        <v>52</v>
      </c>
      <c r="F84" s="3">
        <v>100</v>
      </c>
      <c r="G84" s="4" t="s">
        <v>184</v>
      </c>
      <c r="H84" s="4"/>
      <c r="I84" s="3" t="s">
        <v>54</v>
      </c>
      <c r="J84" s="3" t="s">
        <v>54</v>
      </c>
    </row>
    <row r="85" spans="1:10" x14ac:dyDescent="0.3">
      <c r="A85" s="3">
        <v>324</v>
      </c>
      <c r="B85" s="3">
        <v>40325</v>
      </c>
      <c r="C85" s="3" t="s">
        <v>185</v>
      </c>
      <c r="D85" s="3" t="s">
        <v>10</v>
      </c>
      <c r="E85" s="3" t="s">
        <v>52</v>
      </c>
      <c r="F85" s="3">
        <v>100</v>
      </c>
      <c r="G85" s="4">
        <f>-327.68 - 327.67</f>
        <v>-655.35</v>
      </c>
      <c r="H85" s="4"/>
      <c r="I85" s="3" t="s">
        <v>186</v>
      </c>
      <c r="J85" s="3" t="s">
        <v>186</v>
      </c>
    </row>
    <row r="86" spans="1:10" x14ac:dyDescent="0.3">
      <c r="A86" s="3">
        <v>325</v>
      </c>
      <c r="B86" s="3">
        <v>40326</v>
      </c>
      <c r="C86" s="3" t="s">
        <v>187</v>
      </c>
      <c r="D86" s="3" t="s">
        <v>10</v>
      </c>
      <c r="E86" s="3" t="s">
        <v>52</v>
      </c>
      <c r="F86" s="3">
        <v>100</v>
      </c>
      <c r="G86" s="4">
        <f>-327.68 - 327.67</f>
        <v>-655.35</v>
      </c>
      <c r="H86" s="4"/>
      <c r="I86" s="3" t="s">
        <v>188</v>
      </c>
      <c r="J86" s="3" t="s">
        <v>188</v>
      </c>
    </row>
    <row r="87" spans="1:10" x14ac:dyDescent="0.3">
      <c r="A87" s="3">
        <v>326</v>
      </c>
      <c r="B87" s="3">
        <v>40327</v>
      </c>
      <c r="C87" s="3" t="s">
        <v>189</v>
      </c>
      <c r="D87" s="3" t="s">
        <v>10</v>
      </c>
      <c r="E87" s="3" t="s">
        <v>52</v>
      </c>
      <c r="F87" s="3">
        <v>100</v>
      </c>
      <c r="G87" s="4">
        <f>-327.68 - 327.67</f>
        <v>-655.35</v>
      </c>
      <c r="H87" s="4"/>
      <c r="I87" s="3" t="s">
        <v>190</v>
      </c>
      <c r="J87" s="3" t="s">
        <v>190</v>
      </c>
    </row>
    <row r="88" spans="1:10" x14ac:dyDescent="0.3">
      <c r="A88" s="3">
        <v>327</v>
      </c>
      <c r="B88" s="3">
        <v>40328</v>
      </c>
      <c r="C88" s="3" t="s">
        <v>191</v>
      </c>
      <c r="D88" s="3" t="s">
        <v>10</v>
      </c>
      <c r="E88" s="3" t="s">
        <v>52</v>
      </c>
      <c r="F88" s="3">
        <v>100</v>
      </c>
      <c r="G88" s="4">
        <f>-327.68 - 327.67</f>
        <v>-655.35</v>
      </c>
      <c r="H88" s="4"/>
      <c r="I88" s="3" t="s">
        <v>192</v>
      </c>
      <c r="J88" s="3" t="s">
        <v>192</v>
      </c>
    </row>
    <row r="89" spans="1:10" x14ac:dyDescent="0.3">
      <c r="A89" s="3">
        <v>329</v>
      </c>
      <c r="B89" s="3">
        <v>40330</v>
      </c>
      <c r="C89" s="3" t="s">
        <v>193</v>
      </c>
      <c r="D89" s="3" t="s">
        <v>10</v>
      </c>
      <c r="E89" s="3" t="s">
        <v>16</v>
      </c>
      <c r="F89" s="3">
        <v>100</v>
      </c>
      <c r="G89" s="4">
        <f>-200 - 200</f>
        <v>-400</v>
      </c>
      <c r="H89" s="4"/>
      <c r="I89" s="3" t="s">
        <v>194</v>
      </c>
      <c r="J89" s="3" t="s">
        <v>194</v>
      </c>
    </row>
    <row r="90" spans="1:10" x14ac:dyDescent="0.3">
      <c r="A90" s="3">
        <v>330</v>
      </c>
      <c r="B90" s="3">
        <v>40331</v>
      </c>
      <c r="C90" s="3" t="s">
        <v>195</v>
      </c>
      <c r="D90" s="3" t="s">
        <v>10</v>
      </c>
      <c r="E90" s="3" t="s">
        <v>16</v>
      </c>
      <c r="F90" s="3">
        <v>100</v>
      </c>
      <c r="G90" s="4">
        <f>-200 - 200</f>
        <v>-400</v>
      </c>
      <c r="H90" s="4"/>
      <c r="I90" s="3" t="s">
        <v>196</v>
      </c>
      <c r="J90" s="3" t="s">
        <v>196</v>
      </c>
    </row>
    <row r="91" spans="1:10" x14ac:dyDescent="0.3">
      <c r="A91" s="3">
        <v>331</v>
      </c>
      <c r="B91" s="3">
        <v>40332</v>
      </c>
      <c r="C91" s="3" t="s">
        <v>197</v>
      </c>
      <c r="D91" s="3" t="s">
        <v>10</v>
      </c>
      <c r="E91" s="3" t="s">
        <v>52</v>
      </c>
      <c r="F91" s="3">
        <v>100</v>
      </c>
      <c r="G91" s="4">
        <f>-327.68 - 327.67</f>
        <v>-655.35</v>
      </c>
      <c r="H91" s="4"/>
      <c r="I91" s="3" t="s">
        <v>198</v>
      </c>
      <c r="J91" s="3" t="s">
        <v>198</v>
      </c>
    </row>
    <row r="92" spans="1:10" x14ac:dyDescent="0.3">
      <c r="A92" s="3">
        <v>332</v>
      </c>
      <c r="B92" s="3">
        <v>40333</v>
      </c>
      <c r="C92" s="3" t="s">
        <v>199</v>
      </c>
      <c r="D92" s="3" t="s">
        <v>10</v>
      </c>
      <c r="E92" s="3" t="s">
        <v>52</v>
      </c>
      <c r="F92" s="3">
        <v>100</v>
      </c>
      <c r="G92" s="4">
        <f>-327.68 - 327.67</f>
        <v>-655.35</v>
      </c>
      <c r="H92" s="4"/>
      <c r="I92" s="3" t="s">
        <v>200</v>
      </c>
      <c r="J92" s="3" t="s">
        <v>200</v>
      </c>
    </row>
    <row r="93" spans="1:10" x14ac:dyDescent="0.3">
      <c r="A93" s="3">
        <v>333</v>
      </c>
      <c r="B93" s="3">
        <v>40334</v>
      </c>
      <c r="C93" s="3" t="s">
        <v>201</v>
      </c>
      <c r="D93" s="3" t="s">
        <v>10</v>
      </c>
      <c r="E93" s="3" t="s">
        <v>52</v>
      </c>
      <c r="F93" s="3">
        <v>100</v>
      </c>
      <c r="G93" s="4">
        <f>-327.68 - 327.67</f>
        <v>-655.35</v>
      </c>
      <c r="H93" s="4"/>
      <c r="I93" s="3" t="s">
        <v>202</v>
      </c>
      <c r="J93" s="3" t="s">
        <v>202</v>
      </c>
    </row>
    <row r="94" spans="1:10" x14ac:dyDescent="0.3">
      <c r="A94" s="3">
        <v>334</v>
      </c>
      <c r="B94" s="3">
        <v>40335</v>
      </c>
      <c r="C94" s="3" t="s">
        <v>203</v>
      </c>
      <c r="D94" s="3" t="s">
        <v>10</v>
      </c>
      <c r="E94" s="3" t="s">
        <v>52</v>
      </c>
      <c r="F94" s="3">
        <v>100</v>
      </c>
      <c r="G94" s="4">
        <f>-327.68 - 327.67</f>
        <v>-655.35</v>
      </c>
      <c r="H94" s="4"/>
      <c r="I94" s="3" t="s">
        <v>204</v>
      </c>
      <c r="J94" s="3" t="s">
        <v>204</v>
      </c>
    </row>
    <row r="95" spans="1:10" x14ac:dyDescent="0.3">
      <c r="A95" s="3">
        <v>339</v>
      </c>
      <c r="B95" s="3">
        <v>40340</v>
      </c>
      <c r="C95" s="3" t="s">
        <v>97</v>
      </c>
      <c r="D95" s="3" t="s">
        <v>74</v>
      </c>
      <c r="E95" s="3" t="s">
        <v>52</v>
      </c>
      <c r="F95" s="3">
        <v>100</v>
      </c>
      <c r="G95" s="4">
        <f>-327.68 - 327.67</f>
        <v>-655.35</v>
      </c>
      <c r="H95" s="4"/>
      <c r="I95" s="3" t="s">
        <v>98</v>
      </c>
      <c r="J95" s="3" t="s">
        <v>98</v>
      </c>
    </row>
    <row r="96" spans="1:10" x14ac:dyDescent="0.3">
      <c r="A96" s="3">
        <v>340</v>
      </c>
      <c r="B96" s="3">
        <v>40341</v>
      </c>
      <c r="C96" s="3" t="s">
        <v>76</v>
      </c>
      <c r="D96" s="3" t="s">
        <v>74</v>
      </c>
      <c r="E96" s="3" t="s">
        <v>77</v>
      </c>
      <c r="F96" s="3">
        <v>1</v>
      </c>
      <c r="G96" s="4">
        <f>-16250 - 16250</f>
        <v>-32500</v>
      </c>
      <c r="H96" s="4"/>
      <c r="I96" s="3" t="s">
        <v>78</v>
      </c>
      <c r="J96" s="3" t="s">
        <v>78</v>
      </c>
    </row>
    <row r="97" spans="1:10" x14ac:dyDescent="0.3">
      <c r="A97" s="3">
        <v>341</v>
      </c>
      <c r="B97" s="3">
        <v>40342</v>
      </c>
      <c r="C97" s="3" t="s">
        <v>73</v>
      </c>
      <c r="D97" s="3" t="s">
        <v>74</v>
      </c>
      <c r="E97" s="3" t="s">
        <v>52</v>
      </c>
      <c r="F97" s="3">
        <v>100</v>
      </c>
      <c r="G97" s="4">
        <f>-327.68 - 327.67</f>
        <v>-655.35</v>
      </c>
      <c r="H97" s="4"/>
      <c r="I97" s="3" t="s">
        <v>75</v>
      </c>
      <c r="J97" s="3" t="s">
        <v>75</v>
      </c>
    </row>
    <row r="98" spans="1:10" x14ac:dyDescent="0.3">
      <c r="A98" s="3">
        <v>342</v>
      </c>
      <c r="B98" s="3">
        <v>40343</v>
      </c>
      <c r="C98" s="3" t="s">
        <v>101</v>
      </c>
      <c r="D98" s="3" t="s">
        <v>74</v>
      </c>
      <c r="E98" s="3" t="s">
        <v>95</v>
      </c>
      <c r="F98" s="3">
        <v>1</v>
      </c>
      <c r="G98" s="4" t="s">
        <v>92</v>
      </c>
      <c r="H98" s="4"/>
      <c r="I98" s="3" t="s">
        <v>102</v>
      </c>
      <c r="J98" s="3" t="s">
        <v>102</v>
      </c>
    </row>
    <row r="99" spans="1:10" x14ac:dyDescent="0.3">
      <c r="A99" s="3">
        <v>343</v>
      </c>
      <c r="B99" s="3">
        <v>40344</v>
      </c>
      <c r="C99" s="3" t="s">
        <v>94</v>
      </c>
      <c r="D99" s="3" t="s">
        <v>74</v>
      </c>
      <c r="E99" s="3" t="s">
        <v>95</v>
      </c>
      <c r="F99" s="3">
        <v>1</v>
      </c>
      <c r="G99" s="4" t="s">
        <v>92</v>
      </c>
      <c r="H99" s="4"/>
      <c r="I99" s="3" t="s">
        <v>96</v>
      </c>
      <c r="J99" s="3" t="s">
        <v>96</v>
      </c>
    </row>
    <row r="100" spans="1:10" x14ac:dyDescent="0.3">
      <c r="A100" s="3">
        <v>344</v>
      </c>
      <c r="B100" s="3">
        <v>40345</v>
      </c>
      <c r="C100" s="3" t="s">
        <v>79</v>
      </c>
      <c r="D100" s="3" t="s">
        <v>74</v>
      </c>
      <c r="E100" s="3" t="s">
        <v>80</v>
      </c>
      <c r="F100" s="3">
        <v>100</v>
      </c>
      <c r="G100" s="4" t="s">
        <v>81</v>
      </c>
      <c r="H100" s="4"/>
      <c r="I100" s="3" t="s">
        <v>82</v>
      </c>
      <c r="J100" s="3" t="s">
        <v>82</v>
      </c>
    </row>
    <row r="101" spans="1:10" x14ac:dyDescent="0.3">
      <c r="A101" s="3">
        <v>345</v>
      </c>
      <c r="B101" s="3">
        <v>40346</v>
      </c>
      <c r="C101" s="3" t="s">
        <v>83</v>
      </c>
      <c r="D101" s="3" t="s">
        <v>74</v>
      </c>
      <c r="E101" s="3" t="s">
        <v>84</v>
      </c>
      <c r="F101" s="3">
        <v>100</v>
      </c>
      <c r="G101" s="4">
        <f>-325 - 325</f>
        <v>-650</v>
      </c>
      <c r="H101" s="4"/>
      <c r="I101" s="3" t="s">
        <v>85</v>
      </c>
      <c r="J101" s="3" t="s">
        <v>85</v>
      </c>
    </row>
    <row r="102" spans="1:10" x14ac:dyDescent="0.3">
      <c r="A102" s="3">
        <v>346</v>
      </c>
      <c r="B102" s="3">
        <v>40347</v>
      </c>
      <c r="C102" s="3" t="s">
        <v>86</v>
      </c>
      <c r="D102" s="3" t="s">
        <v>74</v>
      </c>
      <c r="E102" s="3" t="s">
        <v>87</v>
      </c>
      <c r="F102" s="3">
        <v>100</v>
      </c>
      <c r="G102" s="4" t="s">
        <v>88</v>
      </c>
      <c r="H102" s="4"/>
      <c r="I102" s="3" t="s">
        <v>89</v>
      </c>
      <c r="J102" s="3" t="s">
        <v>89</v>
      </c>
    </row>
    <row r="103" spans="1:10" x14ac:dyDescent="0.3">
      <c r="A103" s="3">
        <v>347</v>
      </c>
      <c r="B103" s="3">
        <v>40348</v>
      </c>
      <c r="C103" s="3" t="s">
        <v>90</v>
      </c>
      <c r="D103" s="3" t="s">
        <v>74</v>
      </c>
      <c r="E103" s="3" t="s">
        <v>91</v>
      </c>
      <c r="F103" s="3">
        <v>1</v>
      </c>
      <c r="G103" s="4" t="s">
        <v>92</v>
      </c>
      <c r="H103" s="4"/>
      <c r="I103" s="3" t="s">
        <v>93</v>
      </c>
      <c r="J103" s="3" t="s">
        <v>93</v>
      </c>
    </row>
    <row r="104" spans="1:10" x14ac:dyDescent="0.3">
      <c r="A104" s="3">
        <v>348</v>
      </c>
      <c r="B104" s="3">
        <v>40349</v>
      </c>
      <c r="C104" s="3" t="s">
        <v>205</v>
      </c>
      <c r="D104" s="3" t="s">
        <v>74</v>
      </c>
      <c r="E104" s="3" t="s">
        <v>13</v>
      </c>
      <c r="F104" s="3">
        <v>1</v>
      </c>
      <c r="G104" s="3" t="s">
        <v>206</v>
      </c>
      <c r="H104" s="3" t="s">
        <v>207</v>
      </c>
      <c r="I104" s="3" t="s">
        <v>208</v>
      </c>
      <c r="J104" s="3" t="s">
        <v>208</v>
      </c>
    </row>
    <row r="105" spans="1:10" x14ac:dyDescent="0.3">
      <c r="A105" s="3">
        <v>349</v>
      </c>
      <c r="B105" s="3">
        <v>40350</v>
      </c>
      <c r="C105" s="3" t="s">
        <v>209</v>
      </c>
      <c r="D105" s="3" t="s">
        <v>74</v>
      </c>
      <c r="E105" s="3" t="s">
        <v>80</v>
      </c>
      <c r="F105" s="3">
        <v>100</v>
      </c>
      <c r="G105" s="4" t="s">
        <v>81</v>
      </c>
      <c r="H105" s="4"/>
      <c r="I105" s="3" t="s">
        <v>210</v>
      </c>
      <c r="J105" s="3" t="s">
        <v>210</v>
      </c>
    </row>
    <row r="106" spans="1:10" x14ac:dyDescent="0.3">
      <c r="A106" s="3">
        <v>359</v>
      </c>
      <c r="B106" s="3">
        <v>40360</v>
      </c>
      <c r="C106" s="3" t="s">
        <v>211</v>
      </c>
      <c r="D106" s="3" t="s">
        <v>10</v>
      </c>
      <c r="E106" s="3" t="s">
        <v>16</v>
      </c>
      <c r="F106" s="3">
        <v>10</v>
      </c>
      <c r="G106" s="4" t="s">
        <v>212</v>
      </c>
      <c r="H106" s="4"/>
      <c r="I106" s="3" t="s">
        <v>213</v>
      </c>
      <c r="J106" s="3" t="s">
        <v>213</v>
      </c>
    </row>
    <row r="107" spans="1:10" x14ac:dyDescent="0.3">
      <c r="A107" s="3">
        <v>360</v>
      </c>
      <c r="B107" s="3">
        <v>40361</v>
      </c>
      <c r="C107" s="3" t="s">
        <v>214</v>
      </c>
      <c r="D107" s="3" t="s">
        <v>10</v>
      </c>
      <c r="E107" s="3" t="s">
        <v>52</v>
      </c>
      <c r="F107" s="3">
        <v>100</v>
      </c>
      <c r="G107" s="4" t="s">
        <v>215</v>
      </c>
      <c r="H107" s="4"/>
      <c r="I107" s="3" t="s">
        <v>216</v>
      </c>
      <c r="J107" s="3" t="s">
        <v>216</v>
      </c>
    </row>
    <row r="108" spans="1:10" x14ac:dyDescent="0.3">
      <c r="A108" s="3">
        <v>361</v>
      </c>
      <c r="B108" s="3">
        <v>40362</v>
      </c>
      <c r="C108" s="3" t="s">
        <v>217</v>
      </c>
      <c r="D108" s="3" t="s">
        <v>10</v>
      </c>
      <c r="E108" s="3" t="s">
        <v>52</v>
      </c>
      <c r="F108" s="3">
        <v>100</v>
      </c>
      <c r="G108" s="4" t="s">
        <v>215</v>
      </c>
      <c r="H108" s="4"/>
      <c r="I108" s="3" t="s">
        <v>218</v>
      </c>
      <c r="J108" s="3" t="s">
        <v>218</v>
      </c>
    </row>
    <row r="109" spans="1:10" x14ac:dyDescent="0.3">
      <c r="A109" s="3">
        <v>368</v>
      </c>
      <c r="B109" s="3">
        <v>40369</v>
      </c>
      <c r="C109" s="3" t="s">
        <v>219</v>
      </c>
      <c r="D109" s="3" t="s">
        <v>10</v>
      </c>
      <c r="E109" s="3" t="s">
        <v>52</v>
      </c>
      <c r="F109" s="3">
        <v>100</v>
      </c>
      <c r="G109" s="4" t="s">
        <v>220</v>
      </c>
      <c r="H109" s="4"/>
      <c r="I109" s="3" t="s">
        <v>221</v>
      </c>
      <c r="J109" s="3" t="s">
        <v>221</v>
      </c>
    </row>
    <row r="110" spans="1:10" x14ac:dyDescent="0.3">
      <c r="A110" s="3">
        <v>369</v>
      </c>
      <c r="B110" s="3">
        <v>40370</v>
      </c>
      <c r="C110" s="3" t="s">
        <v>219</v>
      </c>
      <c r="D110" s="3" t="s">
        <v>10</v>
      </c>
      <c r="E110" s="3" t="s">
        <v>52</v>
      </c>
      <c r="F110" s="3">
        <v>100</v>
      </c>
      <c r="G110" s="4" t="s">
        <v>220</v>
      </c>
      <c r="H110" s="4"/>
      <c r="I110" s="3" t="s">
        <v>222</v>
      </c>
      <c r="J110" s="3" t="s">
        <v>222</v>
      </c>
    </row>
    <row r="111" spans="1:10" x14ac:dyDescent="0.3">
      <c r="A111" s="3">
        <v>370</v>
      </c>
      <c r="B111" s="3">
        <v>40371</v>
      </c>
      <c r="C111" s="3" t="s">
        <v>219</v>
      </c>
      <c r="D111" s="3" t="s">
        <v>10</v>
      </c>
      <c r="E111" s="3" t="s">
        <v>52</v>
      </c>
      <c r="F111" s="3">
        <v>100</v>
      </c>
      <c r="G111" s="4" t="s">
        <v>220</v>
      </c>
      <c r="H111" s="4"/>
      <c r="I111" s="3" t="s">
        <v>223</v>
      </c>
      <c r="J111" s="3" t="s">
        <v>223</v>
      </c>
    </row>
    <row r="112" spans="1:10" x14ac:dyDescent="0.3">
      <c r="A112" s="3">
        <v>371</v>
      </c>
      <c r="B112" s="3">
        <v>40372</v>
      </c>
      <c r="C112" s="3" t="s">
        <v>224</v>
      </c>
      <c r="D112" s="3" t="s">
        <v>10</v>
      </c>
      <c r="E112" s="3" t="s">
        <v>52</v>
      </c>
      <c r="F112" s="3">
        <v>100</v>
      </c>
      <c r="G112" s="4" t="s">
        <v>220</v>
      </c>
      <c r="H112" s="4"/>
      <c r="I112" s="3" t="s">
        <v>225</v>
      </c>
      <c r="J112" s="3" t="s">
        <v>225</v>
      </c>
    </row>
    <row r="113" spans="1:10" x14ac:dyDescent="0.3">
      <c r="A113" s="3">
        <v>372</v>
      </c>
      <c r="B113" s="3">
        <v>40373</v>
      </c>
      <c r="C113" s="3" t="s">
        <v>224</v>
      </c>
      <c r="D113" s="3" t="s">
        <v>10</v>
      </c>
      <c r="E113" s="3" t="s">
        <v>52</v>
      </c>
      <c r="F113" s="3">
        <v>100</v>
      </c>
      <c r="G113" s="4" t="s">
        <v>220</v>
      </c>
      <c r="H113" s="4"/>
      <c r="I113" s="3" t="s">
        <v>226</v>
      </c>
      <c r="J113" s="3" t="s">
        <v>226</v>
      </c>
    </row>
    <row r="114" spans="1:10" x14ac:dyDescent="0.3">
      <c r="A114" s="3">
        <v>373</v>
      </c>
      <c r="B114" s="3">
        <v>40374</v>
      </c>
      <c r="C114" s="3" t="s">
        <v>224</v>
      </c>
      <c r="D114" s="3" t="s">
        <v>10</v>
      </c>
      <c r="E114" s="3" t="s">
        <v>52</v>
      </c>
      <c r="F114" s="3">
        <v>100</v>
      </c>
      <c r="G114" s="4" t="s">
        <v>220</v>
      </c>
      <c r="H114" s="4"/>
      <c r="I114" s="3" t="s">
        <v>227</v>
      </c>
      <c r="J114" s="3" t="s">
        <v>227</v>
      </c>
    </row>
    <row r="115" spans="1:10" x14ac:dyDescent="0.3">
      <c r="A115" s="3">
        <v>399</v>
      </c>
      <c r="B115" s="3">
        <v>40400</v>
      </c>
      <c r="C115" s="3" t="s">
        <v>153</v>
      </c>
      <c r="D115" s="3" t="s">
        <v>74</v>
      </c>
      <c r="E115" s="3" t="s">
        <v>13</v>
      </c>
      <c r="F115" s="3">
        <v>1</v>
      </c>
      <c r="G115" s="4" t="s">
        <v>92</v>
      </c>
      <c r="H115" s="4"/>
      <c r="I115" s="3" t="s">
        <v>152</v>
      </c>
      <c r="J115" s="3" t="s">
        <v>152</v>
      </c>
    </row>
    <row r="116" spans="1:10" x14ac:dyDescent="0.3">
      <c r="A116" s="3">
        <v>400</v>
      </c>
      <c r="B116" s="3">
        <v>40401</v>
      </c>
      <c r="C116" s="3" t="s">
        <v>155</v>
      </c>
      <c r="D116" s="3" t="s">
        <v>74</v>
      </c>
      <c r="E116" s="3" t="s">
        <v>13</v>
      </c>
      <c r="F116" s="3">
        <v>1</v>
      </c>
      <c r="G116" s="4" t="s">
        <v>92</v>
      </c>
      <c r="H116" s="4"/>
      <c r="I116" s="3" t="s">
        <v>154</v>
      </c>
      <c r="J116" s="3" t="s">
        <v>154</v>
      </c>
    </row>
    <row r="117" spans="1:10" x14ac:dyDescent="0.3">
      <c r="A117" s="3">
        <v>401</v>
      </c>
      <c r="B117" s="3">
        <v>40402</v>
      </c>
      <c r="C117" s="3" t="s">
        <v>157</v>
      </c>
      <c r="D117" s="3" t="s">
        <v>74</v>
      </c>
      <c r="E117" s="3" t="s">
        <v>13</v>
      </c>
      <c r="F117" s="3">
        <v>1</v>
      </c>
      <c r="G117" s="4" t="s">
        <v>92</v>
      </c>
      <c r="H117" s="4"/>
      <c r="I117" s="3" t="s">
        <v>156</v>
      </c>
      <c r="J117" s="3" t="s">
        <v>156</v>
      </c>
    </row>
    <row r="118" spans="1:10" x14ac:dyDescent="0.3">
      <c r="A118" s="3">
        <v>402</v>
      </c>
      <c r="B118" s="3">
        <v>40403</v>
      </c>
      <c r="C118" s="3" t="s">
        <v>228</v>
      </c>
      <c r="D118" s="3" t="s">
        <v>74</v>
      </c>
      <c r="E118" s="3" t="s">
        <v>13</v>
      </c>
      <c r="F118" s="3">
        <v>1</v>
      </c>
      <c r="G118" s="4" t="s">
        <v>92</v>
      </c>
      <c r="H118" s="4"/>
      <c r="I118" s="3" t="s">
        <v>158</v>
      </c>
      <c r="J118" s="3" t="s">
        <v>158</v>
      </c>
    </row>
    <row r="119" spans="1:10" x14ac:dyDescent="0.3">
      <c r="A119" s="3">
        <v>403</v>
      </c>
      <c r="B119" s="3">
        <v>40404</v>
      </c>
      <c r="C119" s="3" t="s">
        <v>229</v>
      </c>
      <c r="D119" s="3" t="s">
        <v>74</v>
      </c>
      <c r="E119" s="3" t="s">
        <v>13</v>
      </c>
      <c r="F119" s="3">
        <v>1</v>
      </c>
      <c r="G119" s="4" t="s">
        <v>92</v>
      </c>
      <c r="H119" s="4"/>
      <c r="I119" s="3" t="s">
        <v>230</v>
      </c>
      <c r="J119" s="3" t="s">
        <v>230</v>
      </c>
    </row>
    <row r="120" spans="1:10" x14ac:dyDescent="0.3">
      <c r="A120" s="3">
        <v>404</v>
      </c>
      <c r="B120" s="3">
        <v>40405</v>
      </c>
      <c r="C120" s="3" t="s">
        <v>231</v>
      </c>
      <c r="D120" s="3" t="s">
        <v>74</v>
      </c>
      <c r="E120" s="3" t="s">
        <v>13</v>
      </c>
      <c r="F120" s="3">
        <v>1</v>
      </c>
      <c r="G120" s="4" t="s">
        <v>92</v>
      </c>
      <c r="H120" s="4"/>
      <c r="I120" s="3" t="s">
        <v>232</v>
      </c>
      <c r="J120" s="3" t="s">
        <v>232</v>
      </c>
    </row>
    <row r="121" spans="1:10" x14ac:dyDescent="0.3">
      <c r="A121" s="3">
        <v>405</v>
      </c>
      <c r="B121" s="3">
        <v>40406</v>
      </c>
      <c r="C121" s="3" t="s">
        <v>233</v>
      </c>
      <c r="D121" s="3" t="s">
        <v>74</v>
      </c>
      <c r="E121" s="3" t="s">
        <v>13</v>
      </c>
      <c r="F121" s="3">
        <v>1</v>
      </c>
      <c r="G121" s="4" t="s">
        <v>92</v>
      </c>
      <c r="H121" s="4"/>
      <c r="I121" s="3" t="s">
        <v>234</v>
      </c>
      <c r="J121" s="3" t="s">
        <v>234</v>
      </c>
    </row>
    <row r="122" spans="1:10" x14ac:dyDescent="0.3">
      <c r="A122" s="3">
        <v>406</v>
      </c>
      <c r="B122" s="3">
        <v>40407</v>
      </c>
      <c r="C122" s="3" t="s">
        <v>235</v>
      </c>
      <c r="D122" s="3" t="s">
        <v>74</v>
      </c>
      <c r="E122" s="3" t="s">
        <v>13</v>
      </c>
      <c r="F122" s="3">
        <v>1</v>
      </c>
      <c r="G122" s="4" t="s">
        <v>92</v>
      </c>
      <c r="H122" s="4"/>
      <c r="I122" s="3" t="s">
        <v>236</v>
      </c>
      <c r="J122" s="3" t="s">
        <v>236</v>
      </c>
    </row>
    <row r="123" spans="1:10" x14ac:dyDescent="0.3">
      <c r="A123" s="3">
        <v>407</v>
      </c>
      <c r="B123" s="3">
        <v>40408</v>
      </c>
      <c r="C123" s="3" t="s">
        <v>159</v>
      </c>
      <c r="D123" s="3" t="s">
        <v>74</v>
      </c>
      <c r="E123" s="3" t="s">
        <v>13</v>
      </c>
      <c r="F123" s="3">
        <v>1</v>
      </c>
      <c r="G123" s="4" t="s">
        <v>92</v>
      </c>
      <c r="H123" s="4"/>
      <c r="I123" s="3" t="s">
        <v>237</v>
      </c>
      <c r="J123" s="3" t="s">
        <v>237</v>
      </c>
    </row>
    <row r="124" spans="1:10" x14ac:dyDescent="0.3">
      <c r="A124" s="3">
        <v>498</v>
      </c>
      <c r="B124" s="3">
        <v>40499</v>
      </c>
      <c r="C124" s="3" t="s">
        <v>238</v>
      </c>
      <c r="D124" s="3" t="s">
        <v>74</v>
      </c>
      <c r="E124" s="3" t="s">
        <v>13</v>
      </c>
      <c r="F124" s="3">
        <v>1</v>
      </c>
      <c r="G124" s="4" t="s">
        <v>239</v>
      </c>
      <c r="H124" s="4"/>
      <c r="I124" s="3" t="s">
        <v>13</v>
      </c>
      <c r="J124" s="3" t="s">
        <v>13</v>
      </c>
    </row>
    <row r="125" spans="1:10" x14ac:dyDescent="0.3">
      <c r="A125" s="3">
        <v>499</v>
      </c>
      <c r="B125" s="3">
        <v>40500</v>
      </c>
      <c r="C125" s="3" t="s">
        <v>30</v>
      </c>
      <c r="D125" s="3" t="s">
        <v>10</v>
      </c>
      <c r="E125" s="3" t="s">
        <v>13</v>
      </c>
      <c r="F125" s="3">
        <v>1</v>
      </c>
      <c r="G125" s="4" t="s">
        <v>20</v>
      </c>
      <c r="H125" s="4"/>
      <c r="I125" s="3" t="s">
        <v>31</v>
      </c>
      <c r="J125" s="3" t="s">
        <v>32</v>
      </c>
    </row>
    <row r="126" spans="1:10" x14ac:dyDescent="0.3">
      <c r="A126" s="3">
        <v>500</v>
      </c>
      <c r="B126" s="3">
        <v>40501</v>
      </c>
      <c r="C126" s="3" t="s">
        <v>28</v>
      </c>
      <c r="D126" s="3" t="s">
        <v>10</v>
      </c>
      <c r="E126" s="3" t="s">
        <v>16</v>
      </c>
      <c r="F126" s="3">
        <v>100</v>
      </c>
      <c r="G126" s="4">
        <f>-200 - 200</f>
        <v>-400</v>
      </c>
      <c r="H126" s="4"/>
      <c r="I126" s="3" t="s">
        <v>29</v>
      </c>
      <c r="J126" s="3" t="s">
        <v>29</v>
      </c>
    </row>
    <row r="127" spans="1:10" x14ac:dyDescent="0.3">
      <c r="A127" s="3">
        <v>509</v>
      </c>
      <c r="B127" s="3">
        <v>40510</v>
      </c>
      <c r="C127" s="3" t="s">
        <v>70</v>
      </c>
      <c r="D127" s="3" t="s">
        <v>10</v>
      </c>
      <c r="E127" s="3" t="s">
        <v>13</v>
      </c>
      <c r="F127" s="3">
        <v>100</v>
      </c>
      <c r="G127" s="4" t="s">
        <v>240</v>
      </c>
      <c r="H127" s="4"/>
      <c r="I127" s="3" t="s">
        <v>72</v>
      </c>
      <c r="J127" s="3" t="s">
        <v>72</v>
      </c>
    </row>
    <row r="128" spans="1:10" x14ac:dyDescent="0.3">
      <c r="A128" s="3">
        <v>510</v>
      </c>
      <c r="B128" s="3">
        <v>40511</v>
      </c>
      <c r="C128" s="3" t="s">
        <v>67</v>
      </c>
      <c r="D128" s="3" t="s">
        <v>10</v>
      </c>
      <c r="E128" s="3" t="s">
        <v>16</v>
      </c>
      <c r="F128" s="3">
        <v>100</v>
      </c>
      <c r="G128" s="4" t="s">
        <v>68</v>
      </c>
      <c r="H128" s="4"/>
      <c r="I128" s="3" t="s">
        <v>69</v>
      </c>
      <c r="J128" s="3" t="s">
        <v>69</v>
      </c>
    </row>
    <row r="129" spans="1:10" x14ac:dyDescent="0.3">
      <c r="A129" s="3">
        <v>511</v>
      </c>
      <c r="B129" s="3">
        <v>40512</v>
      </c>
      <c r="C129" s="3" t="s">
        <v>59</v>
      </c>
      <c r="D129" s="3" t="s">
        <v>10</v>
      </c>
      <c r="E129" s="3" t="s">
        <v>13</v>
      </c>
      <c r="F129" s="3">
        <v>1000</v>
      </c>
      <c r="G129" s="4" t="s">
        <v>60</v>
      </c>
      <c r="H129" s="4"/>
      <c r="I129" s="3" t="s">
        <v>61</v>
      </c>
      <c r="J129" s="3" t="s">
        <v>61</v>
      </c>
    </row>
    <row r="130" spans="1:10" x14ac:dyDescent="0.3">
      <c r="A130" s="3">
        <v>512</v>
      </c>
      <c r="B130" s="3">
        <v>40513</v>
      </c>
      <c r="C130" s="3" t="s">
        <v>62</v>
      </c>
      <c r="D130" s="3" t="s">
        <v>10</v>
      </c>
      <c r="E130" s="3" t="s">
        <v>37</v>
      </c>
      <c r="F130" s="3">
        <v>1</v>
      </c>
      <c r="G130" s="4" t="s">
        <v>63</v>
      </c>
      <c r="H130" s="4"/>
      <c r="I130" s="3" t="s">
        <v>64</v>
      </c>
      <c r="J130" s="3" t="s">
        <v>64</v>
      </c>
    </row>
    <row r="131" spans="1:10" x14ac:dyDescent="0.3">
      <c r="A131" s="3">
        <v>513</v>
      </c>
      <c r="B131" s="3">
        <v>40514</v>
      </c>
      <c r="C131" s="3" t="s">
        <v>65</v>
      </c>
      <c r="D131" s="3" t="s">
        <v>10</v>
      </c>
      <c r="E131" s="3" t="s">
        <v>13</v>
      </c>
      <c r="F131" s="3">
        <v>1</v>
      </c>
      <c r="G131" s="4" t="s">
        <v>63</v>
      </c>
      <c r="H131" s="4"/>
      <c r="I131" s="3" t="s">
        <v>66</v>
      </c>
      <c r="J131" s="3" t="s">
        <v>66</v>
      </c>
    </row>
    <row r="132" spans="1:10" x14ac:dyDescent="0.3">
      <c r="A132" s="3">
        <v>514</v>
      </c>
      <c r="B132" s="3">
        <v>40515</v>
      </c>
      <c r="C132" s="3" t="s">
        <v>55</v>
      </c>
      <c r="D132" s="3" t="s">
        <v>10</v>
      </c>
      <c r="E132" s="3" t="s">
        <v>16</v>
      </c>
      <c r="F132" s="3">
        <v>100</v>
      </c>
      <c r="G132" s="4">
        <f>-200 - 200</f>
        <v>-400</v>
      </c>
      <c r="H132" s="4"/>
      <c r="I132" s="3" t="s">
        <v>56</v>
      </c>
      <c r="J132" s="3" t="s">
        <v>56</v>
      </c>
    </row>
    <row r="133" spans="1:10" x14ac:dyDescent="0.3">
      <c r="A133" s="3">
        <v>515</v>
      </c>
      <c r="B133" s="3">
        <v>40516</v>
      </c>
      <c r="C133" s="3" t="s">
        <v>57</v>
      </c>
      <c r="D133" s="3" t="s">
        <v>10</v>
      </c>
      <c r="E133" s="3" t="s">
        <v>16</v>
      </c>
      <c r="F133" s="3">
        <v>100</v>
      </c>
      <c r="G133" s="4">
        <f>-200 - 200</f>
        <v>-400</v>
      </c>
      <c r="H133" s="4"/>
      <c r="I133" s="3" t="s">
        <v>58</v>
      </c>
      <c r="J133" s="3" t="s">
        <v>58</v>
      </c>
    </row>
    <row r="134" spans="1:10" x14ac:dyDescent="0.3">
      <c r="A134" s="3">
        <v>519</v>
      </c>
      <c r="B134" s="3">
        <v>40520</v>
      </c>
      <c r="C134" s="3" t="s">
        <v>134</v>
      </c>
      <c r="D134" s="3" t="s">
        <v>74</v>
      </c>
      <c r="E134" s="3" t="s">
        <v>16</v>
      </c>
      <c r="F134" s="3">
        <v>100</v>
      </c>
      <c r="G134" s="4">
        <f>-100 - 100</f>
        <v>-200</v>
      </c>
      <c r="H134" s="4"/>
      <c r="I134" s="3" t="s">
        <v>135</v>
      </c>
      <c r="J134" s="3" t="s">
        <v>135</v>
      </c>
    </row>
    <row r="135" spans="1:10" x14ac:dyDescent="0.3">
      <c r="A135" s="3">
        <v>520</v>
      </c>
      <c r="B135" s="3">
        <v>40521</v>
      </c>
      <c r="C135" s="3" t="s">
        <v>138</v>
      </c>
      <c r="D135" s="3" t="s">
        <v>74</v>
      </c>
      <c r="E135" s="3" t="s">
        <v>16</v>
      </c>
      <c r="F135" s="3">
        <v>100</v>
      </c>
      <c r="G135" s="4">
        <f>-100 - 100</f>
        <v>-200</v>
      </c>
      <c r="H135" s="4"/>
      <c r="I135" s="3" t="s">
        <v>139</v>
      </c>
      <c r="J135" s="3" t="s">
        <v>139</v>
      </c>
    </row>
    <row r="136" spans="1:10" x14ac:dyDescent="0.3">
      <c r="A136" s="3">
        <v>521</v>
      </c>
      <c r="B136" s="3">
        <v>40522</v>
      </c>
      <c r="C136" s="3" t="s">
        <v>136</v>
      </c>
      <c r="D136" s="3" t="s">
        <v>74</v>
      </c>
      <c r="E136" s="3" t="s">
        <v>16</v>
      </c>
      <c r="F136" s="3">
        <v>100</v>
      </c>
      <c r="G136" s="4">
        <f>-100 - 100</f>
        <v>-200</v>
      </c>
      <c r="H136" s="4"/>
      <c r="I136" s="3" t="s">
        <v>137</v>
      </c>
      <c r="J136" s="3" t="s">
        <v>137</v>
      </c>
    </row>
    <row r="137" spans="1:10" x14ac:dyDescent="0.3">
      <c r="A137" s="3">
        <v>549</v>
      </c>
      <c r="B137" s="3">
        <v>40550</v>
      </c>
      <c r="C137" s="3" t="s">
        <v>241</v>
      </c>
      <c r="D137" s="3" t="s">
        <v>242</v>
      </c>
      <c r="E137" s="3" t="s">
        <v>13</v>
      </c>
      <c r="F137" s="3">
        <v>1</v>
      </c>
      <c r="G137" s="4" t="s">
        <v>12</v>
      </c>
      <c r="H137" s="4"/>
      <c r="I137" s="3" t="s">
        <v>13</v>
      </c>
      <c r="J137" s="3" t="s">
        <v>13</v>
      </c>
    </row>
    <row r="138" spans="1:10" x14ac:dyDescent="0.3">
      <c r="A138" s="3">
        <v>550</v>
      </c>
      <c r="B138" s="3">
        <v>40551</v>
      </c>
      <c r="C138" s="3" t="s">
        <v>243</v>
      </c>
      <c r="D138" s="3" t="s">
        <v>242</v>
      </c>
      <c r="E138" s="3" t="s">
        <v>13</v>
      </c>
      <c r="F138" s="3">
        <v>1</v>
      </c>
      <c r="G138" s="4" t="s">
        <v>12</v>
      </c>
      <c r="H138" s="4"/>
      <c r="I138" s="3" t="s">
        <v>13</v>
      </c>
      <c r="J138" s="3" t="s">
        <v>13</v>
      </c>
    </row>
    <row r="139" spans="1:10" x14ac:dyDescent="0.3">
      <c r="A139" s="3">
        <v>551</v>
      </c>
      <c r="B139" s="3">
        <v>40552</v>
      </c>
      <c r="C139" s="3" t="s">
        <v>244</v>
      </c>
      <c r="D139" s="3" t="s">
        <v>245</v>
      </c>
      <c r="E139" s="3" t="s">
        <v>13</v>
      </c>
      <c r="F139" s="3" t="s">
        <v>13</v>
      </c>
      <c r="G139" s="4" t="s">
        <v>13</v>
      </c>
      <c r="H139" s="4"/>
      <c r="I139" s="3" t="s">
        <v>13</v>
      </c>
      <c r="J139" s="3" t="s">
        <v>13</v>
      </c>
    </row>
    <row r="140" spans="1:10" x14ac:dyDescent="0.3">
      <c r="A140" s="3">
        <v>553</v>
      </c>
      <c r="B140" s="3">
        <v>40554</v>
      </c>
      <c r="C140" s="3" t="s">
        <v>246</v>
      </c>
      <c r="D140" s="3" t="s">
        <v>242</v>
      </c>
      <c r="E140" s="3" t="s">
        <v>13</v>
      </c>
      <c r="F140" s="3">
        <v>1</v>
      </c>
      <c r="G140" s="4" t="s">
        <v>12</v>
      </c>
      <c r="H140" s="4"/>
      <c r="I140" s="3" t="s">
        <v>13</v>
      </c>
      <c r="J140" s="3" t="s">
        <v>13</v>
      </c>
    </row>
    <row r="141" spans="1:10" x14ac:dyDescent="0.3">
      <c r="A141" s="3">
        <v>554</v>
      </c>
      <c r="B141" s="3">
        <v>40555</v>
      </c>
      <c r="C141" s="3" t="s">
        <v>247</v>
      </c>
      <c r="D141" s="3" t="s">
        <v>242</v>
      </c>
      <c r="E141" s="3" t="s">
        <v>13</v>
      </c>
      <c r="F141" s="3">
        <v>1</v>
      </c>
      <c r="G141" s="4" t="s">
        <v>12</v>
      </c>
      <c r="H141" s="4"/>
      <c r="I141" s="3" t="s">
        <v>13</v>
      </c>
      <c r="J141" s="3" t="s">
        <v>13</v>
      </c>
    </row>
    <row r="142" spans="1:10" x14ac:dyDescent="0.3">
      <c r="A142" s="3">
        <v>557</v>
      </c>
      <c r="B142" s="3">
        <v>40558</v>
      </c>
      <c r="C142" s="3" t="s">
        <v>246</v>
      </c>
      <c r="D142" s="3" t="s">
        <v>245</v>
      </c>
      <c r="E142" s="3" t="s">
        <v>13</v>
      </c>
      <c r="F142" s="3">
        <v>1</v>
      </c>
      <c r="G142" s="4" t="s">
        <v>12</v>
      </c>
      <c r="H142" s="4"/>
      <c r="I142" s="3" t="s">
        <v>13</v>
      </c>
      <c r="J142" s="3" t="s">
        <v>13</v>
      </c>
    </row>
    <row r="143" spans="1:10" x14ac:dyDescent="0.3">
      <c r="A143" s="3">
        <v>558</v>
      </c>
      <c r="B143" s="3">
        <v>40559</v>
      </c>
      <c r="C143" s="3" t="s">
        <v>247</v>
      </c>
      <c r="D143" s="3" t="s">
        <v>245</v>
      </c>
      <c r="E143" s="3" t="s">
        <v>13</v>
      </c>
      <c r="F143" s="3">
        <v>1</v>
      </c>
      <c r="G143" s="4" t="s">
        <v>12</v>
      </c>
      <c r="H143" s="4"/>
      <c r="I143" s="3" t="s">
        <v>13</v>
      </c>
      <c r="J143" s="3" t="s">
        <v>13</v>
      </c>
    </row>
    <row r="144" spans="1:10" x14ac:dyDescent="0.3">
      <c r="A144" s="3">
        <v>600</v>
      </c>
      <c r="B144" s="3">
        <v>40601</v>
      </c>
      <c r="C144" s="3" t="s">
        <v>248</v>
      </c>
      <c r="D144" s="3" t="s">
        <v>10</v>
      </c>
      <c r="E144" s="3" t="s">
        <v>13</v>
      </c>
      <c r="F144" s="3" t="s">
        <v>13</v>
      </c>
      <c r="G144" s="4" t="s">
        <v>13</v>
      </c>
      <c r="H144" s="4"/>
      <c r="I144" s="3" t="s">
        <v>13</v>
      </c>
      <c r="J144" s="3" t="s">
        <v>13</v>
      </c>
    </row>
    <row r="145" spans="1:10" x14ac:dyDescent="0.3">
      <c r="A145" s="3">
        <v>601</v>
      </c>
      <c r="B145" s="3">
        <v>40602</v>
      </c>
      <c r="C145" s="3" t="s">
        <v>249</v>
      </c>
      <c r="D145" s="3" t="s">
        <v>10</v>
      </c>
      <c r="E145" s="3" t="s">
        <v>13</v>
      </c>
      <c r="F145" s="3" t="s">
        <v>13</v>
      </c>
      <c r="G145" s="4" t="s">
        <v>13</v>
      </c>
      <c r="H145" s="4"/>
      <c r="I145" s="3" t="s">
        <v>13</v>
      </c>
      <c r="J145" s="3" t="s">
        <v>13</v>
      </c>
    </row>
    <row r="146" spans="1:10" x14ac:dyDescent="0.3">
      <c r="A146" s="3">
        <v>602</v>
      </c>
      <c r="B146" s="3">
        <v>40603</v>
      </c>
      <c r="C146" s="3" t="s">
        <v>250</v>
      </c>
      <c r="D146" s="3" t="s">
        <v>10</v>
      </c>
      <c r="E146" s="3" t="s">
        <v>13</v>
      </c>
      <c r="F146" s="3" t="s">
        <v>13</v>
      </c>
      <c r="G146" s="4" t="s">
        <v>13</v>
      </c>
      <c r="H146" s="4"/>
      <c r="I146" s="3" t="s">
        <v>13</v>
      </c>
      <c r="J146" s="3" t="s">
        <v>13</v>
      </c>
    </row>
    <row r="147" spans="1:10" x14ac:dyDescent="0.3">
      <c r="A147" s="3" t="s">
        <v>251</v>
      </c>
      <c r="B147" s="3" t="s">
        <v>251</v>
      </c>
      <c r="C147" s="3" t="s">
        <v>251</v>
      </c>
      <c r="D147" s="3" t="s">
        <v>251</v>
      </c>
      <c r="E147" s="3"/>
      <c r="F147" s="3"/>
      <c r="G147" s="4"/>
      <c r="H147" s="4"/>
      <c r="I147" s="3"/>
      <c r="J147" s="3"/>
    </row>
    <row r="148" spans="1:10" x14ac:dyDescent="0.3">
      <c r="A148" s="3">
        <v>721</v>
      </c>
      <c r="B148" s="3">
        <v>40722</v>
      </c>
      <c r="C148" s="3" t="s">
        <v>252</v>
      </c>
      <c r="D148" s="3" t="s">
        <v>10</v>
      </c>
      <c r="E148" s="3" t="s">
        <v>13</v>
      </c>
      <c r="F148" s="3" t="s">
        <v>13</v>
      </c>
      <c r="G148" s="4" t="s">
        <v>13</v>
      </c>
      <c r="H148" s="4"/>
      <c r="I148" s="3" t="s">
        <v>13</v>
      </c>
      <c r="J148" s="3" t="s">
        <v>13</v>
      </c>
    </row>
  </sheetData>
  <mergeCells count="122">
    <mergeCell ref="G145:H145"/>
    <mergeCell ref="G146:H146"/>
    <mergeCell ref="G147:H147"/>
    <mergeCell ref="G148:H148"/>
    <mergeCell ref="G139:H139"/>
    <mergeCell ref="G140:H140"/>
    <mergeCell ref="G141:H141"/>
    <mergeCell ref="G142:H142"/>
    <mergeCell ref="G143:H143"/>
    <mergeCell ref="G144:H144"/>
    <mergeCell ref="G133:H133"/>
    <mergeCell ref="G134:H134"/>
    <mergeCell ref="G135:H135"/>
    <mergeCell ref="G136:H136"/>
    <mergeCell ref="G137:H137"/>
    <mergeCell ref="G138:H138"/>
    <mergeCell ref="G127:H127"/>
    <mergeCell ref="G128:H128"/>
    <mergeCell ref="G129:H129"/>
    <mergeCell ref="G130:H130"/>
    <mergeCell ref="G131:H131"/>
    <mergeCell ref="G132:H132"/>
    <mergeCell ref="G121:H121"/>
    <mergeCell ref="G122:H122"/>
    <mergeCell ref="G123:H123"/>
    <mergeCell ref="G124:H124"/>
    <mergeCell ref="G125:H125"/>
    <mergeCell ref="G126:H126"/>
    <mergeCell ref="G115:H115"/>
    <mergeCell ref="G116:H116"/>
    <mergeCell ref="G117:H117"/>
    <mergeCell ref="G118:H118"/>
    <mergeCell ref="G119:H119"/>
    <mergeCell ref="G120:H120"/>
    <mergeCell ref="G109:H109"/>
    <mergeCell ref="G110:H110"/>
    <mergeCell ref="G111:H111"/>
    <mergeCell ref="G112:H112"/>
    <mergeCell ref="G113:H113"/>
    <mergeCell ref="G114:H114"/>
    <mergeCell ref="G102:H102"/>
    <mergeCell ref="G103:H103"/>
    <mergeCell ref="G105:H105"/>
    <mergeCell ref="G106:H106"/>
    <mergeCell ref="G107:H107"/>
    <mergeCell ref="G108:H108"/>
    <mergeCell ref="G96:H96"/>
    <mergeCell ref="G97:H97"/>
    <mergeCell ref="G98:H98"/>
    <mergeCell ref="G99:H99"/>
    <mergeCell ref="G100:H100"/>
    <mergeCell ref="G101:H101"/>
    <mergeCell ref="G90:H90"/>
    <mergeCell ref="G91:H91"/>
    <mergeCell ref="G92:H92"/>
    <mergeCell ref="G93:H93"/>
    <mergeCell ref="G94:H94"/>
    <mergeCell ref="G95:H95"/>
    <mergeCell ref="G84:H84"/>
    <mergeCell ref="G85:H85"/>
    <mergeCell ref="G86:H86"/>
    <mergeCell ref="G87:H87"/>
    <mergeCell ref="G88:H88"/>
    <mergeCell ref="G89:H89"/>
    <mergeCell ref="G78:H78"/>
    <mergeCell ref="G79:H79"/>
    <mergeCell ref="G80:H80"/>
    <mergeCell ref="G81:H81"/>
    <mergeCell ref="G82:H82"/>
    <mergeCell ref="G83:H83"/>
    <mergeCell ref="G62:H62"/>
    <mergeCell ref="G63:H63"/>
    <mergeCell ref="G64:H64"/>
    <mergeCell ref="G69:H69"/>
    <mergeCell ref="G76:H76"/>
    <mergeCell ref="G77:H77"/>
    <mergeCell ref="G55:H55"/>
    <mergeCell ref="G56:H56"/>
    <mergeCell ref="G58:H58"/>
    <mergeCell ref="G59:H59"/>
    <mergeCell ref="G60:H60"/>
    <mergeCell ref="G61:H61"/>
    <mergeCell ref="G44:H44"/>
    <mergeCell ref="G45:H45"/>
    <mergeCell ref="G46:H46"/>
    <mergeCell ref="G47:H47"/>
    <mergeCell ref="G53:H53"/>
    <mergeCell ref="G54:H54"/>
    <mergeCell ref="G32:H32"/>
    <mergeCell ref="G33:H33"/>
    <mergeCell ref="G34:H34"/>
    <mergeCell ref="G41:H41"/>
    <mergeCell ref="G42:H42"/>
    <mergeCell ref="G43:H43"/>
    <mergeCell ref="G26:H26"/>
    <mergeCell ref="G27:H27"/>
    <mergeCell ref="G28:H28"/>
    <mergeCell ref="G29:H29"/>
    <mergeCell ref="G30:H30"/>
    <mergeCell ref="G31:H31"/>
    <mergeCell ref="G20:H20"/>
    <mergeCell ref="G21:H21"/>
    <mergeCell ref="G22:H22"/>
    <mergeCell ref="G23:H23"/>
    <mergeCell ref="G24:H24"/>
    <mergeCell ref="G25:H25"/>
    <mergeCell ref="G12:H12"/>
    <mergeCell ref="G13:H13"/>
    <mergeCell ref="C14:J14"/>
    <mergeCell ref="G17:H17"/>
    <mergeCell ref="G18:H18"/>
    <mergeCell ref="G19:H19"/>
    <mergeCell ref="G6:H6"/>
    <mergeCell ref="G7:H7"/>
    <mergeCell ref="G8:H8"/>
    <mergeCell ref="G9:H9"/>
    <mergeCell ref="G10:H10"/>
    <mergeCell ref="G11:H11"/>
    <mergeCell ref="G2:H2"/>
    <mergeCell ref="G3:H3"/>
    <mergeCell ref="G4:H4"/>
    <mergeCell ref="G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Twinn</dc:creator>
  <cp:lastModifiedBy>Gary Twinn</cp:lastModifiedBy>
  <dcterms:created xsi:type="dcterms:W3CDTF">2023-10-06T16:24:14Z</dcterms:created>
  <dcterms:modified xsi:type="dcterms:W3CDTF">2023-10-06T16:34:10Z</dcterms:modified>
</cp:coreProperties>
</file>