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E:\science\IYPT 2021\video\sorted-good\"/>
    </mc:Choice>
  </mc:AlternateContent>
  <xr:revisionPtr revIDLastSave="0" documentId="13_ncr:1_{3F089AFC-E2D4-4020-9F5A-8616CA00506A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000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" i="1"/>
  <c r="Q4" i="1"/>
  <c r="P4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N252" i="1" s="1"/>
  <c r="L252" i="1"/>
  <c r="L253" i="1"/>
  <c r="L254" i="1"/>
  <c r="L255" i="1"/>
  <c r="N256" i="1" s="1"/>
  <c r="L256" i="1"/>
  <c r="L257" i="1"/>
  <c r="L258" i="1"/>
  <c r="L259" i="1"/>
  <c r="N260" i="1" s="1"/>
  <c r="L260" i="1"/>
  <c r="L261" i="1"/>
  <c r="L262" i="1"/>
  <c r="L263" i="1"/>
  <c r="N264" i="1" s="1"/>
  <c r="L264" i="1"/>
  <c r="L265" i="1"/>
  <c r="L266" i="1"/>
  <c r="L267" i="1"/>
  <c r="N268" i="1" s="1"/>
  <c r="L268" i="1"/>
  <c r="L269" i="1"/>
  <c r="L270" i="1"/>
  <c r="L271" i="1"/>
  <c r="N272" i="1" s="1"/>
  <c r="L272" i="1"/>
  <c r="L273" i="1"/>
  <c r="L274" i="1"/>
  <c r="L275" i="1"/>
  <c r="N276" i="1" s="1"/>
  <c r="L276" i="1"/>
  <c r="L277" i="1"/>
  <c r="L278" i="1"/>
  <c r="L279" i="1"/>
  <c r="N280" i="1" s="1"/>
  <c r="L280" i="1"/>
  <c r="L281" i="1"/>
  <c r="L282" i="1"/>
  <c r="L283" i="1"/>
  <c r="N284" i="1" s="1"/>
  <c r="L284" i="1"/>
  <c r="L285" i="1"/>
  <c r="L286" i="1"/>
  <c r="L287" i="1"/>
  <c r="N288" i="1" s="1"/>
  <c r="L288" i="1"/>
  <c r="L289" i="1"/>
  <c r="L290" i="1"/>
  <c r="L291" i="1"/>
  <c r="N292" i="1" s="1"/>
  <c r="L292" i="1"/>
  <c r="L293" i="1"/>
  <c r="L294" i="1"/>
  <c r="L295" i="1"/>
  <c r="N296" i="1" s="1"/>
  <c r="L296" i="1"/>
  <c r="L297" i="1"/>
  <c r="L298" i="1"/>
  <c r="L299" i="1"/>
  <c r="N300" i="1" s="1"/>
  <c r="L300" i="1"/>
  <c r="L301" i="1"/>
  <c r="L302" i="1"/>
  <c r="L303" i="1"/>
  <c r="N304" i="1" s="1"/>
  <c r="L304" i="1"/>
  <c r="L305" i="1"/>
  <c r="L306" i="1"/>
  <c r="L307" i="1"/>
  <c r="N308" i="1" s="1"/>
  <c r="L308" i="1"/>
  <c r="L309" i="1"/>
  <c r="L310" i="1"/>
  <c r="L311" i="1"/>
  <c r="N312" i="1" s="1"/>
  <c r="L312" i="1"/>
  <c r="L313" i="1"/>
  <c r="L314" i="1"/>
  <c r="L315" i="1"/>
  <c r="N316" i="1" s="1"/>
  <c r="L316" i="1"/>
  <c r="L317" i="1"/>
  <c r="L318" i="1"/>
  <c r="L319" i="1"/>
  <c r="N320" i="1" s="1"/>
  <c r="L320" i="1"/>
  <c r="L321" i="1"/>
  <c r="L322" i="1"/>
  <c r="L323" i="1"/>
  <c r="N324" i="1" s="1"/>
  <c r="L324" i="1"/>
  <c r="L325" i="1"/>
  <c r="L326" i="1"/>
  <c r="L327" i="1"/>
  <c r="N328" i="1" s="1"/>
  <c r="L328" i="1"/>
  <c r="L329" i="1"/>
  <c r="L330" i="1"/>
  <c r="L331" i="1"/>
  <c r="N332" i="1" s="1"/>
  <c r="L332" i="1"/>
  <c r="L333" i="1"/>
  <c r="L334" i="1"/>
  <c r="L335" i="1"/>
  <c r="N336" i="1" s="1"/>
  <c r="L336" i="1"/>
  <c r="L337" i="1"/>
  <c r="L338" i="1"/>
  <c r="L339" i="1"/>
  <c r="N340" i="1" s="1"/>
  <c r="L340" i="1"/>
  <c r="L341" i="1"/>
  <c r="L342" i="1"/>
  <c r="L343" i="1"/>
  <c r="N344" i="1" s="1"/>
  <c r="L344" i="1"/>
  <c r="L345" i="1"/>
  <c r="L346" i="1"/>
  <c r="L347" i="1"/>
  <c r="N348" i="1" s="1"/>
  <c r="L348" i="1"/>
  <c r="L349" i="1"/>
  <c r="L350" i="1"/>
  <c r="L351" i="1"/>
  <c r="N352" i="1" s="1"/>
  <c r="L352" i="1"/>
  <c r="L353" i="1"/>
  <c r="L354" i="1"/>
  <c r="L355" i="1"/>
  <c r="N356" i="1" s="1"/>
  <c r="L356" i="1"/>
  <c r="L357" i="1"/>
  <c r="L358" i="1"/>
  <c r="L359" i="1"/>
  <c r="N360" i="1" s="1"/>
  <c r="L360" i="1"/>
  <c r="L361" i="1"/>
  <c r="L362" i="1"/>
  <c r="L363" i="1"/>
  <c r="N364" i="1" s="1"/>
  <c r="L364" i="1"/>
  <c r="L365" i="1"/>
  <c r="L366" i="1"/>
  <c r="L367" i="1"/>
  <c r="N368" i="1" s="1"/>
  <c r="L368" i="1"/>
  <c r="L369" i="1"/>
  <c r="L370" i="1"/>
  <c r="L371" i="1"/>
  <c r="N372" i="1" s="1"/>
  <c r="L372" i="1"/>
  <c r="L373" i="1"/>
  <c r="L374" i="1"/>
  <c r="L375" i="1"/>
  <c r="N376" i="1" s="1"/>
  <c r="L376" i="1"/>
  <c r="L377" i="1"/>
  <c r="L378" i="1"/>
  <c r="L379" i="1"/>
  <c r="N380" i="1" s="1"/>
  <c r="L380" i="1"/>
  <c r="L381" i="1"/>
  <c r="L382" i="1"/>
  <c r="L383" i="1"/>
  <c r="N384" i="1" s="1"/>
  <c r="L384" i="1"/>
  <c r="L385" i="1"/>
  <c r="L386" i="1"/>
  <c r="L387" i="1"/>
  <c r="N388" i="1" s="1"/>
  <c r="L388" i="1"/>
  <c r="L389" i="1"/>
  <c r="L390" i="1"/>
  <c r="L391" i="1"/>
  <c r="N392" i="1" s="1"/>
  <c r="L392" i="1"/>
  <c r="L393" i="1"/>
  <c r="L394" i="1"/>
  <c r="L395" i="1"/>
  <c r="N396" i="1" s="1"/>
  <c r="L396" i="1"/>
  <c r="L397" i="1"/>
  <c r="L398" i="1"/>
  <c r="L399" i="1"/>
  <c r="N400" i="1" s="1"/>
  <c r="L400" i="1"/>
  <c r="L401" i="1"/>
  <c r="L402" i="1"/>
  <c r="L403" i="1"/>
  <c r="N404" i="1" s="1"/>
  <c r="L404" i="1"/>
  <c r="L405" i="1"/>
  <c r="L3" i="1"/>
  <c r="K4" i="1"/>
  <c r="N5" i="1" s="1"/>
  <c r="K5" i="1"/>
  <c r="K6" i="1"/>
  <c r="K7" i="1"/>
  <c r="K8" i="1"/>
  <c r="N9" i="1" s="1"/>
  <c r="K9" i="1"/>
  <c r="K10" i="1"/>
  <c r="K11" i="1"/>
  <c r="K12" i="1"/>
  <c r="N13" i="1" s="1"/>
  <c r="K13" i="1"/>
  <c r="K14" i="1"/>
  <c r="K15" i="1"/>
  <c r="K16" i="1"/>
  <c r="N17" i="1" s="1"/>
  <c r="K17" i="1"/>
  <c r="K18" i="1"/>
  <c r="K19" i="1"/>
  <c r="K20" i="1"/>
  <c r="N21" i="1" s="1"/>
  <c r="K21" i="1"/>
  <c r="K22" i="1"/>
  <c r="K23" i="1"/>
  <c r="K24" i="1"/>
  <c r="N25" i="1" s="1"/>
  <c r="K25" i="1"/>
  <c r="K26" i="1"/>
  <c r="K27" i="1"/>
  <c r="K28" i="1"/>
  <c r="N29" i="1" s="1"/>
  <c r="K29" i="1"/>
  <c r="K30" i="1"/>
  <c r="K31" i="1"/>
  <c r="K32" i="1"/>
  <c r="N33" i="1" s="1"/>
  <c r="K33" i="1"/>
  <c r="K34" i="1"/>
  <c r="K35" i="1"/>
  <c r="K36" i="1"/>
  <c r="K37" i="1"/>
  <c r="K38" i="1"/>
  <c r="K39" i="1"/>
  <c r="K40" i="1"/>
  <c r="N41" i="1" s="1"/>
  <c r="K41" i="1"/>
  <c r="K42" i="1"/>
  <c r="K43" i="1"/>
  <c r="K44" i="1"/>
  <c r="N45" i="1" s="1"/>
  <c r="K45" i="1"/>
  <c r="K46" i="1"/>
  <c r="K47" i="1"/>
  <c r="K48" i="1"/>
  <c r="N49" i="1" s="1"/>
  <c r="K49" i="1"/>
  <c r="K50" i="1"/>
  <c r="K51" i="1"/>
  <c r="K52" i="1"/>
  <c r="N53" i="1" s="1"/>
  <c r="K53" i="1"/>
  <c r="K54" i="1"/>
  <c r="K55" i="1"/>
  <c r="K56" i="1"/>
  <c r="N57" i="1" s="1"/>
  <c r="K57" i="1"/>
  <c r="K58" i="1"/>
  <c r="K59" i="1"/>
  <c r="K60" i="1"/>
  <c r="N61" i="1" s="1"/>
  <c r="K61" i="1"/>
  <c r="K62" i="1"/>
  <c r="K63" i="1"/>
  <c r="K64" i="1"/>
  <c r="N65" i="1" s="1"/>
  <c r="K65" i="1"/>
  <c r="K66" i="1"/>
  <c r="K67" i="1"/>
  <c r="K68" i="1"/>
  <c r="K69" i="1"/>
  <c r="K70" i="1"/>
  <c r="K71" i="1"/>
  <c r="K72" i="1"/>
  <c r="N73" i="1" s="1"/>
  <c r="K73" i="1"/>
  <c r="K74" i="1"/>
  <c r="K75" i="1"/>
  <c r="K76" i="1"/>
  <c r="N77" i="1" s="1"/>
  <c r="K77" i="1"/>
  <c r="K78" i="1"/>
  <c r="K79" i="1"/>
  <c r="K80" i="1"/>
  <c r="N81" i="1" s="1"/>
  <c r="K81" i="1"/>
  <c r="K82" i="1"/>
  <c r="K83" i="1"/>
  <c r="K84" i="1"/>
  <c r="N85" i="1" s="1"/>
  <c r="K85" i="1"/>
  <c r="K86" i="1"/>
  <c r="K87" i="1"/>
  <c r="K88" i="1"/>
  <c r="N89" i="1" s="1"/>
  <c r="K89" i="1"/>
  <c r="K90" i="1"/>
  <c r="K91" i="1"/>
  <c r="K92" i="1"/>
  <c r="N93" i="1" s="1"/>
  <c r="K93" i="1"/>
  <c r="K94" i="1"/>
  <c r="K95" i="1"/>
  <c r="K96" i="1"/>
  <c r="N97" i="1" s="1"/>
  <c r="K97" i="1"/>
  <c r="K98" i="1"/>
  <c r="K99" i="1"/>
  <c r="K100" i="1"/>
  <c r="K101" i="1"/>
  <c r="K102" i="1"/>
  <c r="K103" i="1"/>
  <c r="K104" i="1"/>
  <c r="N105" i="1" s="1"/>
  <c r="K105" i="1"/>
  <c r="K106" i="1"/>
  <c r="K107" i="1"/>
  <c r="K108" i="1"/>
  <c r="N109" i="1" s="1"/>
  <c r="K109" i="1"/>
  <c r="K110" i="1"/>
  <c r="K111" i="1"/>
  <c r="K112" i="1"/>
  <c r="N113" i="1" s="1"/>
  <c r="K113" i="1"/>
  <c r="K114" i="1"/>
  <c r="K115" i="1"/>
  <c r="K116" i="1"/>
  <c r="N117" i="1" s="1"/>
  <c r="K117" i="1"/>
  <c r="K118" i="1"/>
  <c r="K119" i="1"/>
  <c r="K120" i="1"/>
  <c r="N121" i="1" s="1"/>
  <c r="K121" i="1"/>
  <c r="K122" i="1"/>
  <c r="K123" i="1"/>
  <c r="K124" i="1"/>
  <c r="N125" i="1" s="1"/>
  <c r="K125" i="1"/>
  <c r="K126" i="1"/>
  <c r="K127" i="1"/>
  <c r="K128" i="1"/>
  <c r="N129" i="1" s="1"/>
  <c r="K129" i="1"/>
  <c r="K130" i="1"/>
  <c r="K131" i="1"/>
  <c r="K132" i="1"/>
  <c r="K133" i="1"/>
  <c r="K134" i="1"/>
  <c r="K135" i="1"/>
  <c r="K136" i="1"/>
  <c r="N137" i="1" s="1"/>
  <c r="K137" i="1"/>
  <c r="K138" i="1"/>
  <c r="K139" i="1"/>
  <c r="K140" i="1"/>
  <c r="N141" i="1" s="1"/>
  <c r="K141" i="1"/>
  <c r="K142" i="1"/>
  <c r="K143" i="1"/>
  <c r="K144" i="1"/>
  <c r="N145" i="1" s="1"/>
  <c r="K145" i="1"/>
  <c r="K146" i="1"/>
  <c r="K147" i="1"/>
  <c r="K148" i="1"/>
  <c r="N149" i="1" s="1"/>
  <c r="K149" i="1"/>
  <c r="K150" i="1"/>
  <c r="K151" i="1"/>
  <c r="K152" i="1"/>
  <c r="N153" i="1" s="1"/>
  <c r="K153" i="1"/>
  <c r="K154" i="1"/>
  <c r="K155" i="1"/>
  <c r="K156" i="1"/>
  <c r="N157" i="1" s="1"/>
  <c r="K157" i="1"/>
  <c r="K158" i="1"/>
  <c r="K159" i="1"/>
  <c r="K160" i="1"/>
  <c r="N161" i="1" s="1"/>
  <c r="K161" i="1"/>
  <c r="K162" i="1"/>
  <c r="K163" i="1"/>
  <c r="K164" i="1"/>
  <c r="K165" i="1"/>
  <c r="K166" i="1"/>
  <c r="K167" i="1"/>
  <c r="K168" i="1"/>
  <c r="N169" i="1" s="1"/>
  <c r="K169" i="1"/>
  <c r="K170" i="1"/>
  <c r="K171" i="1"/>
  <c r="K172" i="1"/>
  <c r="N173" i="1" s="1"/>
  <c r="K173" i="1"/>
  <c r="K174" i="1"/>
  <c r="K175" i="1"/>
  <c r="K176" i="1"/>
  <c r="N177" i="1" s="1"/>
  <c r="K177" i="1"/>
  <c r="K178" i="1"/>
  <c r="K179" i="1"/>
  <c r="K180" i="1"/>
  <c r="N181" i="1" s="1"/>
  <c r="K181" i="1"/>
  <c r="K182" i="1"/>
  <c r="K183" i="1"/>
  <c r="K184" i="1"/>
  <c r="N185" i="1" s="1"/>
  <c r="K185" i="1"/>
  <c r="K186" i="1"/>
  <c r="K187" i="1"/>
  <c r="K188" i="1"/>
  <c r="N189" i="1" s="1"/>
  <c r="K189" i="1"/>
  <c r="K190" i="1"/>
  <c r="K191" i="1"/>
  <c r="K192" i="1"/>
  <c r="N193" i="1" s="1"/>
  <c r="K193" i="1"/>
  <c r="K194" i="1"/>
  <c r="K195" i="1"/>
  <c r="K196" i="1"/>
  <c r="K197" i="1"/>
  <c r="K198" i="1"/>
  <c r="K199" i="1"/>
  <c r="K200" i="1"/>
  <c r="N201" i="1" s="1"/>
  <c r="K201" i="1"/>
  <c r="K202" i="1"/>
  <c r="K203" i="1"/>
  <c r="K204" i="1"/>
  <c r="N205" i="1" s="1"/>
  <c r="K205" i="1"/>
  <c r="K206" i="1"/>
  <c r="K207" i="1"/>
  <c r="K208" i="1"/>
  <c r="N209" i="1" s="1"/>
  <c r="K209" i="1"/>
  <c r="K210" i="1"/>
  <c r="K211" i="1"/>
  <c r="K212" i="1"/>
  <c r="N213" i="1" s="1"/>
  <c r="K213" i="1"/>
  <c r="K214" i="1"/>
  <c r="K215" i="1"/>
  <c r="K216" i="1"/>
  <c r="N217" i="1" s="1"/>
  <c r="K217" i="1"/>
  <c r="K218" i="1"/>
  <c r="K219" i="1"/>
  <c r="K220" i="1"/>
  <c r="N221" i="1" s="1"/>
  <c r="K221" i="1"/>
  <c r="K222" i="1"/>
  <c r="K223" i="1"/>
  <c r="K224" i="1"/>
  <c r="N225" i="1" s="1"/>
  <c r="K225" i="1"/>
  <c r="K226" i="1"/>
  <c r="K227" i="1"/>
  <c r="K228" i="1"/>
  <c r="K229" i="1"/>
  <c r="K230" i="1"/>
  <c r="K231" i="1"/>
  <c r="K232" i="1"/>
  <c r="N233" i="1" s="1"/>
  <c r="K233" i="1"/>
  <c r="K234" i="1"/>
  <c r="K235" i="1"/>
  <c r="K236" i="1"/>
  <c r="N237" i="1" s="1"/>
  <c r="K237" i="1"/>
  <c r="K238" i="1"/>
  <c r="K239" i="1"/>
  <c r="K240" i="1"/>
  <c r="N241" i="1" s="1"/>
  <c r="K241" i="1"/>
  <c r="K242" i="1"/>
  <c r="K243" i="1"/>
  <c r="K244" i="1"/>
  <c r="N245" i="1" s="1"/>
  <c r="K245" i="1"/>
  <c r="K246" i="1"/>
  <c r="K247" i="1"/>
  <c r="K248" i="1"/>
  <c r="N249" i="1" s="1"/>
  <c r="K249" i="1"/>
  <c r="K250" i="1"/>
  <c r="K251" i="1"/>
  <c r="K252" i="1"/>
  <c r="N253" i="1" s="1"/>
  <c r="K253" i="1"/>
  <c r="K254" i="1"/>
  <c r="K255" i="1"/>
  <c r="K256" i="1"/>
  <c r="N257" i="1" s="1"/>
  <c r="K257" i="1"/>
  <c r="K258" i="1"/>
  <c r="K259" i="1"/>
  <c r="K260" i="1"/>
  <c r="K261" i="1"/>
  <c r="K262" i="1"/>
  <c r="K263" i="1"/>
  <c r="K264" i="1"/>
  <c r="N265" i="1" s="1"/>
  <c r="K265" i="1"/>
  <c r="K266" i="1"/>
  <c r="K267" i="1"/>
  <c r="K268" i="1"/>
  <c r="N269" i="1" s="1"/>
  <c r="K269" i="1"/>
  <c r="K270" i="1"/>
  <c r="K271" i="1"/>
  <c r="K272" i="1"/>
  <c r="N273" i="1" s="1"/>
  <c r="K273" i="1"/>
  <c r="K274" i="1"/>
  <c r="K275" i="1"/>
  <c r="K276" i="1"/>
  <c r="N277" i="1" s="1"/>
  <c r="K277" i="1"/>
  <c r="K278" i="1"/>
  <c r="K279" i="1"/>
  <c r="K280" i="1"/>
  <c r="N281" i="1" s="1"/>
  <c r="K281" i="1"/>
  <c r="K282" i="1"/>
  <c r="K283" i="1"/>
  <c r="K284" i="1"/>
  <c r="N285" i="1" s="1"/>
  <c r="K285" i="1"/>
  <c r="K286" i="1"/>
  <c r="K287" i="1"/>
  <c r="K288" i="1"/>
  <c r="N289" i="1" s="1"/>
  <c r="K289" i="1"/>
  <c r="K290" i="1"/>
  <c r="K291" i="1"/>
  <c r="K292" i="1"/>
  <c r="K293" i="1"/>
  <c r="K294" i="1"/>
  <c r="K295" i="1"/>
  <c r="K296" i="1"/>
  <c r="N297" i="1" s="1"/>
  <c r="K297" i="1"/>
  <c r="K298" i="1"/>
  <c r="K299" i="1"/>
  <c r="K300" i="1"/>
  <c r="N301" i="1" s="1"/>
  <c r="K301" i="1"/>
  <c r="K302" i="1"/>
  <c r="K303" i="1"/>
  <c r="K304" i="1"/>
  <c r="N305" i="1" s="1"/>
  <c r="K305" i="1"/>
  <c r="K306" i="1"/>
  <c r="K307" i="1"/>
  <c r="K308" i="1"/>
  <c r="N309" i="1" s="1"/>
  <c r="K309" i="1"/>
  <c r="K310" i="1"/>
  <c r="K311" i="1"/>
  <c r="K312" i="1"/>
  <c r="N313" i="1" s="1"/>
  <c r="K313" i="1"/>
  <c r="K314" i="1"/>
  <c r="K315" i="1"/>
  <c r="K316" i="1"/>
  <c r="N317" i="1" s="1"/>
  <c r="K317" i="1"/>
  <c r="K318" i="1"/>
  <c r="K319" i="1"/>
  <c r="K320" i="1"/>
  <c r="N321" i="1" s="1"/>
  <c r="K321" i="1"/>
  <c r="K322" i="1"/>
  <c r="K323" i="1"/>
  <c r="K324" i="1"/>
  <c r="K325" i="1"/>
  <c r="K326" i="1"/>
  <c r="K327" i="1"/>
  <c r="K328" i="1"/>
  <c r="N329" i="1" s="1"/>
  <c r="K329" i="1"/>
  <c r="K330" i="1"/>
  <c r="K331" i="1"/>
  <c r="K332" i="1"/>
  <c r="N333" i="1" s="1"/>
  <c r="K333" i="1"/>
  <c r="K334" i="1"/>
  <c r="K335" i="1"/>
  <c r="K336" i="1"/>
  <c r="N337" i="1" s="1"/>
  <c r="K337" i="1"/>
  <c r="K338" i="1"/>
  <c r="K339" i="1"/>
  <c r="K340" i="1"/>
  <c r="N341" i="1" s="1"/>
  <c r="K341" i="1"/>
  <c r="K342" i="1"/>
  <c r="K343" i="1"/>
  <c r="K344" i="1"/>
  <c r="N345" i="1" s="1"/>
  <c r="K345" i="1"/>
  <c r="K346" i="1"/>
  <c r="K347" i="1"/>
  <c r="K348" i="1"/>
  <c r="N349" i="1" s="1"/>
  <c r="K349" i="1"/>
  <c r="K350" i="1"/>
  <c r="K351" i="1"/>
  <c r="K352" i="1"/>
  <c r="N353" i="1" s="1"/>
  <c r="K353" i="1"/>
  <c r="K354" i="1"/>
  <c r="K355" i="1"/>
  <c r="K356" i="1"/>
  <c r="K357" i="1"/>
  <c r="K358" i="1"/>
  <c r="K359" i="1"/>
  <c r="K360" i="1"/>
  <c r="N361" i="1" s="1"/>
  <c r="K361" i="1"/>
  <c r="K362" i="1"/>
  <c r="K363" i="1"/>
  <c r="K364" i="1"/>
  <c r="K365" i="1"/>
  <c r="K366" i="1"/>
  <c r="K367" i="1"/>
  <c r="K368" i="1"/>
  <c r="N369" i="1" s="1"/>
  <c r="K369" i="1"/>
  <c r="K370" i="1"/>
  <c r="K371" i="1"/>
  <c r="K372" i="1"/>
  <c r="K373" i="1"/>
  <c r="K374" i="1"/>
  <c r="K375" i="1"/>
  <c r="K376" i="1"/>
  <c r="N377" i="1" s="1"/>
  <c r="K377" i="1"/>
  <c r="K378" i="1"/>
  <c r="K379" i="1"/>
  <c r="K380" i="1"/>
  <c r="K381" i="1"/>
  <c r="K382" i="1"/>
  <c r="K383" i="1"/>
  <c r="K384" i="1"/>
  <c r="N385" i="1" s="1"/>
  <c r="K385" i="1"/>
  <c r="K386" i="1"/>
  <c r="K387" i="1"/>
  <c r="K388" i="1"/>
  <c r="K389" i="1"/>
  <c r="K390" i="1"/>
  <c r="K391" i="1"/>
  <c r="K392" i="1"/>
  <c r="N393" i="1" s="1"/>
  <c r="K393" i="1"/>
  <c r="K394" i="1"/>
  <c r="K395" i="1"/>
  <c r="K396" i="1"/>
  <c r="K397" i="1"/>
  <c r="K398" i="1"/>
  <c r="K399" i="1"/>
  <c r="K400" i="1"/>
  <c r="N401" i="1" s="1"/>
  <c r="K401" i="1"/>
  <c r="K402" i="1"/>
  <c r="K403" i="1"/>
  <c r="K404" i="1"/>
  <c r="K405" i="1"/>
  <c r="K3" i="1"/>
  <c r="N4" i="1" s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" i="1"/>
  <c r="E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5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P321" i="1" s="1"/>
  <c r="C322" i="1"/>
  <c r="C323" i="1"/>
  <c r="C324" i="1"/>
  <c r="C325" i="1"/>
  <c r="C326" i="1"/>
  <c r="C327" i="1"/>
  <c r="C328" i="1"/>
  <c r="C329" i="1"/>
  <c r="P329" i="1" s="1"/>
  <c r="C330" i="1"/>
  <c r="C331" i="1"/>
  <c r="C332" i="1"/>
  <c r="C333" i="1"/>
  <c r="C334" i="1"/>
  <c r="C335" i="1"/>
  <c r="C336" i="1"/>
  <c r="C337" i="1"/>
  <c r="P337" i="1" s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P350" i="1" s="1"/>
  <c r="C351" i="1"/>
  <c r="C352" i="1"/>
  <c r="C353" i="1"/>
  <c r="C354" i="1"/>
  <c r="C355" i="1"/>
  <c r="C356" i="1"/>
  <c r="C357" i="1"/>
  <c r="C358" i="1"/>
  <c r="P358" i="1" s="1"/>
  <c r="C359" i="1"/>
  <c r="C360" i="1"/>
  <c r="C361" i="1"/>
  <c r="C362" i="1"/>
  <c r="C363" i="1"/>
  <c r="C364" i="1"/>
  <c r="C365" i="1"/>
  <c r="C366" i="1"/>
  <c r="P366" i="1" s="1"/>
  <c r="C367" i="1"/>
  <c r="C368" i="1"/>
  <c r="C369" i="1"/>
  <c r="C370" i="1"/>
  <c r="C371" i="1"/>
  <c r="C372" i="1"/>
  <c r="C373" i="1"/>
  <c r="C374" i="1"/>
  <c r="P374" i="1" s="1"/>
  <c r="C375" i="1"/>
  <c r="C376" i="1"/>
  <c r="C377" i="1"/>
  <c r="C378" i="1"/>
  <c r="C379" i="1"/>
  <c r="C380" i="1"/>
  <c r="C381" i="1"/>
  <c r="C382" i="1"/>
  <c r="P382" i="1" s="1"/>
  <c r="C383" i="1"/>
  <c r="C384" i="1"/>
  <c r="C385" i="1"/>
  <c r="C386" i="1"/>
  <c r="C387" i="1"/>
  <c r="C388" i="1"/>
  <c r="C389" i="1"/>
  <c r="C390" i="1"/>
  <c r="P390" i="1" s="1"/>
  <c r="C391" i="1"/>
  <c r="C392" i="1"/>
  <c r="C393" i="1"/>
  <c r="C394" i="1"/>
  <c r="C395" i="1"/>
  <c r="C396" i="1"/>
  <c r="C397" i="1"/>
  <c r="C398" i="1"/>
  <c r="P398" i="1" s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" i="1"/>
  <c r="N18" i="1"/>
  <c r="N22" i="1"/>
  <c r="N26" i="1"/>
  <c r="N30" i="1"/>
  <c r="N34" i="1"/>
  <c r="N37" i="1"/>
  <c r="N38" i="1"/>
  <c r="N42" i="1"/>
  <c r="N46" i="1"/>
  <c r="N50" i="1"/>
  <c r="N54" i="1"/>
  <c r="N58" i="1"/>
  <c r="N62" i="1"/>
  <c r="N66" i="1"/>
  <c r="N69" i="1"/>
  <c r="N70" i="1"/>
  <c r="N74" i="1"/>
  <c r="N78" i="1"/>
  <c r="N82" i="1"/>
  <c r="N86" i="1"/>
  <c r="N90" i="1"/>
  <c r="N94" i="1"/>
  <c r="N98" i="1"/>
  <c r="N101" i="1"/>
  <c r="N102" i="1"/>
  <c r="N106" i="1"/>
  <c r="N110" i="1"/>
  <c r="N114" i="1"/>
  <c r="N118" i="1"/>
  <c r="N122" i="1"/>
  <c r="N126" i="1"/>
  <c r="N130" i="1"/>
  <c r="N133" i="1"/>
  <c r="N134" i="1"/>
  <c r="N138" i="1"/>
  <c r="N142" i="1"/>
  <c r="N146" i="1"/>
  <c r="N150" i="1"/>
  <c r="N154" i="1"/>
  <c r="N158" i="1"/>
  <c r="N162" i="1"/>
  <c r="N165" i="1"/>
  <c r="N166" i="1"/>
  <c r="N170" i="1"/>
  <c r="N174" i="1"/>
  <c r="N178" i="1"/>
  <c r="N182" i="1"/>
  <c r="N186" i="1"/>
  <c r="N190" i="1"/>
  <c r="N194" i="1"/>
  <c r="N197" i="1"/>
  <c r="N198" i="1"/>
  <c r="N202" i="1"/>
  <c r="N206" i="1"/>
  <c r="N210" i="1"/>
  <c r="N214" i="1"/>
  <c r="N218" i="1"/>
  <c r="N222" i="1"/>
  <c r="N226" i="1"/>
  <c r="N229" i="1"/>
  <c r="N230" i="1"/>
  <c r="N234" i="1"/>
  <c r="N238" i="1"/>
  <c r="N242" i="1"/>
  <c r="N246" i="1"/>
  <c r="N250" i="1"/>
  <c r="N254" i="1"/>
  <c r="N258" i="1"/>
  <c r="N261" i="1"/>
  <c r="N262" i="1"/>
  <c r="N266" i="1"/>
  <c r="N270" i="1"/>
  <c r="N274" i="1"/>
  <c r="N278" i="1"/>
  <c r="N282" i="1"/>
  <c r="N286" i="1"/>
  <c r="N290" i="1"/>
  <c r="N293" i="1"/>
  <c r="N294" i="1"/>
  <c r="N298" i="1"/>
  <c r="N302" i="1"/>
  <c r="N306" i="1"/>
  <c r="N310" i="1"/>
  <c r="N314" i="1"/>
  <c r="N318" i="1"/>
  <c r="N322" i="1"/>
  <c r="N325" i="1"/>
  <c r="N326" i="1"/>
  <c r="N330" i="1"/>
  <c r="N334" i="1"/>
  <c r="N338" i="1"/>
  <c r="N342" i="1"/>
  <c r="N346" i="1"/>
  <c r="N350" i="1"/>
  <c r="N354" i="1"/>
  <c r="N357" i="1"/>
  <c r="N358" i="1"/>
  <c r="N362" i="1"/>
  <c r="N365" i="1"/>
  <c r="N366" i="1"/>
  <c r="N370" i="1"/>
  <c r="N373" i="1"/>
  <c r="N374" i="1"/>
  <c r="N378" i="1"/>
  <c r="N381" i="1"/>
  <c r="N382" i="1"/>
  <c r="N386" i="1"/>
  <c r="N389" i="1"/>
  <c r="N390" i="1"/>
  <c r="N394" i="1"/>
  <c r="N397" i="1"/>
  <c r="N398" i="1"/>
  <c r="N402" i="1"/>
  <c r="N405" i="1"/>
  <c r="N11" i="1"/>
  <c r="N6" i="1"/>
  <c r="N7" i="1"/>
  <c r="N10" i="1"/>
  <c r="N14" i="1"/>
  <c r="N15" i="1"/>
  <c r="P403" i="1" l="1"/>
  <c r="P395" i="1"/>
  <c r="P387" i="1"/>
  <c r="P379" i="1"/>
  <c r="P371" i="1"/>
  <c r="P363" i="1"/>
  <c r="P355" i="1"/>
  <c r="P347" i="1"/>
  <c r="P331" i="1"/>
  <c r="P327" i="1"/>
  <c r="P311" i="1"/>
  <c r="P299" i="1"/>
  <c r="P295" i="1"/>
  <c r="P283" i="1"/>
  <c r="P267" i="1"/>
  <c r="P263" i="1"/>
  <c r="P235" i="1"/>
  <c r="P231" i="1"/>
  <c r="P219" i="1"/>
  <c r="P211" i="1"/>
  <c r="P203" i="1"/>
  <c r="P195" i="1"/>
  <c r="P187" i="1"/>
  <c r="P179" i="1"/>
  <c r="P171" i="1"/>
  <c r="P163" i="1"/>
  <c r="P155" i="1"/>
  <c r="P100" i="1"/>
  <c r="P402" i="1"/>
  <c r="P370" i="1"/>
  <c r="P354" i="1"/>
  <c r="P386" i="1"/>
  <c r="N248" i="1"/>
  <c r="N244" i="1"/>
  <c r="N240" i="1"/>
  <c r="N236" i="1"/>
  <c r="N232" i="1"/>
  <c r="N228" i="1"/>
  <c r="N224" i="1"/>
  <c r="N220" i="1"/>
  <c r="N216" i="1"/>
  <c r="N212" i="1"/>
  <c r="N208" i="1"/>
  <c r="N204" i="1"/>
  <c r="N200" i="1"/>
  <c r="N196" i="1"/>
  <c r="N192" i="1"/>
  <c r="N188" i="1"/>
  <c r="N184" i="1"/>
  <c r="N180" i="1"/>
  <c r="N176" i="1"/>
  <c r="N172" i="1"/>
  <c r="N168" i="1"/>
  <c r="N164" i="1"/>
  <c r="N160" i="1"/>
  <c r="N156" i="1"/>
  <c r="N152" i="1"/>
  <c r="N148" i="1"/>
  <c r="N144" i="1"/>
  <c r="N140" i="1"/>
  <c r="N136" i="1"/>
  <c r="N132" i="1"/>
  <c r="N128" i="1"/>
  <c r="N124" i="1"/>
  <c r="N120" i="1"/>
  <c r="N116" i="1"/>
  <c r="N112" i="1"/>
  <c r="N108" i="1"/>
  <c r="N104" i="1"/>
  <c r="N100" i="1"/>
  <c r="N96" i="1"/>
  <c r="N92" i="1"/>
  <c r="N88" i="1"/>
  <c r="N84" i="1"/>
  <c r="N80" i="1"/>
  <c r="N76" i="1"/>
  <c r="N72" i="1"/>
  <c r="N68" i="1"/>
  <c r="N64" i="1"/>
  <c r="N60" i="1"/>
  <c r="N56" i="1"/>
  <c r="N52" i="1"/>
  <c r="N48" i="1"/>
  <c r="N44" i="1"/>
  <c r="N40" i="1"/>
  <c r="N36" i="1"/>
  <c r="N32" i="1"/>
  <c r="N28" i="1"/>
  <c r="N24" i="1"/>
  <c r="N20" i="1"/>
  <c r="N16" i="1"/>
  <c r="N12" i="1"/>
  <c r="N8" i="1"/>
  <c r="P147" i="1"/>
  <c r="P139" i="1"/>
  <c r="P131" i="1"/>
  <c r="P123" i="1"/>
  <c r="P115" i="1"/>
  <c r="P107" i="1"/>
  <c r="P99" i="1"/>
  <c r="P91" i="1"/>
  <c r="P83" i="1"/>
  <c r="P75" i="1"/>
  <c r="P67" i="1"/>
  <c r="P59" i="1"/>
  <c r="P51" i="1"/>
  <c r="P43" i="1"/>
  <c r="P35" i="1"/>
  <c r="P27" i="1"/>
  <c r="P19" i="1"/>
  <c r="P11" i="1"/>
  <c r="N403" i="1"/>
  <c r="N399" i="1"/>
  <c r="N395" i="1"/>
  <c r="N391" i="1"/>
  <c r="N387" i="1"/>
  <c r="N383" i="1"/>
  <c r="N379" i="1"/>
  <c r="N375" i="1"/>
  <c r="N371" i="1"/>
  <c r="N367" i="1"/>
  <c r="N363" i="1"/>
  <c r="N359" i="1"/>
  <c r="N355" i="1"/>
  <c r="N351" i="1"/>
  <c r="N347" i="1"/>
  <c r="N343" i="1"/>
  <c r="N339" i="1"/>
  <c r="N335" i="1"/>
  <c r="N331" i="1"/>
  <c r="N327" i="1"/>
  <c r="N323" i="1"/>
  <c r="N319" i="1"/>
  <c r="N315" i="1"/>
  <c r="N311" i="1"/>
  <c r="N307" i="1"/>
  <c r="N303" i="1"/>
  <c r="N299" i="1"/>
  <c r="N295" i="1"/>
  <c r="N291" i="1"/>
  <c r="N287" i="1"/>
  <c r="N283" i="1"/>
  <c r="N279" i="1"/>
  <c r="N275" i="1"/>
  <c r="N271" i="1"/>
  <c r="N267" i="1"/>
  <c r="N263" i="1"/>
  <c r="N259" i="1"/>
  <c r="N255" i="1"/>
  <c r="N251" i="1"/>
  <c r="N247" i="1"/>
  <c r="N243" i="1"/>
  <c r="N239" i="1"/>
  <c r="N235" i="1"/>
  <c r="N231" i="1"/>
  <c r="N227" i="1"/>
  <c r="N223" i="1"/>
  <c r="N219" i="1"/>
  <c r="N215" i="1"/>
  <c r="N211" i="1"/>
  <c r="N207" i="1"/>
  <c r="N203" i="1"/>
  <c r="N199" i="1"/>
  <c r="N195" i="1"/>
  <c r="N191" i="1"/>
  <c r="N187" i="1"/>
  <c r="N183" i="1"/>
  <c r="N179" i="1"/>
  <c r="N175" i="1"/>
  <c r="N171" i="1"/>
  <c r="N167" i="1"/>
  <c r="N163" i="1"/>
  <c r="N159" i="1"/>
  <c r="N155" i="1"/>
  <c r="N151" i="1"/>
  <c r="N147" i="1"/>
  <c r="P397" i="1"/>
  <c r="P381" i="1"/>
  <c r="P365" i="1"/>
  <c r="P349" i="1"/>
  <c r="P309" i="1"/>
  <c r="P289" i="1"/>
  <c r="P277" i="1"/>
  <c r="P265" i="1"/>
  <c r="P213" i="1"/>
  <c r="P193" i="1"/>
  <c r="P181" i="1"/>
  <c r="P165" i="1"/>
  <c r="P153" i="1"/>
  <c r="P141" i="1"/>
  <c r="P125" i="1"/>
  <c r="P109" i="1"/>
  <c r="P89" i="1"/>
  <c r="P73" i="1"/>
  <c r="P57" i="1"/>
  <c r="P41" i="1"/>
  <c r="P29" i="1"/>
  <c r="P9" i="1"/>
  <c r="P336" i="1"/>
  <c r="P225" i="1"/>
  <c r="P393" i="1"/>
  <c r="P377" i="1"/>
  <c r="P361" i="1"/>
  <c r="P325" i="1"/>
  <c r="P313" i="1"/>
  <c r="P293" i="1"/>
  <c r="P241" i="1"/>
  <c r="P229" i="1"/>
  <c r="P209" i="1"/>
  <c r="P197" i="1"/>
  <c r="P177" i="1"/>
  <c r="P161" i="1"/>
  <c r="P145" i="1"/>
  <c r="P129" i="1"/>
  <c r="P117" i="1"/>
  <c r="P105" i="1"/>
  <c r="P85" i="1"/>
  <c r="P65" i="1"/>
  <c r="P53" i="1"/>
  <c r="P37" i="1"/>
  <c r="P21" i="1"/>
  <c r="P5" i="1"/>
  <c r="P272" i="1"/>
  <c r="P240" i="1"/>
  <c r="P196" i="1"/>
  <c r="P405" i="1"/>
  <c r="P385" i="1"/>
  <c r="P373" i="1"/>
  <c r="P357" i="1"/>
  <c r="P341" i="1"/>
  <c r="P333" i="1"/>
  <c r="P317" i="1"/>
  <c r="P301" i="1"/>
  <c r="P285" i="1"/>
  <c r="P273" i="1"/>
  <c r="P261" i="1"/>
  <c r="P249" i="1"/>
  <c r="P237" i="1"/>
  <c r="P221" i="1"/>
  <c r="P205" i="1"/>
  <c r="P189" i="1"/>
  <c r="P173" i="1"/>
  <c r="P157" i="1"/>
  <c r="P137" i="1"/>
  <c r="P121" i="1"/>
  <c r="P97" i="1"/>
  <c r="P81" i="1"/>
  <c r="P69" i="1"/>
  <c r="P49" i="1"/>
  <c r="P33" i="1"/>
  <c r="P17" i="1"/>
  <c r="P304" i="1"/>
  <c r="P391" i="1"/>
  <c r="P375" i="1"/>
  <c r="P359" i="1"/>
  <c r="P339" i="1"/>
  <c r="P401" i="1"/>
  <c r="P389" i="1"/>
  <c r="P369" i="1"/>
  <c r="P353" i="1"/>
  <c r="P345" i="1"/>
  <c r="P305" i="1"/>
  <c r="P297" i="1"/>
  <c r="P281" i="1"/>
  <c r="P269" i="1"/>
  <c r="P253" i="1"/>
  <c r="P245" i="1"/>
  <c r="P233" i="1"/>
  <c r="P217" i="1"/>
  <c r="P201" i="1"/>
  <c r="P185" i="1"/>
  <c r="P169" i="1"/>
  <c r="P149" i="1"/>
  <c r="P133" i="1"/>
  <c r="P113" i="1"/>
  <c r="P101" i="1"/>
  <c r="P93" i="1"/>
  <c r="P77" i="1"/>
  <c r="P61" i="1"/>
  <c r="P45" i="1"/>
  <c r="P25" i="1"/>
  <c r="P13" i="1"/>
  <c r="P399" i="1"/>
  <c r="P383" i="1"/>
  <c r="P367" i="1"/>
  <c r="P351" i="1"/>
  <c r="P343" i="1"/>
  <c r="P335" i="1"/>
  <c r="P315" i="1"/>
  <c r="P257" i="1"/>
  <c r="P279" i="1"/>
  <c r="P251" i="1"/>
  <c r="P68" i="1"/>
  <c r="P323" i="1"/>
  <c r="P307" i="1"/>
  <c r="P287" i="1"/>
  <c r="P275" i="1"/>
  <c r="P259" i="1"/>
  <c r="P255" i="1"/>
  <c r="P243" i="1"/>
  <c r="P239" i="1"/>
  <c r="P227" i="1"/>
  <c r="P223" i="1"/>
  <c r="P215" i="1"/>
  <c r="P207" i="1"/>
  <c r="P199" i="1"/>
  <c r="P191" i="1"/>
  <c r="P183" i="1"/>
  <c r="P175" i="1"/>
  <c r="P167" i="1"/>
  <c r="P159" i="1"/>
  <c r="P151" i="1"/>
  <c r="P143" i="1"/>
  <c r="P135" i="1"/>
  <c r="P127" i="1"/>
  <c r="P119" i="1"/>
  <c r="P111" i="1"/>
  <c r="P103" i="1"/>
  <c r="P95" i="1"/>
  <c r="P87" i="1"/>
  <c r="P79" i="1"/>
  <c r="P71" i="1"/>
  <c r="P63" i="1"/>
  <c r="P55" i="1"/>
  <c r="P47" i="1"/>
  <c r="P39" i="1"/>
  <c r="P31" i="1"/>
  <c r="P23" i="1"/>
  <c r="P15" i="1"/>
  <c r="P7" i="1"/>
  <c r="P394" i="1"/>
  <c r="P378" i="1"/>
  <c r="P362" i="1"/>
  <c r="P346" i="1"/>
  <c r="P247" i="1"/>
  <c r="P164" i="1"/>
  <c r="P36" i="1"/>
  <c r="P319" i="1"/>
  <c r="P303" i="1"/>
  <c r="P291" i="1"/>
  <c r="P271" i="1"/>
  <c r="P342" i="1"/>
  <c r="P338" i="1"/>
  <c r="P334" i="1"/>
  <c r="P330" i="1"/>
  <c r="P326" i="1"/>
  <c r="P322" i="1"/>
  <c r="P318" i="1"/>
  <c r="P314" i="1"/>
  <c r="P310" i="1"/>
  <c r="P306" i="1"/>
  <c r="P302" i="1"/>
  <c r="P298" i="1"/>
  <c r="P294" i="1"/>
  <c r="P290" i="1"/>
  <c r="P286" i="1"/>
  <c r="P282" i="1"/>
  <c r="P278" i="1"/>
  <c r="P274" i="1"/>
  <c r="P270" i="1"/>
  <c r="P266" i="1"/>
  <c r="P262" i="1"/>
  <c r="P258" i="1"/>
  <c r="P254" i="1"/>
  <c r="P250" i="1"/>
  <c r="P246" i="1"/>
  <c r="P242" i="1"/>
  <c r="P238" i="1"/>
  <c r="P234" i="1"/>
  <c r="P230" i="1"/>
  <c r="P226" i="1"/>
  <c r="P222" i="1"/>
  <c r="P218" i="1"/>
  <c r="P214" i="1"/>
  <c r="P210" i="1"/>
  <c r="P206" i="1"/>
  <c r="P202" i="1"/>
  <c r="P198" i="1"/>
  <c r="P194" i="1"/>
  <c r="P190" i="1"/>
  <c r="P186" i="1"/>
  <c r="P182" i="1"/>
  <c r="P178" i="1"/>
  <c r="P174" i="1"/>
  <c r="P170" i="1"/>
  <c r="P166" i="1"/>
  <c r="P162" i="1"/>
  <c r="P158" i="1"/>
  <c r="P154" i="1"/>
  <c r="P150" i="1"/>
  <c r="P146" i="1"/>
  <c r="P142" i="1"/>
  <c r="P138" i="1"/>
  <c r="P134" i="1"/>
  <c r="P130" i="1"/>
  <c r="P126" i="1"/>
  <c r="P122" i="1"/>
  <c r="P118" i="1"/>
  <c r="P114" i="1"/>
  <c r="P110" i="1"/>
  <c r="P106" i="1"/>
  <c r="P102" i="1"/>
  <c r="P98" i="1"/>
  <c r="P94" i="1"/>
  <c r="P90" i="1"/>
  <c r="P86" i="1"/>
  <c r="P82" i="1"/>
  <c r="P78" i="1"/>
  <c r="P74" i="1"/>
  <c r="P70" i="1"/>
  <c r="P66" i="1"/>
  <c r="P62" i="1"/>
  <c r="P58" i="1"/>
  <c r="P54" i="1"/>
  <c r="P50" i="1"/>
  <c r="P46" i="1"/>
  <c r="P42" i="1"/>
  <c r="P38" i="1"/>
  <c r="P34" i="1"/>
  <c r="P30" i="1"/>
  <c r="P26" i="1"/>
  <c r="P22" i="1"/>
  <c r="P18" i="1"/>
  <c r="P14" i="1"/>
  <c r="P10" i="1"/>
  <c r="P6" i="1"/>
  <c r="P332" i="1"/>
  <c r="P320" i="1"/>
  <c r="P316" i="1"/>
  <c r="P300" i="1"/>
  <c r="P288" i="1"/>
  <c r="P284" i="1"/>
  <c r="P268" i="1"/>
  <c r="P256" i="1"/>
  <c r="P252" i="1"/>
  <c r="P236" i="1"/>
  <c r="P224" i="1"/>
  <c r="P220" i="1"/>
  <c r="P212" i="1"/>
  <c r="P204" i="1"/>
  <c r="P188" i="1"/>
  <c r="P180" i="1"/>
  <c r="P172" i="1"/>
  <c r="P156" i="1"/>
  <c r="P148" i="1"/>
  <c r="P140" i="1"/>
  <c r="P124" i="1"/>
  <c r="P116" i="1"/>
  <c r="P108" i="1"/>
  <c r="P92" i="1"/>
  <c r="P84" i="1"/>
  <c r="P76" i="1"/>
  <c r="P60" i="1"/>
  <c r="P52" i="1"/>
  <c r="P44" i="1"/>
  <c r="P28" i="1"/>
  <c r="P20" i="1"/>
  <c r="P12" i="1"/>
  <c r="P132" i="1"/>
  <c r="P404" i="1"/>
  <c r="P400" i="1"/>
  <c r="P396" i="1"/>
  <c r="P392" i="1"/>
  <c r="P388" i="1"/>
  <c r="P384" i="1"/>
  <c r="P380" i="1"/>
  <c r="P376" i="1"/>
  <c r="P372" i="1"/>
  <c r="P368" i="1"/>
  <c r="P364" i="1"/>
  <c r="P360" i="1"/>
  <c r="P356" i="1"/>
  <c r="P352" i="1"/>
  <c r="P348" i="1"/>
  <c r="P344" i="1"/>
  <c r="P340" i="1"/>
  <c r="P328" i="1"/>
  <c r="P324" i="1"/>
  <c r="P312" i="1"/>
  <c r="P308" i="1"/>
  <c r="P296" i="1"/>
  <c r="P292" i="1"/>
  <c r="P280" i="1"/>
  <c r="P276" i="1"/>
  <c r="P264" i="1"/>
  <c r="P260" i="1"/>
  <c r="P248" i="1"/>
  <c r="P244" i="1"/>
  <c r="P232" i="1"/>
  <c r="P228" i="1"/>
  <c r="P216" i="1"/>
  <c r="P208" i="1"/>
  <c r="P200" i="1"/>
  <c r="P192" i="1"/>
  <c r="P184" i="1"/>
  <c r="P176" i="1"/>
  <c r="P168" i="1"/>
  <c r="P160" i="1"/>
  <c r="P152" i="1"/>
  <c r="P144" i="1"/>
  <c r="P136" i="1"/>
  <c r="P128" i="1"/>
  <c r="P120" i="1"/>
  <c r="P112" i="1"/>
  <c r="P104" i="1"/>
  <c r="P96" i="1"/>
  <c r="P88" i="1"/>
  <c r="P80" i="1"/>
  <c r="P72" i="1"/>
  <c r="P64" i="1"/>
  <c r="P56" i="1"/>
  <c r="P48" i="1"/>
  <c r="P40" i="1"/>
  <c r="P32" i="1"/>
  <c r="P24" i="1"/>
  <c r="P16" i="1"/>
  <c r="P8" i="1"/>
  <c r="N143" i="1"/>
  <c r="N139" i="1"/>
  <c r="N135" i="1"/>
  <c r="N131" i="1"/>
  <c r="N127" i="1"/>
  <c r="N123" i="1"/>
  <c r="N119" i="1"/>
  <c r="N115" i="1"/>
  <c r="N111" i="1"/>
  <c r="N107" i="1"/>
  <c r="N103" i="1"/>
  <c r="N99" i="1"/>
  <c r="N95" i="1"/>
  <c r="N91" i="1"/>
  <c r="N87" i="1"/>
  <c r="N83" i="1"/>
  <c r="N79" i="1"/>
  <c r="N75" i="1"/>
  <c r="N71" i="1"/>
  <c r="N67" i="1"/>
  <c r="N63" i="1"/>
  <c r="N59" i="1"/>
  <c r="N55" i="1"/>
  <c r="N51" i="1"/>
  <c r="N47" i="1"/>
  <c r="N43" i="1"/>
  <c r="N39" i="1"/>
  <c r="N35" i="1"/>
  <c r="N31" i="1"/>
  <c r="N27" i="1"/>
  <c r="N23" i="1"/>
  <c r="N19" i="1"/>
  <c r="Q12" i="1"/>
  <c r="Q13" i="1"/>
  <c r="Q8" i="1"/>
  <c r="Q11" i="1"/>
  <c r="Q278" i="1"/>
  <c r="Q274" i="1"/>
  <c r="Q270" i="1"/>
  <c r="Q266" i="1"/>
  <c r="Q262" i="1"/>
  <c r="Q258" i="1"/>
  <c r="Q254" i="1"/>
  <c r="Q250" i="1"/>
  <c r="Q246" i="1"/>
  <c r="Q242" i="1"/>
  <c r="Q238" i="1"/>
  <c r="Q234" i="1"/>
  <c r="Q230" i="1"/>
  <c r="Q226" i="1"/>
  <c r="Q222" i="1"/>
  <c r="Q218" i="1"/>
  <c r="Q214" i="1"/>
  <c r="Q210" i="1"/>
  <c r="Q206" i="1"/>
  <c r="Q202" i="1"/>
  <c r="Q198" i="1"/>
  <c r="Q194" i="1"/>
  <c r="Q190" i="1"/>
  <c r="Q186" i="1"/>
  <c r="Q182" i="1"/>
  <c r="Q178" i="1"/>
  <c r="Q174" i="1"/>
  <c r="Q170" i="1"/>
  <c r="Q166" i="1"/>
  <c r="Q162" i="1"/>
  <c r="Q158" i="1"/>
  <c r="Q154" i="1"/>
  <c r="Q150" i="1"/>
  <c r="Q146" i="1"/>
  <c r="Q142" i="1"/>
  <c r="Q138" i="1"/>
  <c r="Q134" i="1"/>
  <c r="Q130" i="1"/>
  <c r="Q126" i="1"/>
  <c r="Q122" i="1"/>
  <c r="Q118" i="1"/>
  <c r="Q114" i="1"/>
  <c r="Q110" i="1"/>
  <c r="Q106" i="1"/>
  <c r="Q102" i="1"/>
  <c r="Q98" i="1"/>
  <c r="Q94" i="1"/>
  <c r="Q90" i="1"/>
  <c r="Q86" i="1"/>
  <c r="Q82" i="1"/>
  <c r="Q78" i="1"/>
  <c r="Q74" i="1"/>
  <c r="Q70" i="1"/>
  <c r="Q66" i="1"/>
  <c r="Q62" i="1"/>
  <c r="Q58" i="1"/>
  <c r="Q54" i="1"/>
  <c r="Q50" i="1"/>
  <c r="Q46" i="1"/>
  <c r="Q42" i="1"/>
  <c r="Q38" i="1"/>
  <c r="Q34" i="1"/>
  <c r="Q30" i="1"/>
  <c r="Q26" i="1"/>
  <c r="Q22" i="1"/>
  <c r="Q18" i="1"/>
  <c r="Q405" i="1"/>
  <c r="Q401" i="1"/>
  <c r="Q397" i="1"/>
  <c r="Q393" i="1"/>
  <c r="Q389" i="1"/>
  <c r="Q385" i="1"/>
  <c r="Q381" i="1"/>
  <c r="Q377" i="1"/>
  <c r="Q373" i="1"/>
  <c r="Q369" i="1"/>
  <c r="Q365" i="1"/>
  <c r="Q361" i="1"/>
  <c r="Q357" i="1"/>
  <c r="Q353" i="1"/>
  <c r="Q349" i="1"/>
  <c r="Q345" i="1"/>
  <c r="Q341" i="1"/>
  <c r="Q337" i="1"/>
  <c r="Q333" i="1"/>
  <c r="Q329" i="1"/>
  <c r="Q325" i="1"/>
  <c r="Q321" i="1"/>
  <c r="Q317" i="1"/>
  <c r="Q313" i="1"/>
  <c r="Q309" i="1"/>
  <c r="Q305" i="1"/>
  <c r="Q301" i="1"/>
  <c r="Q297" i="1"/>
  <c r="Q293" i="1"/>
  <c r="Q289" i="1"/>
  <c r="Q285" i="1"/>
  <c r="Q281" i="1"/>
  <c r="Q16" i="1"/>
  <c r="Q269" i="1"/>
  <c r="Q265" i="1"/>
  <c r="Q261" i="1"/>
  <c r="Q257" i="1"/>
  <c r="Q253" i="1"/>
  <c r="Q249" i="1"/>
  <c r="Q245" i="1"/>
  <c r="Q241" i="1"/>
  <c r="Q237" i="1"/>
  <c r="Q233" i="1"/>
  <c r="Q229" i="1"/>
  <c r="Q225" i="1"/>
  <c r="Q221" i="1"/>
  <c r="Q217" i="1"/>
  <c r="Q213" i="1"/>
  <c r="Q209" i="1"/>
  <c r="Q205" i="1"/>
  <c r="Q201" i="1"/>
  <c r="Q197" i="1"/>
  <c r="Q193" i="1"/>
  <c r="Q189" i="1"/>
  <c r="Q185" i="1"/>
  <c r="Q181" i="1"/>
  <c r="Q177" i="1"/>
  <c r="Q173" i="1"/>
  <c r="Q169" i="1"/>
  <c r="Q165" i="1"/>
  <c r="Q161" i="1"/>
  <c r="Q157" i="1"/>
  <c r="Q153" i="1"/>
  <c r="Q149" i="1"/>
  <c r="Q145" i="1"/>
  <c r="Q141" i="1"/>
  <c r="Q137" i="1"/>
  <c r="Q133" i="1"/>
  <c r="Q129" i="1"/>
  <c r="Q125" i="1"/>
  <c r="Q121" i="1"/>
  <c r="Q117" i="1"/>
  <c r="Q113" i="1"/>
  <c r="Q109" i="1"/>
  <c r="Q105" i="1"/>
  <c r="Q101" i="1"/>
  <c r="Q97" i="1"/>
  <c r="Q93" i="1"/>
  <c r="Q89" i="1"/>
  <c r="Q85" i="1"/>
  <c r="Q81" i="1"/>
  <c r="Q77" i="1"/>
  <c r="Q73" i="1"/>
  <c r="Q69" i="1"/>
  <c r="Q65" i="1"/>
  <c r="Q61" i="1"/>
  <c r="Q57" i="1"/>
  <c r="Q53" i="1"/>
  <c r="Q49" i="1"/>
  <c r="Q45" i="1"/>
  <c r="Q41" i="1"/>
  <c r="Q37" i="1"/>
  <c r="Q33" i="1"/>
  <c r="Q29" i="1"/>
  <c r="Q25" i="1"/>
  <c r="Q21" i="1"/>
  <c r="Q17" i="1"/>
  <c r="Q404" i="1"/>
  <c r="Q400" i="1"/>
  <c r="Q396" i="1"/>
  <c r="Q392" i="1"/>
  <c r="Q388" i="1"/>
  <c r="Q384" i="1"/>
  <c r="Q380" i="1"/>
  <c r="Q376" i="1"/>
  <c r="Q372" i="1"/>
  <c r="Q368" i="1"/>
  <c r="Q364" i="1"/>
  <c r="Q360" i="1"/>
  <c r="Q356" i="1"/>
  <c r="Q352" i="1"/>
  <c r="Q348" i="1"/>
  <c r="Q344" i="1"/>
  <c r="Q340" i="1"/>
  <c r="Q336" i="1"/>
  <c r="Q332" i="1"/>
  <c r="Q328" i="1"/>
  <c r="Q324" i="1"/>
  <c r="Q320" i="1"/>
  <c r="Q316" i="1"/>
  <c r="Q312" i="1"/>
  <c r="Q308" i="1"/>
  <c r="Q304" i="1"/>
  <c r="Q300" i="1"/>
  <c r="Q296" i="1"/>
  <c r="Q292" i="1"/>
  <c r="Q288" i="1"/>
  <c r="Q284" i="1"/>
  <c r="Q277" i="1"/>
  <c r="Q15" i="1"/>
  <c r="Q10" i="1"/>
  <c r="Q6" i="1"/>
  <c r="Q280" i="1"/>
  <c r="Q276" i="1"/>
  <c r="Q272" i="1"/>
  <c r="Q268" i="1"/>
  <c r="Q264" i="1"/>
  <c r="Q260" i="1"/>
  <c r="Q256" i="1"/>
  <c r="Q252" i="1"/>
  <c r="Q248" i="1"/>
  <c r="Q244" i="1"/>
  <c r="Q240" i="1"/>
  <c r="Q236" i="1"/>
  <c r="Q232" i="1"/>
  <c r="Q228" i="1"/>
  <c r="Q224" i="1"/>
  <c r="Q220" i="1"/>
  <c r="Q216" i="1"/>
  <c r="Q212" i="1"/>
  <c r="Q208" i="1"/>
  <c r="Q204" i="1"/>
  <c r="Q200" i="1"/>
  <c r="Q196" i="1"/>
  <c r="Q192" i="1"/>
  <c r="Q188" i="1"/>
  <c r="Q184" i="1"/>
  <c r="Q180" i="1"/>
  <c r="Q176" i="1"/>
  <c r="Q172" i="1"/>
  <c r="Q168" i="1"/>
  <c r="Q164" i="1"/>
  <c r="Q160" i="1"/>
  <c r="Q156" i="1"/>
  <c r="Q152" i="1"/>
  <c r="Q148" i="1"/>
  <c r="Q144" i="1"/>
  <c r="Q140" i="1"/>
  <c r="Q136" i="1"/>
  <c r="Q132" i="1"/>
  <c r="Q128" i="1"/>
  <c r="Q124" i="1"/>
  <c r="Q120" i="1"/>
  <c r="Q116" i="1"/>
  <c r="Q112" i="1"/>
  <c r="Q108" i="1"/>
  <c r="Q104" i="1"/>
  <c r="Q100" i="1"/>
  <c r="Q96" i="1"/>
  <c r="Q92" i="1"/>
  <c r="Q88" i="1"/>
  <c r="Q84" i="1"/>
  <c r="Q80" i="1"/>
  <c r="Q76" i="1"/>
  <c r="Q72" i="1"/>
  <c r="Q68" i="1"/>
  <c r="Q64" i="1"/>
  <c r="Q60" i="1"/>
  <c r="Q56" i="1"/>
  <c r="Q52" i="1"/>
  <c r="Q48" i="1"/>
  <c r="Q44" i="1"/>
  <c r="Q40" i="1"/>
  <c r="Q36" i="1"/>
  <c r="Q32" i="1"/>
  <c r="Q28" i="1"/>
  <c r="Q24" i="1"/>
  <c r="Q20" i="1"/>
  <c r="Q403" i="1"/>
  <c r="Q399" i="1"/>
  <c r="Q395" i="1"/>
  <c r="Q391" i="1"/>
  <c r="Q387" i="1"/>
  <c r="Q383" i="1"/>
  <c r="Q379" i="1"/>
  <c r="Q375" i="1"/>
  <c r="Q371" i="1"/>
  <c r="Q367" i="1"/>
  <c r="Q363" i="1"/>
  <c r="Q359" i="1"/>
  <c r="Q355" i="1"/>
  <c r="Q351" i="1"/>
  <c r="Q347" i="1"/>
  <c r="Q343" i="1"/>
  <c r="Q339" i="1"/>
  <c r="Q335" i="1"/>
  <c r="Q331" i="1"/>
  <c r="Q327" i="1"/>
  <c r="Q323" i="1"/>
  <c r="Q319" i="1"/>
  <c r="Q315" i="1"/>
  <c r="Q311" i="1"/>
  <c r="Q307" i="1"/>
  <c r="Q303" i="1"/>
  <c r="Q299" i="1"/>
  <c r="Q295" i="1"/>
  <c r="Q291" i="1"/>
  <c r="Q287" i="1"/>
  <c r="Q283" i="1"/>
  <c r="Q273" i="1"/>
  <c r="Q7" i="1"/>
  <c r="Q14" i="1"/>
  <c r="Q9" i="1"/>
  <c r="Q5" i="1"/>
  <c r="Q279" i="1"/>
  <c r="Q275" i="1"/>
  <c r="Q271" i="1"/>
  <c r="Q267" i="1"/>
  <c r="Q263" i="1"/>
  <c r="Q259" i="1"/>
  <c r="Q255" i="1"/>
  <c r="Q251" i="1"/>
  <c r="Q247" i="1"/>
  <c r="Q243" i="1"/>
  <c r="Q239" i="1"/>
  <c r="Q235" i="1"/>
  <c r="Q231" i="1"/>
  <c r="Q227" i="1"/>
  <c r="Q223" i="1"/>
  <c r="Q219" i="1"/>
  <c r="Q215" i="1"/>
  <c r="Q211" i="1"/>
  <c r="Q207" i="1"/>
  <c r="Q203" i="1"/>
  <c r="Q199" i="1"/>
  <c r="Q195" i="1"/>
  <c r="Q191" i="1"/>
  <c r="Q187" i="1"/>
  <c r="Q183" i="1"/>
  <c r="Q179" i="1"/>
  <c r="Q175" i="1"/>
  <c r="Q171" i="1"/>
  <c r="Q167" i="1"/>
  <c r="Q163" i="1"/>
  <c r="Q159" i="1"/>
  <c r="Q155" i="1"/>
  <c r="Q151" i="1"/>
  <c r="Q147" i="1"/>
  <c r="Q143" i="1"/>
  <c r="Q139" i="1"/>
  <c r="Q135" i="1"/>
  <c r="Q131" i="1"/>
  <c r="Q127" i="1"/>
  <c r="Q123" i="1"/>
  <c r="Q119" i="1"/>
  <c r="Q115" i="1"/>
  <c r="Q111" i="1"/>
  <c r="Q107" i="1"/>
  <c r="Q103" i="1"/>
  <c r="Q99" i="1"/>
  <c r="Q95" i="1"/>
  <c r="Q91" i="1"/>
  <c r="Q87" i="1"/>
  <c r="Q83" i="1"/>
  <c r="Q79" i="1"/>
  <c r="Q75" i="1"/>
  <c r="Q71" i="1"/>
  <c r="Q67" i="1"/>
  <c r="Q63" i="1"/>
  <c r="Q59" i="1"/>
  <c r="Q55" i="1"/>
  <c r="Q51" i="1"/>
  <c r="Q47" i="1"/>
  <c r="Q43" i="1"/>
  <c r="Q39" i="1"/>
  <c r="Q35" i="1"/>
  <c r="Q31" i="1"/>
  <c r="Q27" i="1"/>
  <c r="Q23" i="1"/>
  <c r="Q19" i="1"/>
  <c r="Q402" i="1"/>
  <c r="Q398" i="1"/>
  <c r="Q394" i="1"/>
  <c r="Q390" i="1"/>
  <c r="Q386" i="1"/>
  <c r="Q382" i="1"/>
  <c r="Q378" i="1"/>
  <c r="Q374" i="1"/>
  <c r="Q370" i="1"/>
  <c r="Q366" i="1"/>
  <c r="Q362" i="1"/>
  <c r="Q358" i="1"/>
  <c r="Q354" i="1"/>
  <c r="Q350" i="1"/>
  <c r="Q346" i="1"/>
  <c r="Q342" i="1"/>
  <c r="Q338" i="1"/>
  <c r="Q334" i="1"/>
  <c r="Q330" i="1"/>
  <c r="Q326" i="1"/>
  <c r="Q322" i="1"/>
  <c r="Q318" i="1"/>
  <c r="Q314" i="1"/>
  <c r="Q310" i="1"/>
  <c r="Q306" i="1"/>
  <c r="Q302" i="1"/>
  <c r="Q298" i="1"/>
  <c r="Q294" i="1"/>
  <c r="Q290" i="1"/>
  <c r="Q286" i="1"/>
  <c r="Q28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tc={8EE16A2F-BC55-4D4B-A884-A08D118630D3}</author>
    <author>tc={EDEB28FE-48CF-4D61-819D-6C8AF7A3A66E}</author>
  </authors>
  <commentList>
    <comment ref="N1" authorId="0" shapeId="0" xr:uid="{8EE16A2F-BC55-4D4B-A884-A08D118630D3}">
      <text>
        <t>[Threaded comment]
Your version of Excel allows you to read this threaded comment; however, any edits to it will get removed if the file is opened in a newer version of Excel. Learn more: https://go.microsoft.com/fwlink/?linkid=870924
Comment:
    =pi()ab(b^2+a^2)/4</t>
      </text>
    </comment>
    <comment ref="F2" authorId="1" shapeId="0" xr:uid="{EDEB28FE-48CF-4D61-819D-6C8AF7A3A66E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 refrence to the COM</t>
      </text>
    </comment>
  </commentList>
</comments>
</file>

<file path=xl/sharedStrings.xml><?xml version="1.0" encoding="utf-8"?>
<sst xmlns="http://schemas.openxmlformats.org/spreadsheetml/2006/main" count="19" uniqueCount="19">
  <si>
    <t>t</t>
  </si>
  <si>
    <t>x</t>
  </si>
  <si>
    <t>y</t>
  </si>
  <si>
    <t>θ</t>
  </si>
  <si>
    <t>dx/dt</t>
  </si>
  <si>
    <t>dy/dt</t>
  </si>
  <si>
    <t>dθ/dt</t>
  </si>
  <si>
    <t>kinetic energy</t>
  </si>
  <si>
    <t>rotatonal inertia</t>
  </si>
  <si>
    <t>set value of dθ/dt</t>
  </si>
  <si>
    <t>translatonal energy</t>
  </si>
  <si>
    <t>rotatonal energy</t>
  </si>
  <si>
    <t>math:</t>
  </si>
  <si>
    <t>data:</t>
  </si>
  <si>
    <t>mass(kg)</t>
  </si>
  <si>
    <t>b (m)</t>
  </si>
  <si>
    <t>a (m)</t>
  </si>
  <si>
    <t>0.5Iw^2</t>
  </si>
  <si>
    <t>0.5m(v_x^2  +  v_y^2)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</si>
</sst>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textRotation="45"/>
    </xf>
    <xf numFmtId="0" fontId="0" fillId="0" borderId="0" xfId="0" quotePrefix="1" applyNumberFormat="1"/>
    <xf numFmtId="0" fontId="1" fillId="0" borderId="0" xfId="0" applyNumberFormat="1" applyFont="1" applyAlignment="1">
      <alignment textRotation="4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'c0009'!$D$2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'c0009'!$A$3:$A$421</c:f>
              <c:numCache>
                <c:formatCode>General</c:formatCode>
                <c:ptCount val="419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</c:numCache>
            </c:numRef>
          </c:xVal>
          <c:yVal>
            <c:numRef>
              <c:f>'c0009'!$D$3:$D$421</c:f>
              <c:numCache>
                <c:formatCode>General</c:formatCode>
                <c:ptCount val="419"/>
                <c:pt idx="0">
                  <c:v>0.1144783234</c:v>
                </c:pt>
                <c:pt idx="1">
                  <c:v>0.1096638204</c:v>
                </c:pt>
                <c:pt idx="2">
                  <c:v>0.1067010493</c:v>
                </c:pt>
                <c:pt idx="3">
                  <c:v>0.1029235162</c:v>
                </c:pt>
                <c:pt idx="4">
                  <c:v>9.8553428809999996E-2</c:v>
                </c:pt>
                <c:pt idx="5">
                  <c:v>9.4701826399999994E-2</c:v>
                </c:pt>
                <c:pt idx="6">
                  <c:v>9.1294639639999994E-2</c:v>
                </c:pt>
                <c:pt idx="7">
                  <c:v>8.6924552289999998E-2</c:v>
                </c:pt>
                <c:pt idx="8">
                  <c:v>8.3221088430000006E-2</c:v>
                </c:pt>
                <c:pt idx="9">
                  <c:v>7.8776931790000004E-2</c:v>
                </c:pt>
                <c:pt idx="10">
                  <c:v>7.4925329380000003E-2</c:v>
                </c:pt>
                <c:pt idx="11">
                  <c:v>7.1221865509999996E-2</c:v>
                </c:pt>
                <c:pt idx="12">
                  <c:v>6.7148055270000007E-2</c:v>
                </c:pt>
                <c:pt idx="13">
                  <c:v>6.3222383569999999E-2</c:v>
                </c:pt>
                <c:pt idx="14">
                  <c:v>5.8852296220000003E-2</c:v>
                </c:pt>
                <c:pt idx="15">
                  <c:v>5.559324802E-2</c:v>
                </c:pt>
                <c:pt idx="16">
                  <c:v>5.1741645599999997E-2</c:v>
                </c:pt>
                <c:pt idx="17">
                  <c:v>4.7445627519999999E-2</c:v>
                </c:pt>
                <c:pt idx="18">
                  <c:v>4.314960944E-2</c:v>
                </c:pt>
                <c:pt idx="19">
                  <c:v>3.9001729919999999E-2</c:v>
                </c:pt>
                <c:pt idx="20">
                  <c:v>3.5076058229999998E-2</c:v>
                </c:pt>
                <c:pt idx="21">
                  <c:v>3.1224455809999999E-2</c:v>
                </c:pt>
                <c:pt idx="22">
                  <c:v>2.737285339E-2</c:v>
                </c:pt>
                <c:pt idx="23">
                  <c:v>2.218800399E-2</c:v>
                </c:pt>
                <c:pt idx="24">
                  <c:v>1.8262332289999999E-2</c:v>
                </c:pt>
                <c:pt idx="25">
                  <c:v>1.307748289E-2</c:v>
                </c:pt>
                <c:pt idx="26">
                  <c:v>1.041098891E-2</c:v>
                </c:pt>
                <c:pt idx="27">
                  <c:v>1.17442359E-2</c:v>
                </c:pt>
                <c:pt idx="28">
                  <c:v>1.4410729880000001E-2</c:v>
                </c:pt>
                <c:pt idx="29">
                  <c:v>1.485514554E-2</c:v>
                </c:pt>
                <c:pt idx="30">
                  <c:v>1.6336531089999998E-2</c:v>
                </c:pt>
                <c:pt idx="31">
                  <c:v>1.863267868E-2</c:v>
                </c:pt>
                <c:pt idx="32">
                  <c:v>1.9965925669999999E-2</c:v>
                </c:pt>
                <c:pt idx="33">
                  <c:v>2.285462748E-2</c:v>
                </c:pt>
                <c:pt idx="34">
                  <c:v>2.3669389530000001E-2</c:v>
                </c:pt>
                <c:pt idx="35">
                  <c:v>2.6780299180000001E-2</c:v>
                </c:pt>
                <c:pt idx="36">
                  <c:v>2.907644677E-2</c:v>
                </c:pt>
                <c:pt idx="37">
                  <c:v>3.107631726E-2</c:v>
                </c:pt>
                <c:pt idx="38">
                  <c:v>3.2928049190000003E-2</c:v>
                </c:pt>
                <c:pt idx="39">
                  <c:v>3.4557573289999997E-2</c:v>
                </c:pt>
                <c:pt idx="40">
                  <c:v>3.6335235940000002E-2</c:v>
                </c:pt>
                <c:pt idx="41">
                  <c:v>3.8557314260000003E-2</c:v>
                </c:pt>
                <c:pt idx="42">
                  <c:v>3.9594284139999998E-2</c:v>
                </c:pt>
                <c:pt idx="43">
                  <c:v>3.952021486E-2</c:v>
                </c:pt>
                <c:pt idx="44">
                  <c:v>4.1149738960000001E-2</c:v>
                </c:pt>
                <c:pt idx="45">
                  <c:v>4.3297747999999997E-2</c:v>
                </c:pt>
                <c:pt idx="46">
                  <c:v>4.514947993E-2</c:v>
                </c:pt>
                <c:pt idx="47">
                  <c:v>4.65567962E-2</c:v>
                </c:pt>
                <c:pt idx="48">
                  <c:v>4.8852943789999999E-2</c:v>
                </c:pt>
                <c:pt idx="49">
                  <c:v>5.0334329339999997E-2</c:v>
                </c:pt>
                <c:pt idx="50">
                  <c:v>5.1889784160000001E-2</c:v>
                </c:pt>
                <c:pt idx="51">
                  <c:v>5.3963723919999998E-2</c:v>
                </c:pt>
                <c:pt idx="52">
                  <c:v>5.5667317299999998E-2</c:v>
                </c:pt>
                <c:pt idx="53">
                  <c:v>5.7222772120000001E-2</c:v>
                </c:pt>
                <c:pt idx="54">
                  <c:v>5.8481949829999998E-2</c:v>
                </c:pt>
                <c:pt idx="55">
                  <c:v>6.0185543209999998E-2</c:v>
                </c:pt>
                <c:pt idx="56">
                  <c:v>6.1889136579999997E-2</c:v>
                </c:pt>
                <c:pt idx="57">
                  <c:v>6.2037275140000001E-2</c:v>
                </c:pt>
                <c:pt idx="58">
                  <c:v>6.2852037190000001E-2</c:v>
                </c:pt>
                <c:pt idx="59">
                  <c:v>6.4111214900000005E-2</c:v>
                </c:pt>
                <c:pt idx="60">
                  <c:v>6.5814808279999998E-2</c:v>
                </c:pt>
                <c:pt idx="61">
                  <c:v>6.7296193820000003E-2</c:v>
                </c:pt>
                <c:pt idx="62">
                  <c:v>6.7666540210000001E-2</c:v>
                </c:pt>
                <c:pt idx="63">
                  <c:v>7.0036757079999998E-2</c:v>
                </c:pt>
                <c:pt idx="64">
                  <c:v>7.1814419729999995E-2</c:v>
                </c:pt>
                <c:pt idx="65">
                  <c:v>7.2851389609999997E-2</c:v>
                </c:pt>
                <c:pt idx="66">
                  <c:v>7.3962428770000005E-2</c:v>
                </c:pt>
                <c:pt idx="67">
                  <c:v>7.4970201550000004E-2</c:v>
                </c:pt>
                <c:pt idx="68">
                  <c:v>7.6281106830000001E-2</c:v>
                </c:pt>
                <c:pt idx="69">
                  <c:v>7.8184377570000005E-2</c:v>
                </c:pt>
                <c:pt idx="70">
                  <c:v>8.0406455890000006E-2</c:v>
                </c:pt>
                <c:pt idx="71">
                  <c:v>7.9739832400000002E-2</c:v>
                </c:pt>
                <c:pt idx="72">
                  <c:v>8.0776802280000004E-2</c:v>
                </c:pt>
                <c:pt idx="73">
                  <c:v>8.1739702880000001E-2</c:v>
                </c:pt>
                <c:pt idx="74">
                  <c:v>8.3072949869999996E-2</c:v>
                </c:pt>
                <c:pt idx="75">
                  <c:v>8.4554335420000001E-2</c:v>
                </c:pt>
                <c:pt idx="76">
                  <c:v>8.6183859510000002E-2</c:v>
                </c:pt>
                <c:pt idx="77">
                  <c:v>8.7517106509999998E-2</c:v>
                </c:pt>
                <c:pt idx="78">
                  <c:v>8.8628145660000004E-2</c:v>
                </c:pt>
                <c:pt idx="79">
                  <c:v>8.8702214939999996E-2</c:v>
                </c:pt>
                <c:pt idx="80">
                  <c:v>9.0405808320000003E-2</c:v>
                </c:pt>
                <c:pt idx="81">
                  <c:v>9.1664986030000006E-2</c:v>
                </c:pt>
                <c:pt idx="82">
                  <c:v>9.2701955909999995E-2</c:v>
                </c:pt>
                <c:pt idx="83">
                  <c:v>9.3294510129999994E-2</c:v>
                </c:pt>
                <c:pt idx="84">
                  <c:v>9.3516717959999995E-2</c:v>
                </c:pt>
                <c:pt idx="85">
                  <c:v>9.5072172780000005E-2</c:v>
                </c:pt>
                <c:pt idx="86">
                  <c:v>9.5442519170000004E-2</c:v>
                </c:pt>
                <c:pt idx="87">
                  <c:v>9.5961004109999998E-2</c:v>
                </c:pt>
                <c:pt idx="88">
                  <c:v>9.6627627600000002E-2</c:v>
                </c:pt>
                <c:pt idx="89">
                  <c:v>9.7886805320000006E-2</c:v>
                </c:pt>
                <c:pt idx="90">
                  <c:v>9.8849705920000003E-2</c:v>
                </c:pt>
                <c:pt idx="91">
                  <c:v>9.9368190859999997E-2</c:v>
                </c:pt>
                <c:pt idx="92">
                  <c:v>0.1001829529</c:v>
                </c:pt>
                <c:pt idx="93">
                  <c:v>0.10166433850000001</c:v>
                </c:pt>
                <c:pt idx="94">
                  <c:v>0.102330962</c:v>
                </c:pt>
                <c:pt idx="95">
                  <c:v>0.1035901397</c:v>
                </c:pt>
                <c:pt idx="96">
                  <c:v>0.1040345553</c:v>
                </c:pt>
                <c:pt idx="97">
                  <c:v>0.105293733</c:v>
                </c:pt>
                <c:pt idx="98">
                  <c:v>0.10610849510000001</c:v>
                </c:pt>
                <c:pt idx="99">
                  <c:v>0.105812218</c:v>
                </c:pt>
                <c:pt idx="100">
                  <c:v>0.1056640794</c:v>
                </c:pt>
                <c:pt idx="101">
                  <c:v>0.10662698</c:v>
                </c:pt>
                <c:pt idx="102">
                  <c:v>0.1078861577</c:v>
                </c:pt>
                <c:pt idx="103">
                  <c:v>0.10751581139999999</c:v>
                </c:pt>
                <c:pt idx="104">
                  <c:v>0.1085527812</c:v>
                </c:pt>
                <c:pt idx="105">
                  <c:v>0.108478712</c:v>
                </c:pt>
                <c:pt idx="106">
                  <c:v>0.1090712662</c:v>
                </c:pt>
                <c:pt idx="107">
                  <c:v>0.1112192752</c:v>
                </c:pt>
                <c:pt idx="108">
                  <c:v>0.1114414831</c:v>
                </c:pt>
                <c:pt idx="109">
                  <c:v>0.1118858987</c:v>
                </c:pt>
                <c:pt idx="110">
                  <c:v>0.1129228686</c:v>
                </c:pt>
                <c:pt idx="111">
                  <c:v>0.1132191457</c:v>
                </c:pt>
                <c:pt idx="112">
                  <c:v>0.1131450764</c:v>
                </c:pt>
                <c:pt idx="113">
                  <c:v>0.11358949209999999</c:v>
                </c:pt>
                <c:pt idx="114">
                  <c:v>0.11395983849999999</c:v>
                </c:pt>
                <c:pt idx="115">
                  <c:v>0.1138857692</c:v>
                </c:pt>
                <c:pt idx="116">
                  <c:v>0.11418204630000001</c:v>
                </c:pt>
                <c:pt idx="117">
                  <c:v>0.1148486698</c:v>
                </c:pt>
                <c:pt idx="118">
                  <c:v>0.1151449469</c:v>
                </c:pt>
                <c:pt idx="119">
                  <c:v>0.115441224</c:v>
                </c:pt>
                <c:pt idx="120">
                  <c:v>0.1155152933</c:v>
                </c:pt>
                <c:pt idx="121">
                  <c:v>0.1169226096</c:v>
                </c:pt>
                <c:pt idx="122">
                  <c:v>0.11655226320000001</c:v>
                </c:pt>
                <c:pt idx="123">
                  <c:v>0.1173670252</c:v>
                </c:pt>
                <c:pt idx="124">
                  <c:v>0.1170707481</c:v>
                </c:pt>
                <c:pt idx="125">
                  <c:v>0.1177373716</c:v>
                </c:pt>
                <c:pt idx="126">
                  <c:v>0.11862620290000001</c:v>
                </c:pt>
                <c:pt idx="127">
                  <c:v>0.1188484108</c:v>
                </c:pt>
                <c:pt idx="128">
                  <c:v>0.11818178729999999</c:v>
                </c:pt>
                <c:pt idx="129">
                  <c:v>0.1177373716</c:v>
                </c:pt>
                <c:pt idx="130">
                  <c:v>0.11781144089999999</c:v>
                </c:pt>
                <c:pt idx="131">
                  <c:v>0.1183299258</c:v>
                </c:pt>
                <c:pt idx="132">
                  <c:v>0.11862620290000001</c:v>
                </c:pt>
                <c:pt idx="133">
                  <c:v>0.1179595794</c:v>
                </c:pt>
                <c:pt idx="134">
                  <c:v>0.11840399510000001</c:v>
                </c:pt>
                <c:pt idx="135">
                  <c:v>0.11862620290000001</c:v>
                </c:pt>
                <c:pt idx="136">
                  <c:v>0.1188484108</c:v>
                </c:pt>
                <c:pt idx="137">
                  <c:v>0.1192928264</c:v>
                </c:pt>
                <c:pt idx="138">
                  <c:v>0.119440965</c:v>
                </c:pt>
                <c:pt idx="139">
                  <c:v>0.1192928264</c:v>
                </c:pt>
                <c:pt idx="140">
                  <c:v>0.1196631728</c:v>
                </c:pt>
                <c:pt idx="141">
                  <c:v>0.12018165779999999</c:v>
                </c:pt>
                <c:pt idx="142">
                  <c:v>0.1191446879</c:v>
                </c:pt>
                <c:pt idx="143">
                  <c:v>0.11766330229999999</c:v>
                </c:pt>
                <c:pt idx="144">
                  <c:v>0.11781144089999999</c:v>
                </c:pt>
                <c:pt idx="145">
                  <c:v>0.11781144089999999</c:v>
                </c:pt>
                <c:pt idx="146">
                  <c:v>0.1175892331</c:v>
                </c:pt>
                <c:pt idx="147">
                  <c:v>0.1175151638</c:v>
                </c:pt>
                <c:pt idx="148">
                  <c:v>0.1169226096</c:v>
                </c:pt>
                <c:pt idx="149">
                  <c:v>0.1166263325</c:v>
                </c:pt>
                <c:pt idx="150">
                  <c:v>0.1175892331</c:v>
                </c:pt>
                <c:pt idx="151">
                  <c:v>0.1175892331</c:v>
                </c:pt>
                <c:pt idx="152">
                  <c:v>0.1175151638</c:v>
                </c:pt>
                <c:pt idx="153">
                  <c:v>0.1169226096</c:v>
                </c:pt>
                <c:pt idx="154">
                  <c:v>0.1167004017</c:v>
                </c:pt>
                <c:pt idx="155">
                  <c:v>0.1170707481</c:v>
                </c:pt>
                <c:pt idx="156">
                  <c:v>0.1169966788</c:v>
                </c:pt>
                <c:pt idx="157">
                  <c:v>0.11455239270000001</c:v>
                </c:pt>
                <c:pt idx="158">
                  <c:v>0.1147005312</c:v>
                </c:pt>
                <c:pt idx="159">
                  <c:v>0.1147746005</c:v>
                </c:pt>
                <c:pt idx="160">
                  <c:v>0.1151449469</c:v>
                </c:pt>
                <c:pt idx="161">
                  <c:v>0.1152930855</c:v>
                </c:pt>
                <c:pt idx="162">
                  <c:v>0.11418204630000001</c:v>
                </c:pt>
                <c:pt idx="163">
                  <c:v>0.1129228686</c:v>
                </c:pt>
                <c:pt idx="164">
                  <c:v>0.11181182940000001</c:v>
                </c:pt>
                <c:pt idx="165">
                  <c:v>0.1127006608</c:v>
                </c:pt>
                <c:pt idx="166">
                  <c:v>0.1116636909</c:v>
                </c:pt>
                <c:pt idx="167">
                  <c:v>0.1116636909</c:v>
                </c:pt>
                <c:pt idx="168">
                  <c:v>0.1115155523</c:v>
                </c:pt>
                <c:pt idx="169">
                  <c:v>0.1112933445</c:v>
                </c:pt>
                <c:pt idx="170">
                  <c:v>0.1109970674</c:v>
                </c:pt>
                <c:pt idx="171">
                  <c:v>0.109293474</c:v>
                </c:pt>
                <c:pt idx="172">
                  <c:v>0.1078120885</c:v>
                </c:pt>
                <c:pt idx="173">
                  <c:v>0.10773801919999999</c:v>
                </c:pt>
                <c:pt idx="174">
                  <c:v>0.1067751186</c:v>
                </c:pt>
                <c:pt idx="175">
                  <c:v>0.10662698</c:v>
                </c:pt>
                <c:pt idx="176">
                  <c:v>0.10588628730000001</c:v>
                </c:pt>
                <c:pt idx="177">
                  <c:v>0.10536780229999999</c:v>
                </c:pt>
                <c:pt idx="178">
                  <c:v>0.1046271095</c:v>
                </c:pt>
                <c:pt idx="179">
                  <c:v>0.1047011788</c:v>
                </c:pt>
                <c:pt idx="180">
                  <c:v>0.1039604861</c:v>
                </c:pt>
                <c:pt idx="181">
                  <c:v>0.1029235162</c:v>
                </c:pt>
                <c:pt idx="182">
                  <c:v>0.1029235162</c:v>
                </c:pt>
                <c:pt idx="183">
                  <c:v>0.1021087541</c:v>
                </c:pt>
                <c:pt idx="184">
                  <c:v>0.100997715</c:v>
                </c:pt>
                <c:pt idx="185">
                  <c:v>0.1001088836</c:v>
                </c:pt>
                <c:pt idx="186">
                  <c:v>9.8183082429999999E-2</c:v>
                </c:pt>
                <c:pt idx="187">
                  <c:v>9.7516458929999994E-2</c:v>
                </c:pt>
                <c:pt idx="188">
                  <c:v>9.6479489050000006E-2</c:v>
                </c:pt>
                <c:pt idx="189">
                  <c:v>9.6109142659999994E-2</c:v>
                </c:pt>
                <c:pt idx="190">
                  <c:v>9.5516588449999995E-2</c:v>
                </c:pt>
                <c:pt idx="191">
                  <c:v>9.4331480009999996E-2</c:v>
                </c:pt>
                <c:pt idx="192">
                  <c:v>9.3442648680000004E-2</c:v>
                </c:pt>
                <c:pt idx="193">
                  <c:v>9.2998233020000001E-2</c:v>
                </c:pt>
                <c:pt idx="194">
                  <c:v>9.2553817359999999E-2</c:v>
                </c:pt>
                <c:pt idx="195">
                  <c:v>9.1590916750000001E-2</c:v>
                </c:pt>
                <c:pt idx="196">
                  <c:v>9.0850223980000006E-2</c:v>
                </c:pt>
                <c:pt idx="197">
                  <c:v>9.0257669760000006E-2</c:v>
                </c:pt>
                <c:pt idx="198">
                  <c:v>8.8776284220000001E-2</c:v>
                </c:pt>
                <c:pt idx="199">
                  <c:v>8.6850483010000007E-2</c:v>
                </c:pt>
                <c:pt idx="200">
                  <c:v>8.5813513130000005E-2</c:v>
                </c:pt>
                <c:pt idx="201">
                  <c:v>8.4998751080000004E-2</c:v>
                </c:pt>
                <c:pt idx="202">
                  <c:v>8.3072949869999996E-2</c:v>
                </c:pt>
                <c:pt idx="203">
                  <c:v>8.2184118540000003E-2</c:v>
                </c:pt>
                <c:pt idx="204">
                  <c:v>8.1443425769999994E-2</c:v>
                </c:pt>
                <c:pt idx="205">
                  <c:v>7.9813901670000006E-2</c:v>
                </c:pt>
                <c:pt idx="206">
                  <c:v>7.9369486010000004E-2</c:v>
                </c:pt>
                <c:pt idx="207">
                  <c:v>7.81103083E-2</c:v>
                </c:pt>
                <c:pt idx="208">
                  <c:v>7.6554853480000004E-2</c:v>
                </c:pt>
                <c:pt idx="209">
                  <c:v>7.6036368529999995E-2</c:v>
                </c:pt>
                <c:pt idx="210">
                  <c:v>7.4999398649999993E-2</c:v>
                </c:pt>
                <c:pt idx="211">
                  <c:v>7.3740220940000004E-2</c:v>
                </c:pt>
                <c:pt idx="212">
                  <c:v>7.2184766119999993E-2</c:v>
                </c:pt>
                <c:pt idx="213">
                  <c:v>7.2332904670000003E-2</c:v>
                </c:pt>
                <c:pt idx="214">
                  <c:v>6.9814549249999996E-2</c:v>
                </c:pt>
                <c:pt idx="215">
                  <c:v>6.7666540210000001E-2</c:v>
                </c:pt>
                <c:pt idx="216">
                  <c:v>6.6185154659999995E-2</c:v>
                </c:pt>
                <c:pt idx="217">
                  <c:v>6.5074115500000002E-2</c:v>
                </c:pt>
                <c:pt idx="218">
                  <c:v>6.4111214900000005E-2</c:v>
                </c:pt>
                <c:pt idx="219">
                  <c:v>6.2777967909999996E-2</c:v>
                </c:pt>
                <c:pt idx="220">
                  <c:v>6.0778097420000003E-2</c:v>
                </c:pt>
                <c:pt idx="221">
                  <c:v>5.9592988989999998E-2</c:v>
                </c:pt>
                <c:pt idx="222">
                  <c:v>5.8704157659999999E-2</c:v>
                </c:pt>
                <c:pt idx="223">
                  <c:v>5.7519049230000001E-2</c:v>
                </c:pt>
                <c:pt idx="224">
                  <c:v>5.6333940790000002E-2</c:v>
                </c:pt>
                <c:pt idx="225">
                  <c:v>5.50006938E-2</c:v>
                </c:pt>
                <c:pt idx="226">
                  <c:v>5.359337753E-2</c:v>
                </c:pt>
                <c:pt idx="227">
                  <c:v>5.218606127E-2</c:v>
                </c:pt>
                <c:pt idx="228">
                  <c:v>4.9815844390000003E-2</c:v>
                </c:pt>
                <c:pt idx="229">
                  <c:v>4.7371558250000001E-2</c:v>
                </c:pt>
                <c:pt idx="230">
                  <c:v>4.5816103419999997E-2</c:v>
                </c:pt>
                <c:pt idx="231">
                  <c:v>4.4482856430000002E-2</c:v>
                </c:pt>
                <c:pt idx="232">
                  <c:v>4.3075540170000003E-2</c:v>
                </c:pt>
                <c:pt idx="233">
                  <c:v>4.1520085349999999E-2</c:v>
                </c:pt>
                <c:pt idx="234">
                  <c:v>3.9298007029999998E-2</c:v>
                </c:pt>
                <c:pt idx="235">
                  <c:v>3.8112898589999999E-2</c:v>
                </c:pt>
                <c:pt idx="236">
                  <c:v>3.6853720880000003E-2</c:v>
                </c:pt>
                <c:pt idx="237">
                  <c:v>3.5890820279999999E-2</c:v>
                </c:pt>
                <c:pt idx="238">
                  <c:v>3.4483504009999999E-2</c:v>
                </c:pt>
                <c:pt idx="239">
                  <c:v>3.2779910629999999E-2</c:v>
                </c:pt>
                <c:pt idx="240">
                  <c:v>3.1150386530000001E-2</c:v>
                </c:pt>
                <c:pt idx="241">
                  <c:v>2.9891208820000001E-2</c:v>
                </c:pt>
                <c:pt idx="242">
                  <c:v>2.907644677E-2</c:v>
                </c:pt>
                <c:pt idx="243">
                  <c:v>2.5891467849999999E-2</c:v>
                </c:pt>
                <c:pt idx="244">
                  <c:v>2.2632419649999999E-2</c:v>
                </c:pt>
                <c:pt idx="245">
                  <c:v>2.159544977E-2</c:v>
                </c:pt>
                <c:pt idx="246">
                  <c:v>2.0262202779999999E-2</c:v>
                </c:pt>
                <c:pt idx="247">
                  <c:v>1.7743847350000001E-2</c:v>
                </c:pt>
                <c:pt idx="248">
                  <c:v>1.5892115419999998E-2</c:v>
                </c:pt>
                <c:pt idx="249">
                  <c:v>1.396631422E-2</c:v>
                </c:pt>
                <c:pt idx="250">
                  <c:v>1.2781205780000001E-2</c:v>
                </c:pt>
                <c:pt idx="251">
                  <c:v>1.17442359E-2</c:v>
                </c:pt>
                <c:pt idx="252">
                  <c:v>1.322562144E-2</c:v>
                </c:pt>
                <c:pt idx="253">
                  <c:v>1.5892115419999998E-2</c:v>
                </c:pt>
                <c:pt idx="254">
                  <c:v>1.7595708799999998E-2</c:v>
                </c:pt>
                <c:pt idx="255">
                  <c:v>1.9151163620000002E-2</c:v>
                </c:pt>
                <c:pt idx="256">
                  <c:v>2.1817657599999998E-2</c:v>
                </c:pt>
                <c:pt idx="257">
                  <c:v>2.470635941E-2</c:v>
                </c:pt>
                <c:pt idx="258">
                  <c:v>2.7002507009999999E-2</c:v>
                </c:pt>
                <c:pt idx="259">
                  <c:v>2.9520862429999999E-2</c:v>
                </c:pt>
                <c:pt idx="260">
                  <c:v>3.1298525090000001E-2</c:v>
                </c:pt>
                <c:pt idx="261">
                  <c:v>3.3372464849999998E-2</c:v>
                </c:pt>
                <c:pt idx="262">
                  <c:v>3.5742681720000002E-2</c:v>
                </c:pt>
                <c:pt idx="263">
                  <c:v>3.7224067270000001E-2</c:v>
                </c:pt>
                <c:pt idx="264">
                  <c:v>3.9446145580000001E-2</c:v>
                </c:pt>
                <c:pt idx="265">
                  <c:v>4.1742293180000001E-2</c:v>
                </c:pt>
                <c:pt idx="266">
                  <c:v>4.374216366E-2</c:v>
                </c:pt>
                <c:pt idx="267">
                  <c:v>4.5519826319999998E-2</c:v>
                </c:pt>
                <c:pt idx="268">
                  <c:v>4.7667835360000001E-2</c:v>
                </c:pt>
                <c:pt idx="269">
                  <c:v>4.966770584E-2</c:v>
                </c:pt>
                <c:pt idx="270">
                  <c:v>5.2037922709999997E-2</c:v>
                </c:pt>
                <c:pt idx="271">
                  <c:v>5.359337753E-2</c:v>
                </c:pt>
                <c:pt idx="272">
                  <c:v>5.6185802239999999E-2</c:v>
                </c:pt>
                <c:pt idx="273">
                  <c:v>5.8111603439999999E-2</c:v>
                </c:pt>
                <c:pt idx="274">
                  <c:v>6.0037404650000001E-2</c:v>
                </c:pt>
                <c:pt idx="275">
                  <c:v>6.2111344419999999E-2</c:v>
                </c:pt>
                <c:pt idx="276">
                  <c:v>6.4037145619999999E-2</c:v>
                </c:pt>
                <c:pt idx="277">
                  <c:v>6.6037016109999999E-2</c:v>
                </c:pt>
                <c:pt idx="278">
                  <c:v>6.8851648639999999E-2</c:v>
                </c:pt>
                <c:pt idx="279">
                  <c:v>7.0555242020000006E-2</c:v>
                </c:pt>
                <c:pt idx="280">
                  <c:v>7.2036627559999997E-2</c:v>
                </c:pt>
                <c:pt idx="281">
                  <c:v>7.3369874550000005E-2</c:v>
                </c:pt>
                <c:pt idx="282">
                  <c:v>7.5073467929999999E-2</c:v>
                </c:pt>
                <c:pt idx="283">
                  <c:v>7.7147407690000003E-2</c:v>
                </c:pt>
                <c:pt idx="284">
                  <c:v>7.8776931790000004E-2</c:v>
                </c:pt>
                <c:pt idx="285">
                  <c:v>8.0332386610000001E-2</c:v>
                </c:pt>
                <c:pt idx="286">
                  <c:v>8.2406326380000006E-2</c:v>
                </c:pt>
                <c:pt idx="287">
                  <c:v>8.4109919749999998E-2</c:v>
                </c:pt>
                <c:pt idx="288">
                  <c:v>8.6628275180000006E-2</c:v>
                </c:pt>
                <c:pt idx="289">
                  <c:v>8.7887452889999995E-2</c:v>
                </c:pt>
                <c:pt idx="290">
                  <c:v>8.9961392649999999E-2</c:v>
                </c:pt>
                <c:pt idx="291">
                  <c:v>9.1739055309999998E-2</c:v>
                </c:pt>
                <c:pt idx="292">
                  <c:v>9.3516717959999995E-2</c:v>
                </c:pt>
                <c:pt idx="293">
                  <c:v>9.4998103510000001E-2</c:v>
                </c:pt>
                <c:pt idx="294">
                  <c:v>9.6479489050000006E-2</c:v>
                </c:pt>
                <c:pt idx="295">
                  <c:v>9.8257151700000003E-2</c:v>
                </c:pt>
                <c:pt idx="296">
                  <c:v>9.9960745079999996E-2</c:v>
                </c:pt>
                <c:pt idx="297">
                  <c:v>0.10151619990000001</c:v>
                </c:pt>
                <c:pt idx="298">
                  <c:v>0.10314572399999999</c:v>
                </c:pt>
                <c:pt idx="299">
                  <c:v>0.1044049017</c:v>
                </c:pt>
                <c:pt idx="300">
                  <c:v>0.105812218</c:v>
                </c:pt>
                <c:pt idx="301">
                  <c:v>0.1084046427</c:v>
                </c:pt>
                <c:pt idx="302">
                  <c:v>0.109811959</c:v>
                </c:pt>
                <c:pt idx="303">
                  <c:v>0.1115155523</c:v>
                </c:pt>
                <c:pt idx="304">
                  <c:v>0.1140339078</c:v>
                </c:pt>
                <c:pt idx="305">
                  <c:v>0.1150708776</c:v>
                </c:pt>
                <c:pt idx="306">
                  <c:v>0.1169226096</c:v>
                </c:pt>
                <c:pt idx="307">
                  <c:v>0.1192187572</c:v>
                </c:pt>
                <c:pt idx="308">
                  <c:v>0.12062607340000001</c:v>
                </c:pt>
                <c:pt idx="309">
                  <c:v>0.122107459</c:v>
                </c:pt>
                <c:pt idx="310">
                  <c:v>0.1225518746</c:v>
                </c:pt>
                <c:pt idx="311">
                  <c:v>0.12388512159999999</c:v>
                </c:pt>
                <c:pt idx="312">
                  <c:v>0.12551464570000001</c:v>
                </c:pt>
                <c:pt idx="313">
                  <c:v>0.12647754629999999</c:v>
                </c:pt>
                <c:pt idx="314">
                  <c:v>0.12736637770000001</c:v>
                </c:pt>
                <c:pt idx="315">
                  <c:v>0.12847741679999999</c:v>
                </c:pt>
                <c:pt idx="316">
                  <c:v>0.12966252519999999</c:v>
                </c:pt>
                <c:pt idx="317">
                  <c:v>0.13121798009999999</c:v>
                </c:pt>
                <c:pt idx="318">
                  <c:v>0.1326252963</c:v>
                </c:pt>
                <c:pt idx="319">
                  <c:v>0.1337363355</c:v>
                </c:pt>
                <c:pt idx="320">
                  <c:v>0.13477330539999999</c:v>
                </c:pt>
                <c:pt idx="321">
                  <c:v>0.13581027530000001</c:v>
                </c:pt>
                <c:pt idx="322">
                  <c:v>0.13714352220000001</c:v>
                </c:pt>
                <c:pt idx="323">
                  <c:v>0.13832863070000001</c:v>
                </c:pt>
                <c:pt idx="324">
                  <c:v>0.13951373910000001</c:v>
                </c:pt>
                <c:pt idx="325">
                  <c:v>0.14047663969999999</c:v>
                </c:pt>
                <c:pt idx="326">
                  <c:v>0.14151360960000001</c:v>
                </c:pt>
                <c:pt idx="327">
                  <c:v>0.14277278730000001</c:v>
                </c:pt>
                <c:pt idx="328">
                  <c:v>0.14447638069999999</c:v>
                </c:pt>
                <c:pt idx="329">
                  <c:v>0.14536521199999999</c:v>
                </c:pt>
                <c:pt idx="330">
                  <c:v>0.14588369700000001</c:v>
                </c:pt>
                <c:pt idx="331">
                  <c:v>0.1463281126</c:v>
                </c:pt>
                <c:pt idx="332">
                  <c:v>0.14773542889999999</c:v>
                </c:pt>
                <c:pt idx="333">
                  <c:v>0.14892053729999999</c:v>
                </c:pt>
                <c:pt idx="334">
                  <c:v>0.14936495299999999</c:v>
                </c:pt>
                <c:pt idx="335">
                  <c:v>0.15010564579999999</c:v>
                </c:pt>
                <c:pt idx="336">
                  <c:v>0.1513648235</c:v>
                </c:pt>
                <c:pt idx="337">
                  <c:v>0.1526980705</c:v>
                </c:pt>
                <c:pt idx="338">
                  <c:v>0.1522536548</c:v>
                </c:pt>
                <c:pt idx="339">
                  <c:v>0.15366097109999999</c:v>
                </c:pt>
                <c:pt idx="340">
                  <c:v>0.15410538670000001</c:v>
                </c:pt>
                <c:pt idx="341">
                  <c:v>0.1551423566</c:v>
                </c:pt>
                <c:pt idx="342">
                  <c:v>0.15610525720000001</c:v>
                </c:pt>
                <c:pt idx="343">
                  <c:v>0.15736443489999999</c:v>
                </c:pt>
                <c:pt idx="344">
                  <c:v>0.15810512769999999</c:v>
                </c:pt>
                <c:pt idx="345">
                  <c:v>0.1586976819</c:v>
                </c:pt>
                <c:pt idx="346">
                  <c:v>0.15936430539999999</c:v>
                </c:pt>
                <c:pt idx="347">
                  <c:v>0.16003092890000001</c:v>
                </c:pt>
                <c:pt idx="348">
                  <c:v>0.16077162170000001</c:v>
                </c:pt>
                <c:pt idx="349">
                  <c:v>0.16136417589999999</c:v>
                </c:pt>
                <c:pt idx="350">
                  <c:v>0.1618085916</c:v>
                </c:pt>
                <c:pt idx="351">
                  <c:v>0.16247521509999999</c:v>
                </c:pt>
                <c:pt idx="352">
                  <c:v>0.1632159078</c:v>
                </c:pt>
                <c:pt idx="353">
                  <c:v>0.1638825313</c:v>
                </c:pt>
                <c:pt idx="354">
                  <c:v>0.164326947</c:v>
                </c:pt>
                <c:pt idx="355">
                  <c:v>0.16491950120000001</c:v>
                </c:pt>
                <c:pt idx="356">
                  <c:v>0.1655861247</c:v>
                </c:pt>
                <c:pt idx="357">
                  <c:v>0.1663268175</c:v>
                </c:pt>
                <c:pt idx="358">
                  <c:v>0.1671415795</c:v>
                </c:pt>
                <c:pt idx="359">
                  <c:v>0.16766006450000001</c:v>
                </c:pt>
                <c:pt idx="360">
                  <c:v>0.16817854939999999</c:v>
                </c:pt>
                <c:pt idx="361">
                  <c:v>0.16891924220000001</c:v>
                </c:pt>
                <c:pt idx="362">
                  <c:v>0.16899331149999999</c:v>
                </c:pt>
                <c:pt idx="363">
                  <c:v>0.16914145</c:v>
                </c:pt>
                <c:pt idx="364">
                  <c:v>0.1695117964</c:v>
                </c:pt>
                <c:pt idx="365">
                  <c:v>0.1699562121</c:v>
                </c:pt>
                <c:pt idx="366">
                  <c:v>0.17017841989999999</c:v>
                </c:pt>
                <c:pt idx="367">
                  <c:v>0.1707709741</c:v>
                </c:pt>
                <c:pt idx="368">
                  <c:v>0.17217829039999999</c:v>
                </c:pt>
                <c:pt idx="369">
                  <c:v>0.17210422110000001</c:v>
                </c:pt>
                <c:pt idx="370">
                  <c:v>0.1720301518</c:v>
                </c:pt>
                <c:pt idx="371">
                  <c:v>0.17254863679999999</c:v>
                </c:pt>
                <c:pt idx="372">
                  <c:v>0.17306712169999999</c:v>
                </c:pt>
                <c:pt idx="373">
                  <c:v>0.17336339880000001</c:v>
                </c:pt>
                <c:pt idx="374">
                  <c:v>0.17417816089999999</c:v>
                </c:pt>
                <c:pt idx="375">
                  <c:v>0.17447443800000001</c:v>
                </c:pt>
                <c:pt idx="376">
                  <c:v>0.17469664579999999</c:v>
                </c:pt>
                <c:pt idx="377">
                  <c:v>0.17454850729999999</c:v>
                </c:pt>
                <c:pt idx="378">
                  <c:v>0.17447443800000001</c:v>
                </c:pt>
                <c:pt idx="379">
                  <c:v>0.17528920000000001</c:v>
                </c:pt>
                <c:pt idx="380">
                  <c:v>0.17565954640000001</c:v>
                </c:pt>
                <c:pt idx="381">
                  <c:v>0.1759558235</c:v>
                </c:pt>
                <c:pt idx="382">
                  <c:v>0.1764002392</c:v>
                </c:pt>
                <c:pt idx="383">
                  <c:v>0.17662244699999999</c:v>
                </c:pt>
                <c:pt idx="384">
                  <c:v>0.17662244699999999</c:v>
                </c:pt>
                <c:pt idx="385">
                  <c:v>0.17728907050000001</c:v>
                </c:pt>
                <c:pt idx="386">
                  <c:v>0.17773348620000001</c:v>
                </c:pt>
                <c:pt idx="387">
                  <c:v>0.177955694</c:v>
                </c:pt>
                <c:pt idx="388">
                  <c:v>0.1783260404</c:v>
                </c:pt>
                <c:pt idx="389">
                  <c:v>0.1786963868</c:v>
                </c:pt>
                <c:pt idx="390">
                  <c:v>0.17817790180000001</c:v>
                </c:pt>
                <c:pt idx="391">
                  <c:v>0.17817790180000001</c:v>
                </c:pt>
                <c:pt idx="392">
                  <c:v>0.1784001097</c:v>
                </c:pt>
                <c:pt idx="393">
                  <c:v>0.17854824820000001</c:v>
                </c:pt>
                <c:pt idx="394">
                  <c:v>0.1784001097</c:v>
                </c:pt>
                <c:pt idx="395">
                  <c:v>0.1784741789</c:v>
                </c:pt>
                <c:pt idx="396">
                  <c:v>0.17817790180000001</c:v>
                </c:pt>
                <c:pt idx="397">
                  <c:v>0.17780755540000001</c:v>
                </c:pt>
                <c:pt idx="398">
                  <c:v>0.177140932</c:v>
                </c:pt>
                <c:pt idx="399">
                  <c:v>0.177140932</c:v>
                </c:pt>
                <c:pt idx="400">
                  <c:v>0.17706686269999999</c:v>
                </c:pt>
                <c:pt idx="401">
                  <c:v>0.17706250570000001</c:v>
                </c:pt>
                <c:pt idx="402">
                  <c:v>0.17754613450000001</c:v>
                </c:pt>
                <c:pt idx="403">
                  <c:v>0.17707557669999999</c:v>
                </c:pt>
                <c:pt idx="404">
                  <c:v>0.17625210059999999</c:v>
                </c:pt>
                <c:pt idx="405">
                  <c:v>0.17613446120000001</c:v>
                </c:pt>
                <c:pt idx="406">
                  <c:v>0.17613446120000001</c:v>
                </c:pt>
                <c:pt idx="407">
                  <c:v>0.17472278790000001</c:v>
                </c:pt>
                <c:pt idx="408">
                  <c:v>0.17507570619999999</c:v>
                </c:pt>
                <c:pt idx="409">
                  <c:v>0.17472278790000001</c:v>
                </c:pt>
                <c:pt idx="410">
                  <c:v>0.17389931180000001</c:v>
                </c:pt>
                <c:pt idx="411">
                  <c:v>0.17425223009999999</c:v>
                </c:pt>
                <c:pt idx="412">
                  <c:v>0.17354639350000001</c:v>
                </c:pt>
                <c:pt idx="413">
                  <c:v>0.1734287541</c:v>
                </c:pt>
                <c:pt idx="414">
                  <c:v>0.17331111460000001</c:v>
                </c:pt>
                <c:pt idx="415">
                  <c:v>0.17307583570000001</c:v>
                </c:pt>
                <c:pt idx="416">
                  <c:v>0.1722523597</c:v>
                </c:pt>
                <c:pt idx="417">
                  <c:v>0.17166416249999999</c:v>
                </c:pt>
                <c:pt idx="418">
                  <c:v>0.1711936047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B3-44BC-A98A-B12A6B946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190944"/>
        <c:axId val="412187664"/>
      </c:scatterChart>
      <c:valAx>
        <c:axId val="41219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87664"/>
        <c:crosses val="autoZero"/>
        <c:crossBetween val="midCat"/>
      </c:valAx>
      <c:valAx>
        <c:axId val="41218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r>
                  <a:rPr lang="en-US" baseline="0"/>
                  <a:t> distance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9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acumlitive angle of rotation.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'c0009'!$F$1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'c0009'!$A$3:$A$425</c:f>
              <c:numCache>
                <c:formatCode>General</c:formatCode>
                <c:ptCount val="423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</c:numCache>
            </c:numRef>
          </c:xVal>
          <c:yVal>
            <c:numRef>
              <c:f>'c0009'!$F$3:$F$425</c:f>
              <c:numCache>
                <c:formatCode>General</c:formatCode>
                <c:ptCount val="423"/>
                <c:pt idx="0">
                  <c:v>149.635729</c:v>
                </c:pt>
                <c:pt idx="1">
                  <c:v>150.3168598</c:v>
                </c:pt>
                <c:pt idx="2">
                  <c:v>152.7446716</c:v>
                </c:pt>
                <c:pt idx="3">
                  <c:v>153.21287330000001</c:v>
                </c:pt>
                <c:pt idx="4">
                  <c:v>148.29857029999999</c:v>
                </c:pt>
                <c:pt idx="5">
                  <c:v>150.94539589999999</c:v>
                </c:pt>
                <c:pt idx="6">
                  <c:v>144.29330859999999</c:v>
                </c:pt>
                <c:pt idx="7">
                  <c:v>140.88244560000001</c:v>
                </c:pt>
                <c:pt idx="8">
                  <c:v>145.51604639999999</c:v>
                </c:pt>
                <c:pt idx="9">
                  <c:v>146.57518880000001</c:v>
                </c:pt>
                <c:pt idx="10">
                  <c:v>143.41468169999999</c:v>
                </c:pt>
                <c:pt idx="11">
                  <c:v>141.9529575</c:v>
                </c:pt>
                <c:pt idx="12">
                  <c:v>141.11550360000001</c:v>
                </c:pt>
                <c:pt idx="13">
                  <c:v>141.48307370000001</c:v>
                </c:pt>
                <c:pt idx="14">
                  <c:v>137.9440463</c:v>
                </c:pt>
                <c:pt idx="15">
                  <c:v>137.3170624</c:v>
                </c:pt>
                <c:pt idx="16">
                  <c:v>137.75910769999999</c:v>
                </c:pt>
                <c:pt idx="17">
                  <c:v>135</c:v>
                </c:pt>
                <c:pt idx="18">
                  <c:v>133.04749100000001</c:v>
                </c:pt>
                <c:pt idx="19">
                  <c:v>130.89188780000001</c:v>
                </c:pt>
                <c:pt idx="20">
                  <c:v>132.6281578</c:v>
                </c:pt>
                <c:pt idx="21">
                  <c:v>127.4053566</c:v>
                </c:pt>
                <c:pt idx="22">
                  <c:v>126.6897228</c:v>
                </c:pt>
                <c:pt idx="23">
                  <c:v>128.87306699999999</c:v>
                </c:pt>
                <c:pt idx="24">
                  <c:v>127.6780917</c:v>
                </c:pt>
                <c:pt idx="25">
                  <c:v>124.88604789999999</c:v>
                </c:pt>
                <c:pt idx="26">
                  <c:v>132.7605241</c:v>
                </c:pt>
                <c:pt idx="27">
                  <c:v>155.88580150000001</c:v>
                </c:pt>
                <c:pt idx="28">
                  <c:v>191.6047624</c:v>
                </c:pt>
                <c:pt idx="29">
                  <c:v>217.53943390000001</c:v>
                </c:pt>
                <c:pt idx="30">
                  <c:v>251.5650512</c:v>
                </c:pt>
                <c:pt idx="31">
                  <c:v>267.83074240000002</c:v>
                </c:pt>
                <c:pt idx="32">
                  <c:v>295.32418139999999</c:v>
                </c:pt>
                <c:pt idx="33">
                  <c:v>313.97084519999999</c:v>
                </c:pt>
                <c:pt idx="34">
                  <c:v>340.50693810000001</c:v>
                </c:pt>
                <c:pt idx="35">
                  <c:v>368.67317400000002</c:v>
                </c:pt>
                <c:pt idx="36">
                  <c:v>397.06444959999999</c:v>
                </c:pt>
                <c:pt idx="37">
                  <c:v>422.19854120000002</c:v>
                </c:pt>
                <c:pt idx="38">
                  <c:v>442.2552895</c:v>
                </c:pt>
                <c:pt idx="39">
                  <c:v>461.74998360000001</c:v>
                </c:pt>
                <c:pt idx="40">
                  <c:v>483.43256009999999</c:v>
                </c:pt>
                <c:pt idx="41">
                  <c:v>510.4334245</c:v>
                </c:pt>
                <c:pt idx="42">
                  <c:v>540.48554579999995</c:v>
                </c:pt>
                <c:pt idx="43">
                  <c:v>577.15829680000002</c:v>
                </c:pt>
                <c:pt idx="44">
                  <c:v>601.35238349999997</c:v>
                </c:pt>
                <c:pt idx="45">
                  <c:v>619.57419149999998</c:v>
                </c:pt>
                <c:pt idx="46">
                  <c:v>647.45920260000003</c:v>
                </c:pt>
                <c:pt idx="47">
                  <c:v>665.17472299999997</c:v>
                </c:pt>
                <c:pt idx="48">
                  <c:v>695.48035730000004</c:v>
                </c:pt>
                <c:pt idx="49">
                  <c:v>720</c:v>
                </c:pt>
                <c:pt idx="50">
                  <c:v>749.57783870000003</c:v>
                </c:pt>
                <c:pt idx="51">
                  <c:v>773.57771649999995</c:v>
                </c:pt>
                <c:pt idx="52">
                  <c:v>795.74296460000005</c:v>
                </c:pt>
                <c:pt idx="53">
                  <c:v>816.29067080000004</c:v>
                </c:pt>
                <c:pt idx="54">
                  <c:v>837.77962070000001</c:v>
                </c:pt>
                <c:pt idx="55">
                  <c:v>860.07213290000004</c:v>
                </c:pt>
                <c:pt idx="56">
                  <c:v>896.05481380000003</c:v>
                </c:pt>
                <c:pt idx="57">
                  <c:v>930.87681310000005</c:v>
                </c:pt>
                <c:pt idx="58">
                  <c:v>962.33324270000003</c:v>
                </c:pt>
                <c:pt idx="59">
                  <c:v>980.07375449999995</c:v>
                </c:pt>
                <c:pt idx="60">
                  <c:v>1005.179927</c:v>
                </c:pt>
                <c:pt idx="61">
                  <c:v>1024.3034889999999</c:v>
                </c:pt>
                <c:pt idx="62">
                  <c:v>1039.3987050000001</c:v>
                </c:pt>
                <c:pt idx="63">
                  <c:v>1080</c:v>
                </c:pt>
                <c:pt idx="64">
                  <c:v>1109.0968889999999</c:v>
                </c:pt>
                <c:pt idx="65">
                  <c:v>1126.218875</c:v>
                </c:pt>
                <c:pt idx="66">
                  <c:v>1140.0332579999999</c:v>
                </c:pt>
                <c:pt idx="67">
                  <c:v>1156.2113890000001</c:v>
                </c:pt>
                <c:pt idx="68">
                  <c:v>1172.471037</c:v>
                </c:pt>
                <c:pt idx="69">
                  <c:v>1207.6262340000001</c:v>
                </c:pt>
                <c:pt idx="70">
                  <c:v>1237.217594</c:v>
                </c:pt>
                <c:pt idx="71">
                  <c:v>1283.805944</c:v>
                </c:pt>
                <c:pt idx="72">
                  <c:v>1324.1336429999999</c:v>
                </c:pt>
                <c:pt idx="73">
                  <c:v>1337.366638</c:v>
                </c:pt>
                <c:pt idx="74">
                  <c:v>1352.7702159999999</c:v>
                </c:pt>
                <c:pt idx="75">
                  <c:v>1380.963757</c:v>
                </c:pt>
                <c:pt idx="76">
                  <c:v>1403.0394449999999</c:v>
                </c:pt>
                <c:pt idx="77">
                  <c:v>1428.6900680000001</c:v>
                </c:pt>
                <c:pt idx="78">
                  <c:v>1459.867045</c:v>
                </c:pt>
                <c:pt idx="79">
                  <c:v>1476.229237</c:v>
                </c:pt>
                <c:pt idx="80">
                  <c:v>1503.2360060000001</c:v>
                </c:pt>
                <c:pt idx="81">
                  <c:v>1519.8133700000001</c:v>
                </c:pt>
                <c:pt idx="82">
                  <c:v>1545.8191939999999</c:v>
                </c:pt>
                <c:pt idx="83">
                  <c:v>1563.6900680000001</c:v>
                </c:pt>
                <c:pt idx="84">
                  <c:v>1588.4258090000001</c:v>
                </c:pt>
                <c:pt idx="85">
                  <c:v>1626.645278</c:v>
                </c:pt>
                <c:pt idx="86">
                  <c:v>1666.0544050000001</c:v>
                </c:pt>
                <c:pt idx="87">
                  <c:v>1686.317912</c:v>
                </c:pt>
                <c:pt idx="88">
                  <c:v>1714.365258</c:v>
                </c:pt>
                <c:pt idx="89">
                  <c:v>1734.145542</c:v>
                </c:pt>
                <c:pt idx="90">
                  <c:v>1755.3200850000001</c:v>
                </c:pt>
                <c:pt idx="91">
                  <c:v>1777.3801350000001</c:v>
                </c:pt>
                <c:pt idx="92">
                  <c:v>1804.8738960000001</c:v>
                </c:pt>
                <c:pt idx="93">
                  <c:v>1831.04171</c:v>
                </c:pt>
                <c:pt idx="94">
                  <c:v>1856.3099319999999</c:v>
                </c:pt>
                <c:pt idx="95">
                  <c:v>1880.892666</c:v>
                </c:pt>
                <c:pt idx="96">
                  <c:v>1903.528315</c:v>
                </c:pt>
                <c:pt idx="97">
                  <c:v>1921.9149399999999</c:v>
                </c:pt>
                <c:pt idx="98">
                  <c:v>1943.2267220000001</c:v>
                </c:pt>
                <c:pt idx="99">
                  <c:v>1978.4518419999999</c:v>
                </c:pt>
                <c:pt idx="100">
                  <c:v>2018.0996720000001</c:v>
                </c:pt>
                <c:pt idx="101">
                  <c:v>2047.750976</c:v>
                </c:pt>
                <c:pt idx="102">
                  <c:v>2075.3977490000002</c:v>
                </c:pt>
                <c:pt idx="103">
                  <c:v>2091.476791</c:v>
                </c:pt>
                <c:pt idx="104">
                  <c:v>2105.0659030000002</c:v>
                </c:pt>
                <c:pt idx="105">
                  <c:v>2128.6547860000001</c:v>
                </c:pt>
                <c:pt idx="106">
                  <c:v>2157.6337520000002</c:v>
                </c:pt>
                <c:pt idx="107">
                  <c:v>2190.0685830000002</c:v>
                </c:pt>
                <c:pt idx="108">
                  <c:v>2214.8252769999999</c:v>
                </c:pt>
                <c:pt idx="109">
                  <c:v>2228.0327569999999</c:v>
                </c:pt>
                <c:pt idx="110">
                  <c:v>2256.8597599999998</c:v>
                </c:pt>
                <c:pt idx="111">
                  <c:v>2282.604593</c:v>
                </c:pt>
                <c:pt idx="112">
                  <c:v>2303.9726270000001</c:v>
                </c:pt>
                <c:pt idx="113">
                  <c:v>2334.143986</c:v>
                </c:pt>
                <c:pt idx="114">
                  <c:v>2365.9308059999998</c:v>
                </c:pt>
                <c:pt idx="115">
                  <c:v>2393.673174</c:v>
                </c:pt>
                <c:pt idx="116">
                  <c:v>2418.5180089999999</c:v>
                </c:pt>
                <c:pt idx="117">
                  <c:v>2444.5657639999999</c:v>
                </c:pt>
                <c:pt idx="118">
                  <c:v>2462.7086509999999</c:v>
                </c:pt>
                <c:pt idx="119">
                  <c:v>2484.4092209999999</c:v>
                </c:pt>
                <c:pt idx="120">
                  <c:v>2515.3141000000001</c:v>
                </c:pt>
                <c:pt idx="121">
                  <c:v>2541.1757389999998</c:v>
                </c:pt>
                <c:pt idx="122">
                  <c:v>2567.371842</c:v>
                </c:pt>
                <c:pt idx="123">
                  <c:v>2585.1943339999998</c:v>
                </c:pt>
                <c:pt idx="124">
                  <c:v>2608.6881119999998</c:v>
                </c:pt>
                <c:pt idx="125">
                  <c:v>2627.8786970000001</c:v>
                </c:pt>
                <c:pt idx="126">
                  <c:v>2650.7515450000001</c:v>
                </c:pt>
                <c:pt idx="127">
                  <c:v>2677.5367879999999</c:v>
                </c:pt>
                <c:pt idx="128">
                  <c:v>2717.2589539999999</c:v>
                </c:pt>
                <c:pt idx="129">
                  <c:v>2752.4958580000002</c:v>
                </c:pt>
                <c:pt idx="130">
                  <c:v>2770.132955</c:v>
                </c:pt>
                <c:pt idx="131">
                  <c:v>2792.2369789999998</c:v>
                </c:pt>
                <c:pt idx="132">
                  <c:v>2811.8823360000001</c:v>
                </c:pt>
                <c:pt idx="133">
                  <c:v>2830.5526150000001</c:v>
                </c:pt>
                <c:pt idx="134">
                  <c:v>2861.565051</c:v>
                </c:pt>
                <c:pt idx="135">
                  <c:v>2890.3888579999998</c:v>
                </c:pt>
                <c:pt idx="136">
                  <c:v>2917.4878560000002</c:v>
                </c:pt>
                <c:pt idx="137">
                  <c:v>2938.8049019999999</c:v>
                </c:pt>
                <c:pt idx="138">
                  <c:v>2956.9708049999999</c:v>
                </c:pt>
                <c:pt idx="139">
                  <c:v>2975.5721979999998</c:v>
                </c:pt>
                <c:pt idx="140">
                  <c:v>3002.1148309999999</c:v>
                </c:pt>
                <c:pt idx="141">
                  <c:v>3028.950343</c:v>
                </c:pt>
                <c:pt idx="142">
                  <c:v>3062.7006289999999</c:v>
                </c:pt>
                <c:pt idx="143">
                  <c:v>3105</c:v>
                </c:pt>
                <c:pt idx="144">
                  <c:v>3126.868579</c:v>
                </c:pt>
                <c:pt idx="145">
                  <c:v>3137.2165460000001</c:v>
                </c:pt>
                <c:pt idx="146">
                  <c:v>3171.476791</c:v>
                </c:pt>
                <c:pt idx="147">
                  <c:v>3192.4831239999999</c:v>
                </c:pt>
                <c:pt idx="148">
                  <c:v>3207.9465100000002</c:v>
                </c:pt>
                <c:pt idx="149">
                  <c:v>3234.8479179999999</c:v>
                </c:pt>
                <c:pt idx="150">
                  <c:v>3266.565051</c:v>
                </c:pt>
                <c:pt idx="151">
                  <c:v>3289.6000960000001</c:v>
                </c:pt>
                <c:pt idx="152">
                  <c:v>3312.6176110000001</c:v>
                </c:pt>
                <c:pt idx="153">
                  <c:v>3339.385518</c:v>
                </c:pt>
                <c:pt idx="154">
                  <c:v>3356.980231</c:v>
                </c:pt>
                <c:pt idx="155">
                  <c:v>3382.8290769999999</c:v>
                </c:pt>
                <c:pt idx="156">
                  <c:v>3407.3578480000001</c:v>
                </c:pt>
                <c:pt idx="157">
                  <c:v>3454.143587</c:v>
                </c:pt>
                <c:pt idx="158">
                  <c:v>3485.9343680000002</c:v>
                </c:pt>
                <c:pt idx="159">
                  <c:v>3510</c:v>
                </c:pt>
                <c:pt idx="160">
                  <c:v>3535.9533759999999</c:v>
                </c:pt>
                <c:pt idx="161">
                  <c:v>3549.5138440000001</c:v>
                </c:pt>
                <c:pt idx="162">
                  <c:v>3563.0394449999999</c:v>
                </c:pt>
                <c:pt idx="163">
                  <c:v>3590.1541779999998</c:v>
                </c:pt>
                <c:pt idx="164">
                  <c:v>3611.1291890000002</c:v>
                </c:pt>
                <c:pt idx="165">
                  <c:v>3643.3819050000002</c:v>
                </c:pt>
                <c:pt idx="166">
                  <c:v>3663.434949</c:v>
                </c:pt>
                <c:pt idx="167">
                  <c:v>3690</c:v>
                </c:pt>
                <c:pt idx="168">
                  <c:v>3710.1363030000002</c:v>
                </c:pt>
                <c:pt idx="169">
                  <c:v>3727.7468050000002</c:v>
                </c:pt>
                <c:pt idx="170">
                  <c:v>3748.0552469999998</c:v>
                </c:pt>
                <c:pt idx="171">
                  <c:v>3786.645278</c:v>
                </c:pt>
                <c:pt idx="172">
                  <c:v>3832.125016</c:v>
                </c:pt>
                <c:pt idx="173">
                  <c:v>3853.5295719999999</c:v>
                </c:pt>
                <c:pt idx="174">
                  <c:v>3878.7114379999998</c:v>
                </c:pt>
                <c:pt idx="175">
                  <c:v>3894.96279</c:v>
                </c:pt>
                <c:pt idx="176">
                  <c:v>3914.3562539999998</c:v>
                </c:pt>
                <c:pt idx="177">
                  <c:v>3935.709038</c:v>
                </c:pt>
                <c:pt idx="178">
                  <c:v>3965.8445660000002</c:v>
                </c:pt>
                <c:pt idx="179">
                  <c:v>3990.8849449999998</c:v>
                </c:pt>
                <c:pt idx="180">
                  <c:v>4019.9314169999998</c:v>
                </c:pt>
                <c:pt idx="181">
                  <c:v>4044.375372</c:v>
                </c:pt>
                <c:pt idx="182">
                  <c:v>4064.4567550000002</c:v>
                </c:pt>
                <c:pt idx="183">
                  <c:v>4084.7891319999999</c:v>
                </c:pt>
                <c:pt idx="184">
                  <c:v>4115.3764350000001</c:v>
                </c:pt>
                <c:pt idx="185">
                  <c:v>4140</c:v>
                </c:pt>
                <c:pt idx="186">
                  <c:v>4179.9363830000002</c:v>
                </c:pt>
                <c:pt idx="187">
                  <c:v>4203.2250750000003</c:v>
                </c:pt>
                <c:pt idx="188">
                  <c:v>4225.9464459999999</c:v>
                </c:pt>
                <c:pt idx="189">
                  <c:v>4248.5691310000002</c:v>
                </c:pt>
                <c:pt idx="190">
                  <c:v>4269.5747739999997</c:v>
                </c:pt>
                <c:pt idx="191">
                  <c:v>4293.2211600000001</c:v>
                </c:pt>
                <c:pt idx="192">
                  <c:v>4319.0289780000003</c:v>
                </c:pt>
                <c:pt idx="193">
                  <c:v>4347.2161120000001</c:v>
                </c:pt>
                <c:pt idx="194">
                  <c:v>4374.757963</c:v>
                </c:pt>
                <c:pt idx="195">
                  <c:v>4397.7352259999998</c:v>
                </c:pt>
                <c:pt idx="196">
                  <c:v>4422.8243979999997</c:v>
                </c:pt>
                <c:pt idx="197">
                  <c:v>4439.8047509999997</c:v>
                </c:pt>
                <c:pt idx="198">
                  <c:v>4462.3412259999996</c:v>
                </c:pt>
                <c:pt idx="199">
                  <c:v>4490.3718440000002</c:v>
                </c:pt>
                <c:pt idx="200">
                  <c:v>4524.2277450000001</c:v>
                </c:pt>
                <c:pt idx="201">
                  <c:v>4549.9392159999998</c:v>
                </c:pt>
                <c:pt idx="202">
                  <c:v>4578.2317110000004</c:v>
                </c:pt>
                <c:pt idx="203">
                  <c:v>4590.4476139999997</c:v>
                </c:pt>
                <c:pt idx="204">
                  <c:v>4616.1752900000001</c:v>
                </c:pt>
                <c:pt idx="205">
                  <c:v>4639.8990919999997</c:v>
                </c:pt>
                <c:pt idx="206">
                  <c:v>4662.474432</c:v>
                </c:pt>
                <c:pt idx="207">
                  <c:v>4695.0304310000001</c:v>
                </c:pt>
                <c:pt idx="208">
                  <c:v>4719.5596679999999</c:v>
                </c:pt>
                <c:pt idx="209">
                  <c:v>4749.062715</c:v>
                </c:pt>
                <c:pt idx="210">
                  <c:v>4767.7454250000001</c:v>
                </c:pt>
                <c:pt idx="211">
                  <c:v>4783.3713319999997</c:v>
                </c:pt>
                <c:pt idx="212">
                  <c:v>4805.9914959999996</c:v>
                </c:pt>
                <c:pt idx="213">
                  <c:v>4832.0205260000002</c:v>
                </c:pt>
                <c:pt idx="214">
                  <c:v>4868.8806590000004</c:v>
                </c:pt>
                <c:pt idx="215">
                  <c:v>4907.29061</c:v>
                </c:pt>
                <c:pt idx="216">
                  <c:v>4929.1022350000003</c:v>
                </c:pt>
                <c:pt idx="217">
                  <c:v>4947.7803439999998</c:v>
                </c:pt>
                <c:pt idx="218">
                  <c:v>4963.5859909999999</c:v>
                </c:pt>
                <c:pt idx="219">
                  <c:v>4988.8730670000004</c:v>
                </c:pt>
                <c:pt idx="220">
                  <c:v>5012.3933219999999</c:v>
                </c:pt>
                <c:pt idx="221">
                  <c:v>5046.0332529999996</c:v>
                </c:pt>
                <c:pt idx="222">
                  <c:v>5073.5627439999998</c:v>
                </c:pt>
                <c:pt idx="223">
                  <c:v>5096.3099320000001</c:v>
                </c:pt>
                <c:pt idx="224">
                  <c:v>5119.1314750000001</c:v>
                </c:pt>
                <c:pt idx="225">
                  <c:v>5140.2651400000004</c:v>
                </c:pt>
                <c:pt idx="226">
                  <c:v>5158.5746049999998</c:v>
                </c:pt>
                <c:pt idx="227">
                  <c:v>5182.715674</c:v>
                </c:pt>
                <c:pt idx="228">
                  <c:v>5218.3634229999998</c:v>
                </c:pt>
                <c:pt idx="229">
                  <c:v>5259.8055709999999</c:v>
                </c:pt>
                <c:pt idx="230">
                  <c:v>5288.2860650000002</c:v>
                </c:pt>
                <c:pt idx="231">
                  <c:v>5307.2951240000002</c:v>
                </c:pt>
                <c:pt idx="232">
                  <c:v>5326.8714319999999</c:v>
                </c:pt>
                <c:pt idx="233">
                  <c:v>5348.0317429999996</c:v>
                </c:pt>
                <c:pt idx="234">
                  <c:v>5368.3639640000001</c:v>
                </c:pt>
                <c:pt idx="235">
                  <c:v>5393.3161360000004</c:v>
                </c:pt>
                <c:pt idx="236">
                  <c:v>5419.9037500000004</c:v>
                </c:pt>
                <c:pt idx="237">
                  <c:v>5448.7685300000003</c:v>
                </c:pt>
                <c:pt idx="238">
                  <c:v>5468.4590239999998</c:v>
                </c:pt>
                <c:pt idx="239">
                  <c:v>5489.5416439999999</c:v>
                </c:pt>
                <c:pt idx="240">
                  <c:v>5509.817153</c:v>
                </c:pt>
                <c:pt idx="241">
                  <c:v>5530.2057679999998</c:v>
                </c:pt>
                <c:pt idx="242">
                  <c:v>5554.7671689999997</c:v>
                </c:pt>
                <c:pt idx="243">
                  <c:v>5599.5024489999996</c:v>
                </c:pt>
                <c:pt idx="244">
                  <c:v>5630.0636169999998</c:v>
                </c:pt>
                <c:pt idx="245">
                  <c:v>5659.4389890000002</c:v>
                </c:pt>
                <c:pt idx="246">
                  <c:v>5678.5307659999999</c:v>
                </c:pt>
                <c:pt idx="247">
                  <c:v>5700.256437</c:v>
                </c:pt>
                <c:pt idx="248">
                  <c:v>5722.4037289999997</c:v>
                </c:pt>
                <c:pt idx="249">
                  <c:v>5736.7407789999997</c:v>
                </c:pt>
                <c:pt idx="250">
                  <c:v>5767.0667299999996</c:v>
                </c:pt>
                <c:pt idx="251">
                  <c:v>5792.2959760000003</c:v>
                </c:pt>
                <c:pt idx="252">
                  <c:v>5795.8583600000002</c:v>
                </c:pt>
                <c:pt idx="253">
                  <c:v>5789.5665760000002</c:v>
                </c:pt>
                <c:pt idx="254">
                  <c:v>5784.641662</c:v>
                </c:pt>
                <c:pt idx="255">
                  <c:v>5778.7497579999999</c:v>
                </c:pt>
                <c:pt idx="256">
                  <c:v>5773.4381880000001</c:v>
                </c:pt>
                <c:pt idx="257">
                  <c:v>5766.5462909999997</c:v>
                </c:pt>
                <c:pt idx="258">
                  <c:v>5764.2190950000004</c:v>
                </c:pt>
                <c:pt idx="259">
                  <c:v>5763.3109420000001</c:v>
                </c:pt>
                <c:pt idx="260">
                  <c:v>5754.8055709999999</c:v>
                </c:pt>
                <c:pt idx="261">
                  <c:v>5749.2374630000004</c:v>
                </c:pt>
                <c:pt idx="262">
                  <c:v>5746.4140090000001</c:v>
                </c:pt>
                <c:pt idx="263">
                  <c:v>5744.3757649999998</c:v>
                </c:pt>
                <c:pt idx="264">
                  <c:v>5740.2189230000004</c:v>
                </c:pt>
                <c:pt idx="265">
                  <c:v>5731.5398240000004</c:v>
                </c:pt>
                <c:pt idx="266">
                  <c:v>5730.802514</c:v>
                </c:pt>
                <c:pt idx="267">
                  <c:v>5723.2267220000003</c:v>
                </c:pt>
                <c:pt idx="268">
                  <c:v>5717.7263110000004</c:v>
                </c:pt>
                <c:pt idx="269">
                  <c:v>5717.9440459999996</c:v>
                </c:pt>
                <c:pt idx="270">
                  <c:v>5710.5526149999996</c:v>
                </c:pt>
                <c:pt idx="271">
                  <c:v>5709.47246</c:v>
                </c:pt>
                <c:pt idx="272">
                  <c:v>5706.9571059999998</c:v>
                </c:pt>
                <c:pt idx="273">
                  <c:v>5704.1725470000001</c:v>
                </c:pt>
                <c:pt idx="274">
                  <c:v>5701.1153320000003</c:v>
                </c:pt>
                <c:pt idx="275">
                  <c:v>5698.3007559999996</c:v>
                </c:pt>
                <c:pt idx="276">
                  <c:v>5697.5528119999999</c:v>
                </c:pt>
                <c:pt idx="277">
                  <c:v>5696.1752900000001</c:v>
                </c:pt>
                <c:pt idx="278">
                  <c:v>5692.3286559999997</c:v>
                </c:pt>
                <c:pt idx="279">
                  <c:v>5690.4973410000002</c:v>
                </c:pt>
                <c:pt idx="280">
                  <c:v>5690.7255590000004</c:v>
                </c:pt>
                <c:pt idx="281">
                  <c:v>5682.4751100000003</c:v>
                </c:pt>
                <c:pt idx="282">
                  <c:v>5681.4965629999997</c:v>
                </c:pt>
                <c:pt idx="283">
                  <c:v>5677.9327579999999</c:v>
                </c:pt>
                <c:pt idx="284">
                  <c:v>5673.338471</c:v>
                </c:pt>
                <c:pt idx="285">
                  <c:v>5672.838788</c:v>
                </c:pt>
                <c:pt idx="286">
                  <c:v>5672.935673</c:v>
                </c:pt>
                <c:pt idx="287">
                  <c:v>5667.9904459999998</c:v>
                </c:pt>
                <c:pt idx="288">
                  <c:v>5662.4761799999997</c:v>
                </c:pt>
                <c:pt idx="289">
                  <c:v>5661.797646</c:v>
                </c:pt>
                <c:pt idx="290">
                  <c:v>5656.6075019999998</c:v>
                </c:pt>
                <c:pt idx="291">
                  <c:v>5650.5296980000003</c:v>
                </c:pt>
                <c:pt idx="292">
                  <c:v>5645.2248589999999</c:v>
                </c:pt>
                <c:pt idx="293">
                  <c:v>5642.6501239999998</c:v>
                </c:pt>
                <c:pt idx="294">
                  <c:v>5637.1549420000001</c:v>
                </c:pt>
                <c:pt idx="295">
                  <c:v>5628.2572220000002</c:v>
                </c:pt>
                <c:pt idx="296">
                  <c:v>5623.1523900000002</c:v>
                </c:pt>
                <c:pt idx="297">
                  <c:v>5618.1572269999997</c:v>
                </c:pt>
                <c:pt idx="298">
                  <c:v>5609.9816389999996</c:v>
                </c:pt>
                <c:pt idx="299">
                  <c:v>5598.8531590000002</c:v>
                </c:pt>
                <c:pt idx="300">
                  <c:v>5595.1010980000001</c:v>
                </c:pt>
                <c:pt idx="301">
                  <c:v>5568.1975659999998</c:v>
                </c:pt>
                <c:pt idx="302">
                  <c:v>5556.2796040000003</c:v>
                </c:pt>
                <c:pt idx="303">
                  <c:v>5543.1301020000001</c:v>
                </c:pt>
                <c:pt idx="304">
                  <c:v>5518.6731460000001</c:v>
                </c:pt>
                <c:pt idx="305">
                  <c:v>5506.3895400000001</c:v>
                </c:pt>
                <c:pt idx="306">
                  <c:v>5495.6306830000003</c:v>
                </c:pt>
                <c:pt idx="307">
                  <c:v>5509.7671689999997</c:v>
                </c:pt>
                <c:pt idx="308">
                  <c:v>5504.9816330000003</c:v>
                </c:pt>
                <c:pt idx="309">
                  <c:v>5500.573523</c:v>
                </c:pt>
                <c:pt idx="310">
                  <c:v>5498.6371310000004</c:v>
                </c:pt>
                <c:pt idx="311">
                  <c:v>5492.0700310000002</c:v>
                </c:pt>
                <c:pt idx="312">
                  <c:v>5490.6437459999997</c:v>
                </c:pt>
                <c:pt idx="313">
                  <c:v>5485.8295630000002</c:v>
                </c:pt>
                <c:pt idx="314">
                  <c:v>5486.1493609999998</c:v>
                </c:pt>
                <c:pt idx="315">
                  <c:v>5485.3645370000004</c:v>
                </c:pt>
                <c:pt idx="316">
                  <c:v>5477.1249980000002</c:v>
                </c:pt>
                <c:pt idx="317">
                  <c:v>5469.5671709999997</c:v>
                </c:pt>
                <c:pt idx="318">
                  <c:v>5470.9249019999997</c:v>
                </c:pt>
                <c:pt idx="319">
                  <c:v>5471.0609960000002</c:v>
                </c:pt>
                <c:pt idx="320">
                  <c:v>5471.2413500000002</c:v>
                </c:pt>
                <c:pt idx="321">
                  <c:v>5466.6659589999999</c:v>
                </c:pt>
                <c:pt idx="322">
                  <c:v>5464.7468369999997</c:v>
                </c:pt>
                <c:pt idx="323">
                  <c:v>5461.6309540000002</c:v>
                </c:pt>
                <c:pt idx="324">
                  <c:v>5463.0121090000002</c:v>
                </c:pt>
                <c:pt idx="325">
                  <c:v>5458.547939</c:v>
                </c:pt>
                <c:pt idx="326">
                  <c:v>5456.3099320000001</c:v>
                </c:pt>
                <c:pt idx="327">
                  <c:v>5453.1301020000001</c:v>
                </c:pt>
                <c:pt idx="328">
                  <c:v>5451.8699919999999</c:v>
                </c:pt>
                <c:pt idx="329">
                  <c:v>5453.0357110000004</c:v>
                </c:pt>
                <c:pt idx="330">
                  <c:v>5448.0848120000001</c:v>
                </c:pt>
                <c:pt idx="331">
                  <c:v>5444.6527569999998</c:v>
                </c:pt>
                <c:pt idx="332">
                  <c:v>5441.987212</c:v>
                </c:pt>
                <c:pt idx="333">
                  <c:v>5441.987212</c:v>
                </c:pt>
                <c:pt idx="334">
                  <c:v>5439.1875179999997</c:v>
                </c:pt>
                <c:pt idx="335">
                  <c:v>5435.242037</c:v>
                </c:pt>
                <c:pt idx="336">
                  <c:v>5426.3282929999996</c:v>
                </c:pt>
                <c:pt idx="337">
                  <c:v>5424.7024300000003</c:v>
                </c:pt>
                <c:pt idx="338">
                  <c:v>5407.2531950000002</c:v>
                </c:pt>
                <c:pt idx="339">
                  <c:v>5401.5765499999998</c:v>
                </c:pt>
                <c:pt idx="340">
                  <c:v>5399.4791439999999</c:v>
                </c:pt>
                <c:pt idx="341">
                  <c:v>5393.1363080000001</c:v>
                </c:pt>
                <c:pt idx="342">
                  <c:v>5387.7995309999997</c:v>
                </c:pt>
                <c:pt idx="343">
                  <c:v>5383.9888229999997</c:v>
                </c:pt>
                <c:pt idx="344">
                  <c:v>5374.983107</c:v>
                </c:pt>
                <c:pt idx="345">
                  <c:v>5367.5674429999999</c:v>
                </c:pt>
                <c:pt idx="346">
                  <c:v>5360.0636169999998</c:v>
                </c:pt>
                <c:pt idx="347">
                  <c:v>5355.6986939999997</c:v>
                </c:pt>
                <c:pt idx="348">
                  <c:v>5352.5409559999998</c:v>
                </c:pt>
                <c:pt idx="349">
                  <c:v>5348.8844959999997</c:v>
                </c:pt>
                <c:pt idx="350">
                  <c:v>5345.0316439999997</c:v>
                </c:pt>
                <c:pt idx="351">
                  <c:v>5343.6900679999999</c:v>
                </c:pt>
                <c:pt idx="352">
                  <c:v>5340.3932629999999</c:v>
                </c:pt>
                <c:pt idx="353">
                  <c:v>5339.2328170000001</c:v>
                </c:pt>
                <c:pt idx="354">
                  <c:v>5336.3582079999996</c:v>
                </c:pt>
                <c:pt idx="355">
                  <c:v>5333.6041150000001</c:v>
                </c:pt>
                <c:pt idx="356">
                  <c:v>5327.8503179999998</c:v>
                </c:pt>
                <c:pt idx="357">
                  <c:v>5325.3762509999997</c:v>
                </c:pt>
                <c:pt idx="358">
                  <c:v>5324.582942</c:v>
                </c:pt>
                <c:pt idx="359">
                  <c:v>5318.5752329999996</c:v>
                </c:pt>
                <c:pt idx="360">
                  <c:v>5317.6241929999997</c:v>
                </c:pt>
                <c:pt idx="361">
                  <c:v>5314.7998360000001</c:v>
                </c:pt>
                <c:pt idx="362">
                  <c:v>5316.1466259999997</c:v>
                </c:pt>
                <c:pt idx="363">
                  <c:v>5314.9117880000003</c:v>
                </c:pt>
                <c:pt idx="364">
                  <c:v>5314.5021889999998</c:v>
                </c:pt>
                <c:pt idx="365">
                  <c:v>5311.3748349999996</c:v>
                </c:pt>
                <c:pt idx="366">
                  <c:v>5311.8778769999999</c:v>
                </c:pt>
                <c:pt idx="367">
                  <c:v>5307.4438499999997</c:v>
                </c:pt>
                <c:pt idx="368">
                  <c:v>5304.340518</c:v>
                </c:pt>
                <c:pt idx="369">
                  <c:v>5304.2894070000002</c:v>
                </c:pt>
                <c:pt idx="370">
                  <c:v>5301.950938</c:v>
                </c:pt>
                <c:pt idx="371">
                  <c:v>5290.1148350000003</c:v>
                </c:pt>
                <c:pt idx="372">
                  <c:v>5282.667641</c:v>
                </c:pt>
                <c:pt idx="373">
                  <c:v>5275.3416450000004</c:v>
                </c:pt>
                <c:pt idx="374">
                  <c:v>5269.7279879999996</c:v>
                </c:pt>
                <c:pt idx="375">
                  <c:v>5258.2338250000003</c:v>
                </c:pt>
                <c:pt idx="376">
                  <c:v>5241.0923400000001</c:v>
                </c:pt>
                <c:pt idx="377">
                  <c:v>5225.8773929999998</c:v>
                </c:pt>
                <c:pt idx="378">
                  <c:v>5196.4252939999997</c:v>
                </c:pt>
                <c:pt idx="379">
                  <c:v>5175.6902769999997</c:v>
                </c:pt>
                <c:pt idx="380">
                  <c:v>5163.4248109999999</c:v>
                </c:pt>
                <c:pt idx="381">
                  <c:v>5157.4075750000002</c:v>
                </c:pt>
                <c:pt idx="382">
                  <c:v>5151.8014089999997</c:v>
                </c:pt>
                <c:pt idx="383">
                  <c:v>5145.1010980000001</c:v>
                </c:pt>
                <c:pt idx="384">
                  <c:v>5147.9044480000002</c:v>
                </c:pt>
                <c:pt idx="385">
                  <c:v>5144.4000210000004</c:v>
                </c:pt>
                <c:pt idx="386">
                  <c:v>5139.926246</c:v>
                </c:pt>
                <c:pt idx="387">
                  <c:v>5135.505478</c:v>
                </c:pt>
                <c:pt idx="388">
                  <c:v>5131.9525089999997</c:v>
                </c:pt>
                <c:pt idx="389">
                  <c:v>5131.8476099999998</c:v>
                </c:pt>
                <c:pt idx="390">
                  <c:v>5133.8506390000002</c:v>
                </c:pt>
                <c:pt idx="391">
                  <c:v>5129.4490960000003</c:v>
                </c:pt>
                <c:pt idx="392">
                  <c:v>5128.3634229999998</c:v>
                </c:pt>
                <c:pt idx="393">
                  <c:v>5127.3245729999999</c:v>
                </c:pt>
                <c:pt idx="394">
                  <c:v>5125.1920460000001</c:v>
                </c:pt>
                <c:pt idx="395">
                  <c:v>5124.7099189999999</c:v>
                </c:pt>
                <c:pt idx="396">
                  <c:v>5120.3718440000002</c:v>
                </c:pt>
                <c:pt idx="397">
                  <c:v>5117.7352259999998</c:v>
                </c:pt>
                <c:pt idx="398">
                  <c:v>5117.074001</c:v>
                </c:pt>
                <c:pt idx="399">
                  <c:v>5110.665191</c:v>
                </c:pt>
                <c:pt idx="400">
                  <c:v>5106.5570790000002</c:v>
                </c:pt>
                <c:pt idx="401">
                  <c:v>5099.2753069999999</c:v>
                </c:pt>
                <c:pt idx="402">
                  <c:v>5096.0564130000002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FC-4784-BAE4-1E2B6D312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315400"/>
        <c:axId val="286889712"/>
      </c:scatterChart>
      <c:valAx>
        <c:axId val="330315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889712"/>
        <c:crosses val="autoZero"/>
        <c:crossBetween val="midCat"/>
      </c:valAx>
      <c:valAx>
        <c:axId val="28688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315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dtheta/dt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'c0009'!$G$1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'c0009'!$A$3:$A$425</c:f>
              <c:numCache>
                <c:formatCode>General</c:formatCode>
                <c:ptCount val="423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</c:numCache>
            </c:numRef>
          </c:xVal>
          <c:yVal>
            <c:numRef>
              <c:f>'c0009'!$G$3:$G$425</c:f>
              <c:numCache>
                <c:formatCode>General</c:formatCode>
                <c:ptCount val="423"/>
                <c:pt idx="1">
                  <c:v>681.13080000000537</c:v>
                </c:pt>
                <c:pt idx="2">
                  <c:v>2427.8118000000004</c:v>
                </c:pt>
                <c:pt idx="3">
                  <c:v>468.20170000000871</c:v>
                </c:pt>
                <c:pt idx="4">
                  <c:v>-4914.3030000000181</c:v>
                </c:pt>
                <c:pt idx="5">
                  <c:v>2646.8255999999997</c:v>
                </c:pt>
                <c:pt idx="6">
                  <c:v>-6652.0873000000047</c:v>
                </c:pt>
                <c:pt idx="7">
                  <c:v>-3410.8629999999775</c:v>
                </c:pt>
                <c:pt idx="8">
                  <c:v>4633.600799999982</c:v>
                </c:pt>
                <c:pt idx="9">
                  <c:v>1059.142400000014</c:v>
                </c:pt>
                <c:pt idx="10">
                  <c:v>-3160.5071000000153</c:v>
                </c:pt>
                <c:pt idx="11">
                  <c:v>-1461.7241999999931</c:v>
                </c:pt>
                <c:pt idx="12">
                  <c:v>-837.45389999998486</c:v>
                </c:pt>
                <c:pt idx="13">
                  <c:v>367.57009999999497</c:v>
                </c:pt>
                <c:pt idx="14">
                  <c:v>-3539.0274000000059</c:v>
                </c:pt>
                <c:pt idx="15">
                  <c:v>-626.98389999999961</c:v>
                </c:pt>
                <c:pt idx="16">
                  <c:v>442.04529999998914</c:v>
                </c:pt>
                <c:pt idx="17">
                  <c:v>-2759.1076999999846</c:v>
                </c:pt>
                <c:pt idx="18">
                  <c:v>-1952.5089999999971</c:v>
                </c:pt>
                <c:pt idx="19">
                  <c:v>-2155.6031999999996</c:v>
                </c:pt>
                <c:pt idx="20">
                  <c:v>1736.2699999999888</c:v>
                </c:pt>
                <c:pt idx="21">
                  <c:v>-5222.8011999999871</c:v>
                </c:pt>
                <c:pt idx="22">
                  <c:v>-715.63380000000802</c:v>
                </c:pt>
                <c:pt idx="23">
                  <c:v>2183.3441999999914</c:v>
                </c:pt>
                <c:pt idx="24">
                  <c:v>-1194.9752999999948</c:v>
                </c:pt>
                <c:pt idx="25">
                  <c:v>-2792.0437999999995</c:v>
                </c:pt>
                <c:pt idx="26">
                  <c:v>7874.4762000000237</c:v>
                </c:pt>
                <c:pt idx="27">
                  <c:v>23125.277399999995</c:v>
                </c:pt>
                <c:pt idx="28">
                  <c:v>35718.960899999955</c:v>
                </c:pt>
                <c:pt idx="29">
                  <c:v>25934.671499999986</c:v>
                </c:pt>
                <c:pt idx="30">
                  <c:v>34025.617300000078</c:v>
                </c:pt>
                <c:pt idx="31">
                  <c:v>16265.691200000007</c:v>
                </c:pt>
                <c:pt idx="32">
                  <c:v>27493.438999999944</c:v>
                </c:pt>
                <c:pt idx="33">
                  <c:v>18646.663799999984</c:v>
                </c:pt>
                <c:pt idx="34">
                  <c:v>26536.092900000003</c:v>
                </c:pt>
                <c:pt idx="35">
                  <c:v>28166.235899999978</c:v>
                </c:pt>
                <c:pt idx="36">
                  <c:v>28391.275600000143</c:v>
                </c:pt>
                <c:pt idx="37">
                  <c:v>25134.091600000011</c:v>
                </c:pt>
                <c:pt idx="38">
                  <c:v>20056.748299999963</c:v>
                </c:pt>
                <c:pt idx="39">
                  <c:v>19494.694099999986</c:v>
                </c:pt>
                <c:pt idx="40">
                  <c:v>21682.576499999963</c:v>
                </c:pt>
                <c:pt idx="41">
                  <c:v>27000.864399999988</c:v>
                </c:pt>
                <c:pt idx="42">
                  <c:v>30052.121299999926</c:v>
                </c:pt>
                <c:pt idx="43">
                  <c:v>36672.75100000028</c:v>
                </c:pt>
                <c:pt idx="44">
                  <c:v>24194.086699999934</c:v>
                </c:pt>
                <c:pt idx="45">
                  <c:v>18221.807999999994</c:v>
                </c:pt>
                <c:pt idx="46">
                  <c:v>27885.011100000018</c:v>
                </c:pt>
                <c:pt idx="47">
                  <c:v>17715.520399999928</c:v>
                </c:pt>
                <c:pt idx="48">
                  <c:v>30305.634300000038</c:v>
                </c:pt>
                <c:pt idx="49">
                  <c:v>24519.642699999942</c:v>
                </c:pt>
                <c:pt idx="50">
                  <c:v>29577.838700000004</c:v>
                </c:pt>
                <c:pt idx="51">
                  <c:v>23999.877800000068</c:v>
                </c:pt>
                <c:pt idx="52">
                  <c:v>22165.248100000081</c:v>
                </c:pt>
                <c:pt idx="53">
                  <c:v>20547.706199999975</c:v>
                </c:pt>
                <c:pt idx="54">
                  <c:v>21488.949899999949</c:v>
                </c:pt>
                <c:pt idx="55">
                  <c:v>22292.512200000012</c:v>
                </c:pt>
                <c:pt idx="56">
                  <c:v>35982.680899999956</c:v>
                </c:pt>
                <c:pt idx="57">
                  <c:v>34821.999299999981</c:v>
                </c:pt>
                <c:pt idx="58">
                  <c:v>31456.429599999952</c:v>
                </c:pt>
                <c:pt idx="59">
                  <c:v>17740.511800000029</c:v>
                </c:pt>
                <c:pt idx="60">
                  <c:v>25106.172500000048</c:v>
                </c:pt>
                <c:pt idx="61">
                  <c:v>19123.561999999863</c:v>
                </c:pt>
                <c:pt idx="62">
                  <c:v>15095.216000000151</c:v>
                </c:pt>
                <c:pt idx="63">
                  <c:v>40601.294999999904</c:v>
                </c:pt>
                <c:pt idx="64">
                  <c:v>29096.888999999894</c:v>
                </c:pt>
                <c:pt idx="65">
                  <c:v>17121.986000000092</c:v>
                </c:pt>
                <c:pt idx="66">
                  <c:v>13814.382999999894</c:v>
                </c:pt>
                <c:pt idx="67">
                  <c:v>16178.131000000107</c:v>
                </c:pt>
                <c:pt idx="68">
                  <c:v>16259.647999999956</c:v>
                </c:pt>
                <c:pt idx="69">
                  <c:v>35155.197000000015</c:v>
                </c:pt>
                <c:pt idx="70">
                  <c:v>29591.35999999987</c:v>
                </c:pt>
                <c:pt idx="71">
                  <c:v>46588.350000000595</c:v>
                </c:pt>
                <c:pt idx="72">
                  <c:v>40327.698999999906</c:v>
                </c:pt>
                <c:pt idx="73">
                  <c:v>13232.995000000063</c:v>
                </c:pt>
                <c:pt idx="74">
                  <c:v>15403.57799999991</c:v>
                </c:pt>
                <c:pt idx="75">
                  <c:v>28193.54100000007</c:v>
                </c:pt>
                <c:pt idx="76">
                  <c:v>22075.687999999882</c:v>
                </c:pt>
                <c:pt idx="77">
                  <c:v>25650.6230000002</c:v>
                </c:pt>
                <c:pt idx="78">
                  <c:v>31176.976999999824</c:v>
                </c:pt>
                <c:pt idx="79">
                  <c:v>16362.192000000035</c:v>
                </c:pt>
                <c:pt idx="80">
                  <c:v>27006.769000000051</c:v>
                </c:pt>
                <c:pt idx="81">
                  <c:v>16577.363999999972</c:v>
                </c:pt>
                <c:pt idx="82">
                  <c:v>26005.823999999826</c:v>
                </c:pt>
                <c:pt idx="83">
                  <c:v>17870.874000000171</c:v>
                </c:pt>
                <c:pt idx="84">
                  <c:v>24735.74099999994</c:v>
                </c:pt>
                <c:pt idx="85">
                  <c:v>38219.468999999859</c:v>
                </c:pt>
                <c:pt idx="86">
                  <c:v>39409.127000000641</c:v>
                </c:pt>
                <c:pt idx="87">
                  <c:v>20263.506999999874</c:v>
                </c:pt>
                <c:pt idx="88">
                  <c:v>28047.346000000038</c:v>
                </c:pt>
                <c:pt idx="89">
                  <c:v>19780.28399999992</c:v>
                </c:pt>
                <c:pt idx="90">
                  <c:v>21174.543000000067</c:v>
                </c:pt>
                <c:pt idx="91">
                  <c:v>22060.050000000028</c:v>
                </c:pt>
                <c:pt idx="92">
                  <c:v>27493.760999999926</c:v>
                </c:pt>
                <c:pt idx="93">
                  <c:v>26167.813999999886</c:v>
                </c:pt>
                <c:pt idx="94">
                  <c:v>25268.2219999999</c:v>
                </c:pt>
                <c:pt idx="95">
                  <c:v>24582.734000000051</c:v>
                </c:pt>
                <c:pt idx="96">
                  <c:v>22635.649000000038</c:v>
                </c:pt>
                <c:pt idx="97">
                  <c:v>18386.624999999851</c:v>
                </c:pt>
                <c:pt idx="98">
                  <c:v>21311.782000000203</c:v>
                </c:pt>
                <c:pt idx="99">
                  <c:v>35225.119999999799</c:v>
                </c:pt>
                <c:pt idx="100">
                  <c:v>39647.830000000075</c:v>
                </c:pt>
                <c:pt idx="101">
                  <c:v>29651.303999999956</c:v>
                </c:pt>
                <c:pt idx="102">
                  <c:v>27646.773000000525</c:v>
                </c:pt>
                <c:pt idx="103">
                  <c:v>16079.04199999983</c:v>
                </c:pt>
                <c:pt idx="104">
                  <c:v>13589.112000000101</c:v>
                </c:pt>
                <c:pt idx="105">
                  <c:v>23588.882999999874</c:v>
                </c:pt>
                <c:pt idx="106">
                  <c:v>28978.966000000102</c:v>
                </c:pt>
                <c:pt idx="107">
                  <c:v>32434.831000000002</c:v>
                </c:pt>
                <c:pt idx="108">
                  <c:v>24756.693999999676</c:v>
                </c:pt>
                <c:pt idx="109">
                  <c:v>13207.480000000021</c:v>
                </c:pt>
                <c:pt idx="110">
                  <c:v>28827.002999999851</c:v>
                </c:pt>
                <c:pt idx="111">
                  <c:v>25744.833000000177</c:v>
                </c:pt>
                <c:pt idx="112">
                  <c:v>21368.034000000061</c:v>
                </c:pt>
                <c:pt idx="113">
                  <c:v>30171.358999999913</c:v>
                </c:pt>
                <c:pt idx="114">
                  <c:v>31786.819999999778</c:v>
                </c:pt>
                <c:pt idx="115">
                  <c:v>27742.368000000144</c:v>
                </c:pt>
                <c:pt idx="116">
                  <c:v>24844.834999999854</c:v>
                </c:pt>
                <c:pt idx="117">
                  <c:v>26047.75500000003</c:v>
                </c:pt>
                <c:pt idx="118">
                  <c:v>18142.88700000021</c:v>
                </c:pt>
                <c:pt idx="119">
                  <c:v>21700.569999999952</c:v>
                </c:pt>
                <c:pt idx="120">
                  <c:v>30904.879000000135</c:v>
                </c:pt>
                <c:pt idx="121">
                  <c:v>25861.638999999719</c:v>
                </c:pt>
                <c:pt idx="122">
                  <c:v>26196.103000000199</c:v>
                </c:pt>
                <c:pt idx="123">
                  <c:v>17822.491999999769</c:v>
                </c:pt>
                <c:pt idx="124">
                  <c:v>23493.777999999998</c:v>
                </c:pt>
                <c:pt idx="125">
                  <c:v>19190.585000000265</c:v>
                </c:pt>
                <c:pt idx="126">
                  <c:v>22872.847999999954</c:v>
                </c:pt>
                <c:pt idx="127">
                  <c:v>26785.242999999784</c:v>
                </c:pt>
                <c:pt idx="128">
                  <c:v>39722.165999999983</c:v>
                </c:pt>
                <c:pt idx="129">
                  <c:v>35236.904000000293</c:v>
                </c:pt>
                <c:pt idx="130">
                  <c:v>17637.096999999798</c:v>
                </c:pt>
                <c:pt idx="131">
                  <c:v>22104.023999999736</c:v>
                </c:pt>
                <c:pt idx="132">
                  <c:v>19645.357000000313</c:v>
                </c:pt>
                <c:pt idx="133">
                  <c:v>18670.278999999919</c:v>
                </c:pt>
                <c:pt idx="134">
                  <c:v>31012.435999999951</c:v>
                </c:pt>
                <c:pt idx="135">
                  <c:v>28823.806999999735</c:v>
                </c:pt>
                <c:pt idx="136">
                  <c:v>27098.998000000367</c:v>
                </c:pt>
                <c:pt idx="137">
                  <c:v>21317.045999999646</c:v>
                </c:pt>
                <c:pt idx="138">
                  <c:v>18165.903000000057</c:v>
                </c:pt>
                <c:pt idx="139">
                  <c:v>18601.392999999898</c:v>
                </c:pt>
                <c:pt idx="140">
                  <c:v>26542.633000000002</c:v>
                </c:pt>
                <c:pt idx="141">
                  <c:v>26835.512000000828</c:v>
                </c:pt>
                <c:pt idx="142">
                  <c:v>33750.285999999927</c:v>
                </c:pt>
                <c:pt idx="143">
                  <c:v>42299.371000000028</c:v>
                </c:pt>
                <c:pt idx="144">
                  <c:v>21868.578999999936</c:v>
                </c:pt>
                <c:pt idx="145">
                  <c:v>10347.967000000144</c:v>
                </c:pt>
                <c:pt idx="146">
                  <c:v>34260.244999999908</c:v>
                </c:pt>
                <c:pt idx="147">
                  <c:v>21006.332999999795</c:v>
                </c:pt>
                <c:pt idx="148">
                  <c:v>15463.386000000341</c:v>
                </c:pt>
                <c:pt idx="149">
                  <c:v>26901.407999999694</c:v>
                </c:pt>
                <c:pt idx="150">
                  <c:v>31717.133000000074</c:v>
                </c:pt>
                <c:pt idx="151">
                  <c:v>23035.04500000006</c:v>
                </c:pt>
                <c:pt idx="152">
                  <c:v>23017.514999999981</c:v>
                </c:pt>
                <c:pt idx="153">
                  <c:v>26767.906999999897</c:v>
                </c:pt>
                <c:pt idx="154">
                  <c:v>17594.712999999942</c:v>
                </c:pt>
                <c:pt idx="155">
                  <c:v>25848.845999999845</c:v>
                </c:pt>
                <c:pt idx="156">
                  <c:v>24528.771000000212</c:v>
                </c:pt>
                <c:pt idx="157">
                  <c:v>46785.738999999878</c:v>
                </c:pt>
                <c:pt idx="158">
                  <c:v>31790.781000000123</c:v>
                </c:pt>
                <c:pt idx="159">
                  <c:v>24065.631999999801</c:v>
                </c:pt>
                <c:pt idx="160">
                  <c:v>25953.375999999913</c:v>
                </c:pt>
                <c:pt idx="161">
                  <c:v>13560.468000000115</c:v>
                </c:pt>
                <c:pt idx="162">
                  <c:v>13525.600999999811</c:v>
                </c:pt>
                <c:pt idx="163">
                  <c:v>27114.732999999862</c:v>
                </c:pt>
                <c:pt idx="164">
                  <c:v>20975.011000000432</c:v>
                </c:pt>
                <c:pt idx="165">
                  <c:v>32252.715999999935</c:v>
                </c:pt>
                <c:pt idx="166">
                  <c:v>20053.043999999754</c:v>
                </c:pt>
                <c:pt idx="167">
                  <c:v>26565.051000000018</c:v>
                </c:pt>
                <c:pt idx="168">
                  <c:v>20136.303000000207</c:v>
                </c:pt>
                <c:pt idx="169">
                  <c:v>17610.501999999982</c:v>
                </c:pt>
                <c:pt idx="170">
                  <c:v>20308.441999999541</c:v>
                </c:pt>
                <c:pt idx="171">
                  <c:v>38590.031000000148</c:v>
                </c:pt>
                <c:pt idx="172">
                  <c:v>45479.73800000122</c:v>
                </c:pt>
                <c:pt idx="173">
                  <c:v>21404.555999999939</c:v>
                </c:pt>
                <c:pt idx="174">
                  <c:v>25181.865999999878</c:v>
                </c:pt>
                <c:pt idx="175">
                  <c:v>16251.35200000021</c:v>
                </c:pt>
                <c:pt idx="176">
                  <c:v>19393.463999999749</c:v>
                </c:pt>
                <c:pt idx="177">
                  <c:v>21352.784000000138</c:v>
                </c:pt>
                <c:pt idx="178">
                  <c:v>30135.528000000224</c:v>
                </c:pt>
                <c:pt idx="179">
                  <c:v>25040.378999999553</c:v>
                </c:pt>
                <c:pt idx="180">
                  <c:v>29046.471999999969</c:v>
                </c:pt>
                <c:pt idx="181">
                  <c:v>24443.955000000165</c:v>
                </c:pt>
                <c:pt idx="182">
                  <c:v>20081.383000000169</c:v>
                </c:pt>
                <c:pt idx="183">
                  <c:v>20332.376999999706</c:v>
                </c:pt>
                <c:pt idx="184">
                  <c:v>30587.303000000222</c:v>
                </c:pt>
                <c:pt idx="185">
                  <c:v>24623.56499999985</c:v>
                </c:pt>
                <c:pt idx="186">
                  <c:v>39936.383000000169</c:v>
                </c:pt>
                <c:pt idx="187">
                  <c:v>23288.692000000061</c:v>
                </c:pt>
                <c:pt idx="188">
                  <c:v>22721.370999999614</c:v>
                </c:pt>
                <c:pt idx="189">
                  <c:v>22622.685000000252</c:v>
                </c:pt>
                <c:pt idx="190">
                  <c:v>21005.642999999491</c:v>
                </c:pt>
                <c:pt idx="191">
                  <c:v>23646.386000000326</c:v>
                </c:pt>
                <c:pt idx="192">
                  <c:v>25807.818000000203</c:v>
                </c:pt>
                <c:pt idx="193">
                  <c:v>28187.133999999762</c:v>
                </c:pt>
                <c:pt idx="194">
                  <c:v>27541.850999999926</c:v>
                </c:pt>
                <c:pt idx="195">
                  <c:v>22977.262999999744</c:v>
                </c:pt>
                <c:pt idx="196">
                  <c:v>25089.17199999994</c:v>
                </c:pt>
                <c:pt idx="197">
                  <c:v>16980.352999999908</c:v>
                </c:pt>
                <c:pt idx="198">
                  <c:v>22536.47499999986</c:v>
                </c:pt>
                <c:pt idx="199">
                  <c:v>28030.618000000661</c:v>
                </c:pt>
                <c:pt idx="200">
                  <c:v>33855.900999999874</c:v>
                </c:pt>
                <c:pt idx="201">
                  <c:v>25711.470999999598</c:v>
                </c:pt>
                <c:pt idx="202">
                  <c:v>28292.495000000574</c:v>
                </c:pt>
                <c:pt idx="203">
                  <c:v>12215.902999999333</c:v>
                </c:pt>
                <c:pt idx="204">
                  <c:v>25727.67600000112</c:v>
                </c:pt>
                <c:pt idx="205">
                  <c:v>23723.801999999501</c:v>
                </c:pt>
                <c:pt idx="206">
                  <c:v>22575.340000000302</c:v>
                </c:pt>
                <c:pt idx="207">
                  <c:v>32555.999000000127</c:v>
                </c:pt>
                <c:pt idx="208">
                  <c:v>24529.236999999717</c:v>
                </c:pt>
                <c:pt idx="209">
                  <c:v>29503.047000000126</c:v>
                </c:pt>
                <c:pt idx="210">
                  <c:v>18682.710000000025</c:v>
                </c:pt>
                <c:pt idx="211">
                  <c:v>15625.906999999628</c:v>
                </c:pt>
                <c:pt idx="212">
                  <c:v>22620.16399999991</c:v>
                </c:pt>
                <c:pt idx="213">
                  <c:v>26029.030000000581</c:v>
                </c:pt>
                <c:pt idx="214">
                  <c:v>36860.133000000103</c:v>
                </c:pt>
                <c:pt idx="215">
                  <c:v>38409.950999999601</c:v>
                </c:pt>
                <c:pt idx="216">
                  <c:v>21811.625000000258</c:v>
                </c:pt>
                <c:pt idx="217">
                  <c:v>18678.108999999477</c:v>
                </c:pt>
                <c:pt idx="218">
                  <c:v>15805.647000000121</c:v>
                </c:pt>
                <c:pt idx="219">
                  <c:v>25287.076000000503</c:v>
                </c:pt>
                <c:pt idx="220">
                  <c:v>23520.25499999943</c:v>
                </c:pt>
                <c:pt idx="221">
                  <c:v>33639.930999999677</c:v>
                </c:pt>
                <c:pt idx="222">
                  <c:v>27529.491000000209</c:v>
                </c:pt>
                <c:pt idx="223">
                  <c:v>22747.188000000257</c:v>
                </c:pt>
                <c:pt idx="224">
                  <c:v>22821.542999999998</c:v>
                </c:pt>
                <c:pt idx="225">
                  <c:v>21133.665000000274</c:v>
                </c:pt>
                <c:pt idx="226">
                  <c:v>18309.464999999349</c:v>
                </c:pt>
                <c:pt idx="227">
                  <c:v>24141.069000000221</c:v>
                </c:pt>
                <c:pt idx="228">
                  <c:v>35647.74899999972</c:v>
                </c:pt>
                <c:pt idx="229">
                  <c:v>41442.148000000052</c:v>
                </c:pt>
                <c:pt idx="230">
                  <c:v>28480.494000000337</c:v>
                </c:pt>
                <c:pt idx="231">
                  <c:v>19009.058999999961</c:v>
                </c:pt>
                <c:pt idx="232">
                  <c:v>19576.307999999681</c:v>
                </c:pt>
                <c:pt idx="233">
                  <c:v>21160.31099999962</c:v>
                </c:pt>
                <c:pt idx="234">
                  <c:v>20332.221000000554</c:v>
                </c:pt>
                <c:pt idx="235">
                  <c:v>24952.172000000915</c:v>
                </c:pt>
                <c:pt idx="236">
                  <c:v>26587.614000000009</c:v>
                </c:pt>
                <c:pt idx="237">
                  <c:v>28864.779999999857</c:v>
                </c:pt>
                <c:pt idx="238">
                  <c:v>19690.493999999471</c:v>
                </c:pt>
                <c:pt idx="239">
                  <c:v>21082.620000000115</c:v>
                </c:pt>
                <c:pt idx="240">
                  <c:v>20275.509000000038</c:v>
                </c:pt>
                <c:pt idx="241">
                  <c:v>20388.614999999827</c:v>
                </c:pt>
                <c:pt idx="242">
                  <c:v>24561.400999999911</c:v>
                </c:pt>
                <c:pt idx="243">
                  <c:v>44735.279999999839</c:v>
                </c:pt>
                <c:pt idx="244">
                  <c:v>30561.168000000154</c:v>
                </c:pt>
                <c:pt idx="245">
                  <c:v>29375.3720000004</c:v>
                </c:pt>
                <c:pt idx="246">
                  <c:v>19091.77699999962</c:v>
                </c:pt>
                <c:pt idx="247">
                  <c:v>21725.671000000129</c:v>
                </c:pt>
                <c:pt idx="248">
                  <c:v>22147.291999999634</c:v>
                </c:pt>
                <c:pt idx="249">
                  <c:v>14337.050000000077</c:v>
                </c:pt>
                <c:pt idx="250">
                  <c:v>30325.950999999779</c:v>
                </c:pt>
                <c:pt idx="251">
                  <c:v>25229.246000000763</c:v>
                </c:pt>
                <c:pt idx="252">
                  <c:v>3562.3839999998349</c:v>
                </c:pt>
                <c:pt idx="253">
                  <c:v>-6291.7840000000015</c:v>
                </c:pt>
                <c:pt idx="254">
                  <c:v>-4924.9140000001671</c:v>
                </c:pt>
                <c:pt idx="255">
                  <c:v>-5891.9040000000623</c:v>
                </c:pt>
                <c:pt idx="256">
                  <c:v>-5311.5699999998424</c:v>
                </c:pt>
                <c:pt idx="257">
                  <c:v>-6891.8970000004201</c:v>
                </c:pt>
                <c:pt idx="258">
                  <c:v>-2327.1959999992737</c:v>
                </c:pt>
                <c:pt idx="259">
                  <c:v>-908.1530000003105</c:v>
                </c:pt>
                <c:pt idx="260">
                  <c:v>-8505.3710000001884</c:v>
                </c:pt>
                <c:pt idx="261">
                  <c:v>-5568.107999999479</c:v>
                </c:pt>
                <c:pt idx="262">
                  <c:v>-2823.454000000308</c:v>
                </c:pt>
                <c:pt idx="263">
                  <c:v>-2038.2440000003025</c:v>
                </c:pt>
                <c:pt idx="264">
                  <c:v>-4156.8419999994112</c:v>
                </c:pt>
                <c:pt idx="265">
                  <c:v>-8679.0989999999438</c:v>
                </c:pt>
                <c:pt idx="266">
                  <c:v>-737.31000000043355</c:v>
                </c:pt>
                <c:pt idx="267">
                  <c:v>-7575.7919999996311</c:v>
                </c:pt>
                <c:pt idx="268">
                  <c:v>-5500.410999999981</c:v>
                </c:pt>
                <c:pt idx="269">
                  <c:v>217.73499999926551</c:v>
                </c:pt>
                <c:pt idx="270">
                  <c:v>-7391.431000000005</c:v>
                </c:pt>
                <c:pt idx="271">
                  <c:v>-1080.1549999996487</c:v>
                </c:pt>
                <c:pt idx="272">
                  <c:v>-2515.3540000001135</c:v>
                </c:pt>
                <c:pt idx="273">
                  <c:v>-2784.5589999997151</c:v>
                </c:pt>
                <c:pt idx="274">
                  <c:v>-3057.2149999998119</c:v>
                </c:pt>
                <c:pt idx="275">
                  <c:v>-2814.576000000668</c:v>
                </c:pt>
                <c:pt idx="276">
                  <c:v>-747.94399999973325</c:v>
                </c:pt>
                <c:pt idx="277">
                  <c:v>-1377.5219999997705</c:v>
                </c:pt>
                <c:pt idx="278">
                  <c:v>-3846.6340000004457</c:v>
                </c:pt>
                <c:pt idx="279">
                  <c:v>-1831.3149999994478</c:v>
                </c:pt>
                <c:pt idx="280">
                  <c:v>228.21800000019701</c:v>
                </c:pt>
                <c:pt idx="281">
                  <c:v>-8250.4490000001097</c:v>
                </c:pt>
                <c:pt idx="282">
                  <c:v>-978.54700000067055</c:v>
                </c:pt>
                <c:pt idx="283">
                  <c:v>-3563.8049999997716</c:v>
                </c:pt>
                <c:pt idx="284">
                  <c:v>-4594.2869999998911</c:v>
                </c:pt>
                <c:pt idx="285">
                  <c:v>-499.68300000000409</c:v>
                </c:pt>
                <c:pt idx="286">
                  <c:v>96.884999999929192</c:v>
                </c:pt>
                <c:pt idx="287">
                  <c:v>-4945.2270000001545</c:v>
                </c:pt>
                <c:pt idx="288">
                  <c:v>-5514.2660000001297</c:v>
                </c:pt>
                <c:pt idx="289">
                  <c:v>-678.53399999967166</c:v>
                </c:pt>
                <c:pt idx="290">
                  <c:v>-5190.1440000001412</c:v>
                </c:pt>
                <c:pt idx="291">
                  <c:v>-6077.8039999995544</c:v>
                </c:pt>
                <c:pt idx="292">
                  <c:v>-5304.8390000003519</c:v>
                </c:pt>
                <c:pt idx="293">
                  <c:v>-2574.7350000001438</c:v>
                </c:pt>
                <c:pt idx="294">
                  <c:v>-5495.1819999996542</c:v>
                </c:pt>
                <c:pt idx="295">
                  <c:v>-8897.7199999999284</c:v>
                </c:pt>
                <c:pt idx="296">
                  <c:v>-5104.8319999999831</c:v>
                </c:pt>
                <c:pt idx="297">
                  <c:v>-4995.163000000498</c:v>
                </c:pt>
                <c:pt idx="298">
                  <c:v>-8175.5880000000543</c:v>
                </c:pt>
                <c:pt idx="299">
                  <c:v>-11128.47999999939</c:v>
                </c:pt>
                <c:pt idx="300">
                  <c:v>-3752.0610000001366</c:v>
                </c:pt>
                <c:pt idx="301">
                  <c:v>-26903.532000000243</c:v>
                </c:pt>
                <c:pt idx="302">
                  <c:v>-11917.961999999523</c:v>
                </c:pt>
                <c:pt idx="303">
                  <c:v>-13149.5020000002</c:v>
                </c:pt>
                <c:pt idx="304">
                  <c:v>-24456.955999999969</c:v>
                </c:pt>
                <c:pt idx="305">
                  <c:v>-12283.605999999952</c:v>
                </c:pt>
                <c:pt idx="306">
                  <c:v>-10758.856999999798</c:v>
                </c:pt>
                <c:pt idx="307">
                  <c:v>14136.48599999941</c:v>
                </c:pt>
                <c:pt idx="308">
                  <c:v>-4785.5359999994062</c:v>
                </c:pt>
                <c:pt idx="309">
                  <c:v>-4408.1100000003025</c:v>
                </c:pt>
                <c:pt idx="310">
                  <c:v>-1936.3919999996124</c:v>
                </c:pt>
                <c:pt idx="311">
                  <c:v>-6567.1000000002041</c:v>
                </c:pt>
                <c:pt idx="312">
                  <c:v>-1426.2850000004605</c:v>
                </c:pt>
                <c:pt idx="313">
                  <c:v>-4814.182999999498</c:v>
                </c:pt>
                <c:pt idx="314">
                  <c:v>319.79799999953656</c:v>
                </c:pt>
                <c:pt idx="315">
                  <c:v>-784.82399999938866</c:v>
                </c:pt>
                <c:pt idx="316">
                  <c:v>-8239.5390000001426</c:v>
                </c:pt>
                <c:pt idx="317">
                  <c:v>-7557.8270000005368</c:v>
                </c:pt>
                <c:pt idx="318">
                  <c:v>1357.7310000000568</c:v>
                </c:pt>
                <c:pt idx="319">
                  <c:v>136.09400000041194</c:v>
                </c:pt>
                <c:pt idx="320">
                  <c:v>180.35400000007922</c:v>
                </c:pt>
                <c:pt idx="321">
                  <c:v>-4575.3910000003052</c:v>
                </c:pt>
                <c:pt idx="322">
                  <c:v>-1919.1220000002415</c:v>
                </c:pt>
                <c:pt idx="323">
                  <c:v>-3115.8829999994823</c:v>
                </c:pt>
                <c:pt idx="324">
                  <c:v>1381.1550000000341</c:v>
                </c:pt>
                <c:pt idx="325">
                  <c:v>-4464.1700000001911</c:v>
                </c:pt>
                <c:pt idx="326">
                  <c:v>-2238.0069999999232</c:v>
                </c:pt>
                <c:pt idx="327">
                  <c:v>-3179.8300000000354</c:v>
                </c:pt>
                <c:pt idx="328">
                  <c:v>-1260.1100000001668</c:v>
                </c:pt>
                <c:pt idx="329">
                  <c:v>1165.7190000005346</c:v>
                </c:pt>
                <c:pt idx="330">
                  <c:v>-4950.899000000386</c:v>
                </c:pt>
                <c:pt idx="331">
                  <c:v>-3432.0550000002154</c:v>
                </c:pt>
                <c:pt idx="332">
                  <c:v>-2665.5449999998359</c:v>
                </c:pt>
                <c:pt idx="333">
                  <c:v>0</c:v>
                </c:pt>
                <c:pt idx="334">
                  <c:v>-2799.6940000002701</c:v>
                </c:pt>
                <c:pt idx="335">
                  <c:v>-3945.4809999997415</c:v>
                </c:pt>
                <c:pt idx="336">
                  <c:v>-8913.744000000399</c:v>
                </c:pt>
                <c:pt idx="337">
                  <c:v>-1625.8629999992977</c:v>
                </c:pt>
                <c:pt idx="338">
                  <c:v>-17449.23500000003</c:v>
                </c:pt>
                <c:pt idx="339">
                  <c:v>-5676.645000000457</c:v>
                </c:pt>
                <c:pt idx="340">
                  <c:v>-2097.4059999998626</c:v>
                </c:pt>
                <c:pt idx="341">
                  <c:v>-6342.8359999998011</c:v>
                </c:pt>
                <c:pt idx="342">
                  <c:v>-5336.7770000004339</c:v>
                </c:pt>
                <c:pt idx="343">
                  <c:v>-3810.7079999999737</c:v>
                </c:pt>
                <c:pt idx="344">
                  <c:v>-9005.7160000001568</c:v>
                </c:pt>
                <c:pt idx="345">
                  <c:v>-7415.6640000000998</c:v>
                </c:pt>
                <c:pt idx="346">
                  <c:v>-7503.826000000111</c:v>
                </c:pt>
                <c:pt idx="347">
                  <c:v>-4364.9230000000862</c:v>
                </c:pt>
                <c:pt idx="348">
                  <c:v>-3157.7379999998784</c:v>
                </c:pt>
                <c:pt idx="349">
                  <c:v>-3656.4600000001487</c:v>
                </c:pt>
                <c:pt idx="350">
                  <c:v>-3852.8519999999808</c:v>
                </c:pt>
                <c:pt idx="351">
                  <c:v>-1341.5759999998033</c:v>
                </c:pt>
                <c:pt idx="352">
                  <c:v>-3296.8049999999466</c:v>
                </c:pt>
                <c:pt idx="353">
                  <c:v>-1160.4459999998642</c:v>
                </c:pt>
                <c:pt idx="354">
                  <c:v>-2874.609000000416</c:v>
                </c:pt>
                <c:pt idx="355">
                  <c:v>-2754.0929999995546</c:v>
                </c:pt>
                <c:pt idx="356">
                  <c:v>-5753.7970000002988</c:v>
                </c:pt>
                <c:pt idx="357">
                  <c:v>-2474.0670000001023</c:v>
                </c:pt>
                <c:pt idx="358">
                  <c:v>-793.30899999968028</c:v>
                </c:pt>
                <c:pt idx="359">
                  <c:v>-6007.7090000004264</c:v>
                </c:pt>
                <c:pt idx="360">
                  <c:v>-951.03999999992004</c:v>
                </c:pt>
                <c:pt idx="361">
                  <c:v>-2824.3569999995061</c:v>
                </c:pt>
                <c:pt idx="362">
                  <c:v>1346.7899999995996</c:v>
                </c:pt>
                <c:pt idx="363">
                  <c:v>-1234.8379999993983</c:v>
                </c:pt>
                <c:pt idx="364">
                  <c:v>-409.59900000052551</c:v>
                </c:pt>
                <c:pt idx="365">
                  <c:v>-3127.3540000001931</c:v>
                </c:pt>
                <c:pt idx="366">
                  <c:v>503.04200000027731</c:v>
                </c:pt>
                <c:pt idx="367">
                  <c:v>-4434.0270000002383</c:v>
                </c:pt>
                <c:pt idx="368">
                  <c:v>-3103.3319999996793</c:v>
                </c:pt>
                <c:pt idx="369">
                  <c:v>-51.110999999764275</c:v>
                </c:pt>
                <c:pt idx="370">
                  <c:v>-2338.469000000257</c:v>
                </c:pt>
                <c:pt idx="371">
                  <c:v>-11836.102999999628</c:v>
                </c:pt>
                <c:pt idx="372">
                  <c:v>-7447.1940000003024</c:v>
                </c:pt>
                <c:pt idx="373">
                  <c:v>-7325.9959999995708</c:v>
                </c:pt>
                <c:pt idx="374">
                  <c:v>-5613.6570000007805</c:v>
                </c:pt>
                <c:pt idx="375">
                  <c:v>-11494.162999999378</c:v>
                </c:pt>
                <c:pt idx="376">
                  <c:v>-17141.485000000088</c:v>
                </c:pt>
                <c:pt idx="377">
                  <c:v>-15214.94700000038</c:v>
                </c:pt>
                <c:pt idx="378">
                  <c:v>-29452.099000000064</c:v>
                </c:pt>
                <c:pt idx="379">
                  <c:v>-20735.016999999953</c:v>
                </c:pt>
                <c:pt idx="380">
                  <c:v>-12265.465999999822</c:v>
                </c:pt>
                <c:pt idx="381">
                  <c:v>-6017.2359999996788</c:v>
                </c:pt>
                <c:pt idx="382">
                  <c:v>-5606.1660000004804</c:v>
                </c:pt>
                <c:pt idx="383">
                  <c:v>-6700.310999999595</c:v>
                </c:pt>
                <c:pt idx="384">
                  <c:v>2803.3500000001345</c:v>
                </c:pt>
                <c:pt idx="385">
                  <c:v>-3504.4269999998473</c:v>
                </c:pt>
                <c:pt idx="386">
                  <c:v>-4473.7750000003834</c:v>
                </c:pt>
                <c:pt idx="387">
                  <c:v>-4420.7679999999491</c:v>
                </c:pt>
                <c:pt idx="388">
                  <c:v>-3552.9690000002997</c:v>
                </c:pt>
                <c:pt idx="389">
                  <c:v>-104.89899999993203</c:v>
                </c:pt>
                <c:pt idx="390">
                  <c:v>2003.0290000004225</c:v>
                </c:pt>
                <c:pt idx="391">
                  <c:v>-4401.5429999999433</c:v>
                </c:pt>
                <c:pt idx="392">
                  <c:v>-1085.6730000004964</c:v>
                </c:pt>
                <c:pt idx="393">
                  <c:v>-1038.8499999999103</c:v>
                </c:pt>
                <c:pt idx="394">
                  <c:v>-2132.5269999997527</c:v>
                </c:pt>
                <c:pt idx="395">
                  <c:v>-482.12700000021823</c:v>
                </c:pt>
                <c:pt idx="396">
                  <c:v>-4338.0749999996588</c:v>
                </c:pt>
                <c:pt idx="397">
                  <c:v>-2636.618000000451</c:v>
                </c:pt>
                <c:pt idx="398">
                  <c:v>-661.22499999983063</c:v>
                </c:pt>
                <c:pt idx="399">
                  <c:v>-6408.8099999998976</c:v>
                </c:pt>
                <c:pt idx="400">
                  <c:v>-4108.1119999998882</c:v>
                </c:pt>
                <c:pt idx="401">
                  <c:v>-7281.7720000002673</c:v>
                </c:pt>
                <c:pt idx="402">
                  <c:v>-3218.8939999996337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2E-45C4-B6E0-DE4507BA4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630216"/>
        <c:axId val="467630544"/>
      </c:scatterChart>
      <c:valAx>
        <c:axId val="46763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630544"/>
        <c:crosses val="autoZero"/>
        <c:crossBetween val="midCat"/>
      </c:valAx>
      <c:valAx>
        <c:axId val="46763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630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kinetic energy</a:t>
            </a:r>
            <a:r>
              <a:rPr lang="en-US" baseline="0"/>
              <a:t>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'c0009'!$A$3:$A$421</c:f>
              <c:numCache>
                <c:formatCode>General</c:formatCode>
                <c:ptCount val="419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</c:numCache>
            </c:numRef>
          </c:xVal>
          <c:yVal>
            <c:numRef>
              <c:f>'c0009'!$O$3:$O$405</c:f>
              <c:numCache>
                <c:formatCode>General</c:formatCode>
                <c:ptCount val="403"/>
                <c:pt idx="1">
                  <c:v>5.3427602320975246E-3</c:v>
                </c:pt>
                <c:pt idx="2">
                  <c:v>2.0506215553339488E-3</c:v>
                </c:pt>
                <c:pt idx="3">
                  <c:v>3.3023660596540093E-3</c:v>
                </c:pt>
                <c:pt idx="4">
                  <c:v>4.403951903719971E-3</c:v>
                </c:pt>
                <c:pt idx="5">
                  <c:v>3.4436921180782281E-3</c:v>
                </c:pt>
                <c:pt idx="6">
                  <c:v>2.6815412026179653E-3</c:v>
                </c:pt>
                <c:pt idx="7">
                  <c:v>4.4039518233134223E-3</c:v>
                </c:pt>
                <c:pt idx="8">
                  <c:v>3.1597782834156462E-3</c:v>
                </c:pt>
                <c:pt idx="9">
                  <c:v>4.5743001547866331E-3</c:v>
                </c:pt>
                <c:pt idx="10">
                  <c:v>3.4739762613212426E-3</c:v>
                </c:pt>
                <c:pt idx="11">
                  <c:v>3.166087496925749E-3</c:v>
                </c:pt>
                <c:pt idx="12">
                  <c:v>3.8184583866221625E-3</c:v>
                </c:pt>
                <c:pt idx="13">
                  <c:v>3.5761852674414999E-3</c:v>
                </c:pt>
                <c:pt idx="14">
                  <c:v>4.4127846983846369E-3</c:v>
                </c:pt>
                <c:pt idx="15">
                  <c:v>2.4481009231316652E-3</c:v>
                </c:pt>
                <c:pt idx="16">
                  <c:v>3.4235027070083691E-3</c:v>
                </c:pt>
                <c:pt idx="17">
                  <c:v>4.2651495147349771E-3</c:v>
                </c:pt>
                <c:pt idx="18">
                  <c:v>4.2651495147486354E-3</c:v>
                </c:pt>
                <c:pt idx="19">
                  <c:v>3.9585225540306971E-3</c:v>
                </c:pt>
                <c:pt idx="20">
                  <c:v>3.5459011062340612E-3</c:v>
                </c:pt>
                <c:pt idx="21">
                  <c:v>3.4134079925730119E-3</c:v>
                </c:pt>
                <c:pt idx="22">
                  <c:v>3.4323355821031173E-3</c:v>
                </c:pt>
                <c:pt idx="23">
                  <c:v>6.1945017897725961E-3</c:v>
                </c:pt>
                <c:pt idx="24">
                  <c:v>3.5559958387377248E-3</c:v>
                </c:pt>
                <c:pt idx="25">
                  <c:v>6.4304657388773653E-3</c:v>
                </c:pt>
                <c:pt idx="26">
                  <c:v>1.709107400263321E-3</c:v>
                </c:pt>
                <c:pt idx="27">
                  <c:v>4.8890879658236488E-4</c:v>
                </c:pt>
                <c:pt idx="28">
                  <c:v>2.371573033679888E-3</c:v>
                </c:pt>
                <c:pt idx="29">
                  <c:v>1.2549907735947551E-4</c:v>
                </c:pt>
                <c:pt idx="30">
                  <c:v>8.964828941920573E-4</c:v>
                </c:pt>
                <c:pt idx="31">
                  <c:v>1.3015333020744021E-3</c:v>
                </c:pt>
                <c:pt idx="32">
                  <c:v>8.0058310356896048E-4</c:v>
                </c:pt>
                <c:pt idx="33">
                  <c:v>1.9993304370556036E-3</c:v>
                </c:pt>
                <c:pt idx="34">
                  <c:v>3.2360784849438484E-4</c:v>
                </c:pt>
                <c:pt idx="35">
                  <c:v>2.3968098285332526E-3</c:v>
                </c:pt>
                <c:pt idx="36">
                  <c:v>1.3015333020744157E-3</c:v>
                </c:pt>
                <c:pt idx="37">
                  <c:v>1.0693548795367121E-3</c:v>
                </c:pt>
                <c:pt idx="38">
                  <c:v>9.191959975122715E-4</c:v>
                </c:pt>
                <c:pt idx="39">
                  <c:v>7.4127665768760384E-4</c:v>
                </c:pt>
                <c:pt idx="40">
                  <c:v>8.4096195869365039E-4</c:v>
                </c:pt>
                <c:pt idx="41">
                  <c:v>1.2245611122591806E-3</c:v>
                </c:pt>
                <c:pt idx="42">
                  <c:v>5.6335731431947063E-4</c:v>
                </c:pt>
                <c:pt idx="43">
                  <c:v>2.2266070454973823E-4</c:v>
                </c:pt>
                <c:pt idx="44">
                  <c:v>9.2676703422379947E-4</c:v>
                </c:pt>
                <c:pt idx="45">
                  <c:v>1.1349705190887671E-3</c:v>
                </c:pt>
                <c:pt idx="46">
                  <c:v>1.1046863766719967E-3</c:v>
                </c:pt>
                <c:pt idx="47">
                  <c:v>6.2644928066904774E-4</c:v>
                </c:pt>
                <c:pt idx="48">
                  <c:v>1.2863912308319382E-3</c:v>
                </c:pt>
                <c:pt idx="49">
                  <c:v>7.8670287362965941E-4</c:v>
                </c:pt>
                <c:pt idx="50">
                  <c:v>7.5137136920300262E-4</c:v>
                </c:pt>
                <c:pt idx="51">
                  <c:v>1.1602073039250203E-3</c:v>
                </c:pt>
                <c:pt idx="52">
                  <c:v>8.3843828440086283E-4</c:v>
                </c:pt>
                <c:pt idx="53">
                  <c:v>7.7786999547868629E-4</c:v>
                </c:pt>
                <c:pt idx="54">
                  <c:v>5.3559684762649585E-4</c:v>
                </c:pt>
                <c:pt idx="55">
                  <c:v>9.4948014265479515E-4</c:v>
                </c:pt>
                <c:pt idx="56">
                  <c:v>8.6241322404974655E-4</c:v>
                </c:pt>
                <c:pt idx="57">
                  <c:v>1.7597265204051277E-4</c:v>
                </c:pt>
                <c:pt idx="58">
                  <c:v>2.3275541868866234E-4</c:v>
                </c:pt>
                <c:pt idx="59">
                  <c:v>5.3559685069297456E-4</c:v>
                </c:pt>
                <c:pt idx="60">
                  <c:v>8.6241323188627008E-4</c:v>
                </c:pt>
                <c:pt idx="61">
                  <c:v>7.5515688738841014E-4</c:v>
                </c:pt>
                <c:pt idx="62">
                  <c:v>4.6493384899473536E-4</c:v>
                </c:pt>
                <c:pt idx="63">
                  <c:v>1.3658871089775504E-3</c:v>
                </c:pt>
                <c:pt idx="64">
                  <c:v>8.5736586953567167E-4</c:v>
                </c:pt>
                <c:pt idx="65">
                  <c:v>3.2739336548727601E-4</c:v>
                </c:pt>
                <c:pt idx="66">
                  <c:v>3.7281958200855342E-4</c:v>
                </c:pt>
                <c:pt idx="67">
                  <c:v>4.4452928828775395E-4</c:v>
                </c:pt>
                <c:pt idx="68">
                  <c:v>5.5779744901308036E-4</c:v>
                </c:pt>
                <c:pt idx="69">
                  <c:v>3.0479223467234974E-3</c:v>
                </c:pt>
                <c:pt idx="70">
                  <c:v>1.2851293992733348E-3</c:v>
                </c:pt>
                <c:pt idx="71">
                  <c:v>2.9710922068547515E-4</c:v>
                </c:pt>
                <c:pt idx="72">
                  <c:v>3.9679452779037045E-4</c:v>
                </c:pt>
                <c:pt idx="73">
                  <c:v>4.0815107893939808E-4</c:v>
                </c:pt>
                <c:pt idx="74">
                  <c:v>5.5830995878324062E-4</c:v>
                </c:pt>
                <c:pt idx="75">
                  <c:v>8.2077254070550261E-4</c:v>
                </c:pt>
                <c:pt idx="76">
                  <c:v>6.8070836341614638E-4</c:v>
                </c:pt>
                <c:pt idx="77">
                  <c:v>5.7976123395203822E-4</c:v>
                </c:pt>
                <c:pt idx="78">
                  <c:v>4.5483912974503336E-4</c:v>
                </c:pt>
                <c:pt idx="79">
                  <c:v>1.1540436311833382E-4</c:v>
                </c:pt>
                <c:pt idx="80">
                  <c:v>1.020143146056625E-3</c:v>
                </c:pt>
                <c:pt idx="81">
                  <c:v>4.3464970521508571E-4</c:v>
                </c:pt>
                <c:pt idx="82">
                  <c:v>4.6871936752085482E-4</c:v>
                </c:pt>
                <c:pt idx="83">
                  <c:v>4.725048887727351E-4</c:v>
                </c:pt>
                <c:pt idx="84">
                  <c:v>4.8890879648014825E-4</c:v>
                </c:pt>
                <c:pt idx="85">
                  <c:v>6.8701756550260964E-4</c:v>
                </c:pt>
                <c:pt idx="86">
                  <c:v>2.024712745682951E-4</c:v>
                </c:pt>
                <c:pt idx="87">
                  <c:v>1.5073586413780719E-4</c:v>
                </c:pt>
                <c:pt idx="88">
                  <c:v>2.1635150552974937E-4</c:v>
                </c:pt>
                <c:pt idx="89">
                  <c:v>5.5957180090413059E-4</c:v>
                </c:pt>
                <c:pt idx="90">
                  <c:v>4.0815107893939928E-4</c:v>
                </c:pt>
                <c:pt idx="91">
                  <c:v>1.7597264931476221E-4</c:v>
                </c:pt>
                <c:pt idx="92">
                  <c:v>2.3275541494075698E-4</c:v>
                </c:pt>
                <c:pt idx="93">
                  <c:v>6.0499805081584061E-4</c:v>
                </c:pt>
                <c:pt idx="94">
                  <c:v>2.1635150859621415E-4</c:v>
                </c:pt>
                <c:pt idx="95">
                  <c:v>4.9521798561929749E-4</c:v>
                </c:pt>
                <c:pt idx="96">
                  <c:v>2.6682506702497373E-4</c:v>
                </c:pt>
                <c:pt idx="97">
                  <c:v>5.8607041559537913E-4</c:v>
                </c:pt>
                <c:pt idx="98">
                  <c:v>2.6682509803037401E-4</c:v>
                </c:pt>
                <c:pt idx="99">
                  <c:v>9.3953094763911182E-5</c:v>
                </c:pt>
                <c:pt idx="100">
                  <c:v>8.51202234273069E-5</c:v>
                </c:pt>
                <c:pt idx="101">
                  <c:v>3.4379727523900093E-4</c:v>
                </c:pt>
                <c:pt idx="102">
                  <c:v>6.4663870008822963E-4</c:v>
                </c:pt>
                <c:pt idx="103">
                  <c:v>2.8196713806300454E-4</c:v>
                </c:pt>
                <c:pt idx="104">
                  <c:v>3.4758275696751643E-4</c:v>
                </c:pt>
                <c:pt idx="105">
                  <c:v>8.133469979040255E-5</c:v>
                </c:pt>
                <c:pt idx="106">
                  <c:v>1.6083057350667256E-4</c:v>
                </c:pt>
                <c:pt idx="107">
                  <c:v>1.5854471116011188E-3</c:v>
                </c:pt>
                <c:pt idx="108">
                  <c:v>8.0072870276109954E-5</c:v>
                </c:pt>
                <c:pt idx="109">
                  <c:v>1.3433194041661612E-4</c:v>
                </c:pt>
                <c:pt idx="110">
                  <c:v>3.9679453733049418E-4</c:v>
                </c:pt>
                <c:pt idx="111">
                  <c:v>2.4158829275101469E-4</c:v>
                </c:pt>
                <c:pt idx="112">
                  <c:v>4.7881408302266159E-4</c:v>
                </c:pt>
                <c:pt idx="113">
                  <c:v>1.3433196085973486E-4</c:v>
                </c:pt>
                <c:pt idx="114">
                  <c:v>1.8102000757674153E-4</c:v>
                </c:pt>
                <c:pt idx="115">
                  <c:v>9.016757862281632E-5</c:v>
                </c:pt>
                <c:pt idx="116">
                  <c:v>1.9111471898991832E-4</c:v>
                </c:pt>
                <c:pt idx="117">
                  <c:v>9.5957485679371544E-4</c:v>
                </c:pt>
                <c:pt idx="118">
                  <c:v>1.0026229071743204E-4</c:v>
                </c:pt>
                <c:pt idx="119">
                  <c:v>1.3433195131961278E-4</c:v>
                </c:pt>
                <c:pt idx="120">
                  <c:v>7.5025507244068587E-5</c:v>
                </c:pt>
                <c:pt idx="121">
                  <c:v>5.2550215767859984E-4</c:v>
                </c:pt>
                <c:pt idx="122">
                  <c:v>1.8102000757674153E-4</c:v>
                </c:pt>
                <c:pt idx="123">
                  <c:v>4.6871935355139512E-4</c:v>
                </c:pt>
                <c:pt idx="124">
                  <c:v>9.3953094763910708E-5</c:v>
                </c:pt>
                <c:pt idx="125">
                  <c:v>3.236078500276178E-4</c:v>
                </c:pt>
                <c:pt idx="126">
                  <c:v>2.5168299734982028E-4</c:v>
                </c:pt>
                <c:pt idx="127">
                  <c:v>1.4190299586767187E-4</c:v>
                </c:pt>
                <c:pt idx="128">
                  <c:v>3.8417613452045783E-4</c:v>
                </c:pt>
                <c:pt idx="129">
                  <c:v>1.7597265749201091E-4</c:v>
                </c:pt>
                <c:pt idx="130">
                  <c:v>1.0152413283831442E-4</c:v>
                </c:pt>
                <c:pt idx="131">
                  <c:v>1.5073585459768717E-4</c:v>
                </c:pt>
                <c:pt idx="132">
                  <c:v>4.119365950804972E-4</c:v>
                </c:pt>
                <c:pt idx="133">
                  <c:v>4.9395615780859631E-4</c:v>
                </c:pt>
                <c:pt idx="134">
                  <c:v>1.1414253190044878E-4</c:v>
                </c:pt>
                <c:pt idx="135">
                  <c:v>1.1161884322933502E-4</c:v>
                </c:pt>
                <c:pt idx="136">
                  <c:v>3.6398671373841462E-4</c:v>
                </c:pt>
                <c:pt idx="137">
                  <c:v>3.2739335151780823E-4</c:v>
                </c:pt>
                <c:pt idx="138">
                  <c:v>1.5452138573040139E-4</c:v>
                </c:pt>
                <c:pt idx="139">
                  <c:v>7.8811027473786919E-5</c:v>
                </c:pt>
                <c:pt idx="140">
                  <c:v>1.6209242005690047E-4</c:v>
                </c:pt>
                <c:pt idx="141">
                  <c:v>1.9237657508027481E-4</c:v>
                </c:pt>
                <c:pt idx="142">
                  <c:v>4.9774167803831061E-4</c:v>
                </c:pt>
                <c:pt idx="143">
                  <c:v>5.8480862117511474E-4</c:v>
                </c:pt>
                <c:pt idx="144">
                  <c:v>1.0530965136443924E-4</c:v>
                </c:pt>
                <c:pt idx="145">
                  <c:v>2.8196714964743598E-4</c:v>
                </c:pt>
                <c:pt idx="146">
                  <c:v>9.142941358860917E-5</c:v>
                </c:pt>
                <c:pt idx="147">
                  <c:v>1.318082752550924E-4</c:v>
                </c:pt>
                <c:pt idx="148">
                  <c:v>2.7565794926457239E-4</c:v>
                </c:pt>
                <c:pt idx="149">
                  <c:v>1.204517203581582E-4</c:v>
                </c:pt>
                <c:pt idx="150">
                  <c:v>2.8701450722797668E-4</c:v>
                </c:pt>
                <c:pt idx="151">
                  <c:v>1.9490023887891832E-4</c:v>
                </c:pt>
                <c:pt idx="152">
                  <c:v>1.5073586550068304E-4</c:v>
                </c:pt>
                <c:pt idx="153">
                  <c:v>1.494740199726114E-4</c:v>
                </c:pt>
                <c:pt idx="154">
                  <c:v>2.6177772682108572E-4</c:v>
                </c:pt>
                <c:pt idx="155">
                  <c:v>1.318082776401225E-4</c:v>
                </c:pt>
                <c:pt idx="156">
                  <c:v>1.1540436379977207E-4</c:v>
                </c:pt>
                <c:pt idx="157">
                  <c:v>1.4479066110577297E-3</c:v>
                </c:pt>
                <c:pt idx="158">
                  <c:v>7.5025502474007058E-5</c:v>
                </c:pt>
                <c:pt idx="159">
                  <c:v>6.9978149663527881E-5</c:v>
                </c:pt>
                <c:pt idx="160">
                  <c:v>1.318082776401225E-4</c:v>
                </c:pt>
                <c:pt idx="161">
                  <c:v>5.2928765269513376E-4</c:v>
                </c:pt>
                <c:pt idx="162">
                  <c:v>5.0531272906002671E-4</c:v>
                </c:pt>
                <c:pt idx="163">
                  <c:v>4.7881407620828945E-4</c:v>
                </c:pt>
                <c:pt idx="164">
                  <c:v>3.8417615496357362E-4</c:v>
                </c:pt>
                <c:pt idx="165">
                  <c:v>3.1225132443249133E-4</c:v>
                </c:pt>
                <c:pt idx="166">
                  <c:v>3.2108417839244282E-4</c:v>
                </c:pt>
                <c:pt idx="167">
                  <c:v>1.709252913935054E-4</c:v>
                </c:pt>
                <c:pt idx="168">
                  <c:v>1.9994760259239375E-4</c:v>
                </c:pt>
                <c:pt idx="169">
                  <c:v>8.5120216953652253E-5</c:v>
                </c:pt>
                <c:pt idx="170">
                  <c:v>1.9111471898991623E-4</c:v>
                </c:pt>
                <c:pt idx="171">
                  <c:v>8.6241325096652124E-4</c:v>
                </c:pt>
                <c:pt idx="172">
                  <c:v>6.0499798267213173E-4</c:v>
                </c:pt>
                <c:pt idx="173">
                  <c:v>1.1540436379977253E-4</c:v>
                </c:pt>
                <c:pt idx="174">
                  <c:v>3.4379727523900256E-4</c:v>
                </c:pt>
                <c:pt idx="175">
                  <c:v>2.8701451438306987E-4</c:v>
                </c:pt>
                <c:pt idx="176">
                  <c:v>1.9994757260914862E-4</c:v>
                </c:pt>
                <c:pt idx="177">
                  <c:v>1.9237657508027126E-4</c:v>
                </c:pt>
                <c:pt idx="178">
                  <c:v>2.7565796493763284E-4</c:v>
                </c:pt>
                <c:pt idx="179">
                  <c:v>1.9616207895548887E-4</c:v>
                </c:pt>
                <c:pt idx="180">
                  <c:v>1.9616205408302888E-4</c:v>
                </c:pt>
                <c:pt idx="181">
                  <c:v>3.1729866054775482E-4</c:v>
                </c:pt>
                <c:pt idx="182">
                  <c:v>6.8716309586954946E-5</c:v>
                </c:pt>
                <c:pt idx="183">
                  <c:v>5.0531272735643523E-4</c:v>
                </c:pt>
                <c:pt idx="184">
                  <c:v>3.576774799651227E-4</c:v>
                </c:pt>
                <c:pt idx="185">
                  <c:v>3.7660512813288561E-4</c:v>
                </c:pt>
                <c:pt idx="186">
                  <c:v>9.6714585738907725E-4</c:v>
                </c:pt>
                <c:pt idx="187">
                  <c:v>2.3275542005154039E-4</c:v>
                </c:pt>
                <c:pt idx="188">
                  <c:v>3.1603681195320824E-4</c:v>
                </c:pt>
                <c:pt idx="189">
                  <c:v>1.0530965034228503E-4</c:v>
                </c:pt>
                <c:pt idx="190">
                  <c:v>2.7565795199032198E-4</c:v>
                </c:pt>
                <c:pt idx="191">
                  <c:v>4.371733870718222E-4</c:v>
                </c:pt>
                <c:pt idx="192">
                  <c:v>2.5168300961568774E-4</c:v>
                </c:pt>
                <c:pt idx="193">
                  <c:v>1.456885068979866E-4</c:v>
                </c:pt>
                <c:pt idx="194">
                  <c:v>1.9490023956035524E-4</c:v>
                </c:pt>
                <c:pt idx="195">
                  <c:v>2.8701451097588236E-4</c:v>
                </c:pt>
                <c:pt idx="196">
                  <c:v>2.5673036447047923E-4</c:v>
                </c:pt>
                <c:pt idx="197">
                  <c:v>1.8102000859889758E-4</c:v>
                </c:pt>
                <c:pt idx="198">
                  <c:v>1.2409650197621723E-3</c:v>
                </c:pt>
                <c:pt idx="199">
                  <c:v>1.1690401810538252E-3</c:v>
                </c:pt>
                <c:pt idx="200">
                  <c:v>3.362262409125028E-4</c:v>
                </c:pt>
                <c:pt idx="201">
                  <c:v>5.4442972850322414E-4</c:v>
                </c:pt>
                <c:pt idx="202">
                  <c:v>1.0239286635605922E-3</c:v>
                </c:pt>
                <c:pt idx="203">
                  <c:v>5.734520335691749E-4</c:v>
                </c:pt>
                <c:pt idx="204">
                  <c:v>4.0815108336876365E-4</c:v>
                </c:pt>
                <c:pt idx="205">
                  <c:v>8.9269737634735499E-4</c:v>
                </c:pt>
                <c:pt idx="206">
                  <c:v>1.4568850519439309E-4</c:v>
                </c:pt>
                <c:pt idx="207">
                  <c:v>4.3843522271905374E-4</c:v>
                </c:pt>
                <c:pt idx="208">
                  <c:v>6.4537686887032272E-4</c:v>
                </c:pt>
                <c:pt idx="209">
                  <c:v>3.778669399298124E-4</c:v>
                </c:pt>
                <c:pt idx="210">
                  <c:v>4.1824579375976525E-4</c:v>
                </c:pt>
                <c:pt idx="211">
                  <c:v>4.7881408200049639E-4</c:v>
                </c:pt>
                <c:pt idx="212">
                  <c:v>7.0594515574820028E-4</c:v>
                </c:pt>
                <c:pt idx="213">
                  <c:v>7.502550588119412E-5</c:v>
                </c:pt>
                <c:pt idx="214">
                  <c:v>1.9362384678780671E-3</c:v>
                </c:pt>
                <c:pt idx="215">
                  <c:v>1.134970518748049E-3</c:v>
                </c:pt>
                <c:pt idx="216">
                  <c:v>5.9364146252847234E-4</c:v>
                </c:pt>
                <c:pt idx="217">
                  <c:v>3.5389199244439295E-4</c:v>
                </c:pt>
                <c:pt idx="218">
                  <c:v>1.1349705187480462E-3</c:v>
                </c:pt>
                <c:pt idx="219">
                  <c:v>5.2297845708233824E-4</c:v>
                </c:pt>
                <c:pt idx="220">
                  <c:v>9.885971642447E-4</c:v>
                </c:pt>
                <c:pt idx="221">
                  <c:v>4.7250488059548819E-4</c:v>
                </c:pt>
                <c:pt idx="222">
                  <c:v>2.8196715339534216E-4</c:v>
                </c:pt>
                <c:pt idx="223">
                  <c:v>5.179310967760439E-4</c:v>
                </c:pt>
                <c:pt idx="224">
                  <c:v>4.7250488877273315E-4</c:v>
                </c:pt>
                <c:pt idx="225">
                  <c:v>5.0909822612087608E-4</c:v>
                </c:pt>
                <c:pt idx="226">
                  <c:v>5.2928765576160163E-4</c:v>
                </c:pt>
                <c:pt idx="227">
                  <c:v>5.3559684592290415E-4</c:v>
                </c:pt>
                <c:pt idx="228">
                  <c:v>1.3923857461562322E-3</c:v>
                </c:pt>
                <c:pt idx="229">
                  <c:v>1.5046894240436238E-3</c:v>
                </c:pt>
                <c:pt idx="230">
                  <c:v>6.3654400060019357E-4</c:v>
                </c:pt>
                <c:pt idx="231">
                  <c:v>5.0909822612087196E-4</c:v>
                </c:pt>
                <c:pt idx="232">
                  <c:v>5.2550213144325923E-4</c:v>
                </c:pt>
                <c:pt idx="233">
                  <c:v>9.4821830325966241E-4</c:v>
                </c:pt>
                <c:pt idx="234">
                  <c:v>1.2056335228313145E-3</c:v>
                </c:pt>
                <c:pt idx="235">
                  <c:v>3.9679452983469902E-4</c:v>
                </c:pt>
                <c:pt idx="236">
                  <c:v>4.3843522340048809E-4</c:v>
                </c:pt>
                <c:pt idx="237">
                  <c:v>7.8670286681528298E-4</c:v>
                </c:pt>
                <c:pt idx="238">
                  <c:v>5.3559685239655953E-4</c:v>
                </c:pt>
                <c:pt idx="239">
                  <c:v>7.4127666017485415E-4</c:v>
                </c:pt>
                <c:pt idx="240">
                  <c:v>7.8165551366408926E-4</c:v>
                </c:pt>
                <c:pt idx="241">
                  <c:v>4.3464970521508382E-4</c:v>
                </c:pt>
                <c:pt idx="242">
                  <c:v>2.2644622205370482E-4</c:v>
                </c:pt>
                <c:pt idx="243">
                  <c:v>2.6151080198709813E-3</c:v>
                </c:pt>
                <c:pt idx="244">
                  <c:v>2.5570634128055402E-3</c:v>
                </c:pt>
                <c:pt idx="245">
                  <c:v>3.2108416953375392E-4</c:v>
                </c:pt>
                <c:pt idx="246">
                  <c:v>4.8259960052662984E-4</c:v>
                </c:pt>
                <c:pt idx="247">
                  <c:v>1.740653386163842E-3</c:v>
                </c:pt>
                <c:pt idx="248">
                  <c:v>8.889118550954938E-4</c:v>
                </c:pt>
                <c:pt idx="249">
                  <c:v>9.2171966982888365E-4</c:v>
                </c:pt>
                <c:pt idx="250">
                  <c:v>4.2329315611036448E-4</c:v>
                </c:pt>
                <c:pt idx="251">
                  <c:v>4.1824579375976455E-4</c:v>
                </c:pt>
                <c:pt idx="252">
                  <c:v>7.2033172175220666E-4</c:v>
                </c:pt>
                <c:pt idx="253">
                  <c:v>1.7903714490987098E-3</c:v>
                </c:pt>
                <c:pt idx="254">
                  <c:v>6.7111999249702605E-4</c:v>
                </c:pt>
                <c:pt idx="255">
                  <c:v>5.5881629041861739E-4</c:v>
                </c:pt>
                <c:pt idx="256">
                  <c:v>1.6427362504301646E-3</c:v>
                </c:pt>
                <c:pt idx="257">
                  <c:v>2.0238117157334551E-3</c:v>
                </c:pt>
                <c:pt idx="258">
                  <c:v>1.2351621619176682E-3</c:v>
                </c:pt>
                <c:pt idx="259">
                  <c:v>1.5632403698995251E-3</c:v>
                </c:pt>
                <c:pt idx="260">
                  <c:v>9.1086945099666614E-4</c:v>
                </c:pt>
                <c:pt idx="261">
                  <c:v>9.966745298658564E-4</c:v>
                </c:pt>
                <c:pt idx="262">
                  <c:v>1.3966775874590465E-3</c:v>
                </c:pt>
                <c:pt idx="263">
                  <c:v>5.2727031167317049E-4</c:v>
                </c:pt>
                <c:pt idx="264">
                  <c:v>1.183426746035687E-3</c:v>
                </c:pt>
                <c:pt idx="265">
                  <c:v>1.5796442847620326E-3</c:v>
                </c:pt>
                <c:pt idx="266">
                  <c:v>1.0244349904258978E-3</c:v>
                </c:pt>
                <c:pt idx="267">
                  <c:v>7.9099471868037665E-4</c:v>
                </c:pt>
                <c:pt idx="268">
                  <c:v>1.0950979972349098E-3</c:v>
                </c:pt>
                <c:pt idx="269">
                  <c:v>9.4241543314929231E-4</c:v>
                </c:pt>
                <c:pt idx="270">
                  <c:v>1.3562987186374676E-3</c:v>
                </c:pt>
                <c:pt idx="271">
                  <c:v>6.6102527529163626E-4</c:v>
                </c:pt>
                <c:pt idx="272">
                  <c:v>1.6099284517105527E-3</c:v>
                </c:pt>
                <c:pt idx="273">
                  <c:v>8.8689450521484343E-4</c:v>
                </c:pt>
                <c:pt idx="274">
                  <c:v>8.8689451407352967E-4</c:v>
                </c:pt>
                <c:pt idx="275">
                  <c:v>9.9667453259160614E-4</c:v>
                </c:pt>
                <c:pt idx="276">
                  <c:v>1.0685993603969499E-3</c:v>
                </c:pt>
                <c:pt idx="277">
                  <c:v>9.6765223706577494E-4</c:v>
                </c:pt>
                <c:pt idx="278">
                  <c:v>1.829488464555686E-3</c:v>
                </c:pt>
                <c:pt idx="279">
                  <c:v>6.9004758069831165E-4</c:v>
                </c:pt>
                <c:pt idx="280">
                  <c:v>5.2727030485878973E-4</c:v>
                </c:pt>
                <c:pt idx="281">
                  <c:v>6.2443193351415828E-4</c:v>
                </c:pt>
                <c:pt idx="282">
                  <c:v>6.7111998977134753E-4</c:v>
                </c:pt>
                <c:pt idx="283">
                  <c:v>1.093836154432591E-3</c:v>
                </c:pt>
                <c:pt idx="284">
                  <c:v>6.3326480996153407E-4</c:v>
                </c:pt>
                <c:pt idx="285">
                  <c:v>7.1149882724673083E-4</c:v>
                </c:pt>
                <c:pt idx="286">
                  <c:v>1.0370534014131896E-3</c:v>
                </c:pt>
                <c:pt idx="287">
                  <c:v>7.9604208477887777E-4</c:v>
                </c:pt>
                <c:pt idx="288">
                  <c:v>1.506457598481323E-3</c:v>
                </c:pt>
                <c:pt idx="289">
                  <c:v>4.4777442671317647E-4</c:v>
                </c:pt>
                <c:pt idx="290">
                  <c:v>1.0231731544379527E-3</c:v>
                </c:pt>
                <c:pt idx="291">
                  <c:v>9.1086945099666332E-4</c:v>
                </c:pt>
                <c:pt idx="292">
                  <c:v>7.3042643112107152E-4</c:v>
                </c:pt>
                <c:pt idx="293">
                  <c:v>5.6891100012820025E-4</c:v>
                </c:pt>
                <c:pt idx="294">
                  <c:v>5.8783858764804636E-4</c:v>
                </c:pt>
                <c:pt idx="295">
                  <c:v>7.9099473435343412E-4</c:v>
                </c:pt>
                <c:pt idx="296">
                  <c:v>6.9004758069829886E-4</c:v>
                </c:pt>
                <c:pt idx="297">
                  <c:v>6.8500022993214468E-4</c:v>
                </c:pt>
                <c:pt idx="298">
                  <c:v>6.93833092750765E-4</c:v>
                </c:pt>
                <c:pt idx="299">
                  <c:v>4.1244291240568525E-4</c:v>
                </c:pt>
                <c:pt idx="300">
                  <c:v>1.2465187907505567E-3</c:v>
                </c:pt>
                <c:pt idx="301">
                  <c:v>1.5682877274800636E-3</c:v>
                </c:pt>
                <c:pt idx="302">
                  <c:v>6.1055170561916605E-4</c:v>
                </c:pt>
                <c:pt idx="303">
                  <c:v>7.1528431272314746E-4</c:v>
                </c:pt>
                <c:pt idx="304">
                  <c:v>1.4622933143713743E-3</c:v>
                </c:pt>
                <c:pt idx="305">
                  <c:v>2.5092746096968632E-4</c:v>
                </c:pt>
                <c:pt idx="306">
                  <c:v>8.0235133252165179E-4</c:v>
                </c:pt>
                <c:pt idx="307">
                  <c:v>1.2200200946275383E-3</c:v>
                </c:pt>
                <c:pt idx="308">
                  <c:v>5.0329532636799227E-4</c:v>
                </c:pt>
                <c:pt idx="309">
                  <c:v>5.386269030270023E-4</c:v>
                </c:pt>
                <c:pt idx="310">
                  <c:v>5.2818715456822721E-5</c:v>
                </c:pt>
                <c:pt idx="311">
                  <c:v>5.6386367389377515E-4</c:v>
                </c:pt>
                <c:pt idx="312">
                  <c:v>6.9383309275078213E-4</c:v>
                </c:pt>
                <c:pt idx="313">
                  <c:v>2.9635371054066766E-4</c:v>
                </c:pt>
                <c:pt idx="314">
                  <c:v>3.6575493860247193E-4</c:v>
                </c:pt>
                <c:pt idx="315">
                  <c:v>2.9130632638407045E-4</c:v>
                </c:pt>
                <c:pt idx="316">
                  <c:v>3.2663784171373133E-4</c:v>
                </c:pt>
                <c:pt idx="317">
                  <c:v>5.5881634765935601E-4</c:v>
                </c:pt>
                <c:pt idx="318">
                  <c:v>5.6007808892751302E-4</c:v>
                </c:pt>
                <c:pt idx="319">
                  <c:v>4.1244296351348E-4</c:v>
                </c:pt>
                <c:pt idx="320">
                  <c:v>3.1149578805235293E-4</c:v>
                </c:pt>
                <c:pt idx="321">
                  <c:v>3.3042338238658311E-4</c:v>
                </c:pt>
                <c:pt idx="322">
                  <c:v>4.9193874864289576E-4</c:v>
                </c:pt>
                <c:pt idx="323">
                  <c:v>5.7269656805854186E-4</c:v>
                </c:pt>
                <c:pt idx="324">
                  <c:v>3.5692198651553897E-4</c:v>
                </c:pt>
                <c:pt idx="325">
                  <c:v>2.9635371054066012E-4</c:v>
                </c:pt>
                <c:pt idx="326">
                  <c:v>2.6102223269007649E-4</c:v>
                </c:pt>
                <c:pt idx="327">
                  <c:v>4.1244291240568806E-4</c:v>
                </c:pt>
                <c:pt idx="328">
                  <c:v>9.5377203268036024E-4</c:v>
                </c:pt>
                <c:pt idx="329">
                  <c:v>2.2947621033263471E-4</c:v>
                </c:pt>
                <c:pt idx="330">
                  <c:v>1.0960152230977941E-4</c:v>
                </c:pt>
                <c:pt idx="331">
                  <c:v>6.7960789561318012E-5</c:v>
                </c:pt>
                <c:pt idx="332">
                  <c:v>5.1969930869277966E-4</c:v>
                </c:pt>
                <c:pt idx="333">
                  <c:v>3.7080220350753064E-4</c:v>
                </c:pt>
                <c:pt idx="334">
                  <c:v>6.7960810004443381E-5</c:v>
                </c:pt>
                <c:pt idx="335">
                  <c:v>1.2852909960805485E-4</c:v>
                </c:pt>
                <c:pt idx="336">
                  <c:v>3.985626954136907E-4</c:v>
                </c:pt>
                <c:pt idx="337">
                  <c:v>5.1339008445962242E-4</c:v>
                </c:pt>
                <c:pt idx="338">
                  <c:v>6.79608100044396E-5</c:v>
                </c:pt>
                <c:pt idx="339">
                  <c:v>4.6922571925862763E-4</c:v>
                </c:pt>
                <c:pt idx="340">
                  <c:v>4.9033202041483448E-5</c:v>
                </c:pt>
                <c:pt idx="341">
                  <c:v>4.3137052036863955E-4</c:v>
                </c:pt>
                <c:pt idx="342">
                  <c:v>2.2695256084417329E-4</c:v>
                </c:pt>
                <c:pt idx="343">
                  <c:v>4.9320065004881638E-4</c:v>
                </c:pt>
                <c:pt idx="344">
                  <c:v>3.7584956381386955E-4</c:v>
                </c:pt>
                <c:pt idx="345">
                  <c:v>8.4364710556764829E-5</c:v>
                </c:pt>
                <c:pt idx="346">
                  <c:v>1.2474357256396409E-4</c:v>
                </c:pt>
                <c:pt idx="347">
                  <c:v>1.66384284869302E-4</c:v>
                </c:pt>
                <c:pt idx="348">
                  <c:v>1.6007506745050189E-4</c:v>
                </c:pt>
                <c:pt idx="349">
                  <c:v>1.4493301038193826E-4</c:v>
                </c:pt>
                <c:pt idx="350">
                  <c:v>4.9033222484599371E-5</c:v>
                </c:pt>
                <c:pt idx="351">
                  <c:v>1.8531185535320739E-4</c:v>
                </c:pt>
                <c:pt idx="352">
                  <c:v>1.9035920543794137E-4</c:v>
                </c:pt>
                <c:pt idx="353">
                  <c:v>1.4998034683791938E-4</c:v>
                </c:pt>
                <c:pt idx="354">
                  <c:v>5.2818742714318176E-5</c:v>
                </c:pt>
                <c:pt idx="355">
                  <c:v>9.4459420947784481E-5</c:v>
                </c:pt>
                <c:pt idx="356">
                  <c:v>1.8531185535320739E-4</c:v>
                </c:pt>
                <c:pt idx="357">
                  <c:v>1.9035923950980785E-4</c:v>
                </c:pt>
                <c:pt idx="358">
                  <c:v>4.3894150972027108E-4</c:v>
                </c:pt>
                <c:pt idx="359">
                  <c:v>9.5721284874666134E-5</c:v>
                </c:pt>
                <c:pt idx="360">
                  <c:v>1.9035921565949154E-4</c:v>
                </c:pt>
                <c:pt idx="361">
                  <c:v>1.7395532192155817E-4</c:v>
                </c:pt>
                <c:pt idx="362">
                  <c:v>1.4963550638696229E-5</c:v>
                </c:pt>
                <c:pt idx="363">
                  <c:v>8.654353663023411E-6</c:v>
                </c:pt>
                <c:pt idx="364">
                  <c:v>9.5721261024356467E-5</c:v>
                </c:pt>
                <c:pt idx="365">
                  <c:v>1.4998036728104097E-4</c:v>
                </c:pt>
                <c:pt idx="366">
                  <c:v>4.52476954405048E-5</c:v>
                </c:pt>
                <c:pt idx="367">
                  <c:v>6.3957398649410705E-4</c:v>
                </c:pt>
                <c:pt idx="368">
                  <c:v>4.6291652228295111E-4</c:v>
                </c:pt>
                <c:pt idx="369">
                  <c:v>8.4364710556757253E-5</c:v>
                </c:pt>
                <c:pt idx="370">
                  <c:v>2.8752081296873973E-4</c:v>
                </c:pt>
                <c:pt idx="371">
                  <c:v>1.4493301038193162E-4</c:v>
                </c:pt>
                <c:pt idx="372">
                  <c:v>6.4175276145975906E-5</c:v>
                </c:pt>
                <c:pt idx="373">
                  <c:v>4.2724028916112742E-5</c:v>
                </c:pt>
                <c:pt idx="374">
                  <c:v>1.8657370224414981E-4</c:v>
                </c:pt>
                <c:pt idx="375">
                  <c:v>2.3796424360336696E-5</c:v>
                </c:pt>
                <c:pt idx="376">
                  <c:v>3.3891138158537404E-5</c:v>
                </c:pt>
                <c:pt idx="377">
                  <c:v>1.243987389274222E-5</c:v>
                </c:pt>
                <c:pt idx="378">
                  <c:v>1.0581598504412765E-4</c:v>
                </c:pt>
                <c:pt idx="379">
                  <c:v>5.1969924736342866E-4</c:v>
                </c:pt>
                <c:pt idx="380">
                  <c:v>1.3610012984592769E-4</c:v>
                </c:pt>
                <c:pt idx="381">
                  <c:v>5.4080572569326326E-5</c:v>
                </c:pt>
                <c:pt idx="382">
                  <c:v>6.79608100044396E-5</c:v>
                </c:pt>
                <c:pt idx="383">
                  <c:v>7.5531850463877225E-5</c:v>
                </c:pt>
                <c:pt idx="384">
                  <c:v>2.496656243002926E-4</c:v>
                </c:pt>
                <c:pt idx="385">
                  <c:v>1.096015052738474E-4</c:v>
                </c:pt>
                <c:pt idx="386">
                  <c:v>4.9033222484599371E-5</c:v>
                </c:pt>
                <c:pt idx="387">
                  <c:v>1.874906405404212E-5</c:v>
                </c:pt>
                <c:pt idx="388">
                  <c:v>6.543712985129373E-5</c:v>
                </c:pt>
                <c:pt idx="389">
                  <c:v>2.1559599334063169E-4</c:v>
                </c:pt>
                <c:pt idx="390">
                  <c:v>6.9222660302570714E-5</c:v>
                </c:pt>
                <c:pt idx="391">
                  <c:v>8.3102870480192842E-5</c:v>
                </c:pt>
                <c:pt idx="392">
                  <c:v>9.4459431169338864E-5</c:v>
                </c:pt>
                <c:pt idx="393">
                  <c:v>1.243987389274222E-5</c:v>
                </c:pt>
                <c:pt idx="394">
                  <c:v>7.392513586450474E-6</c:v>
                </c:pt>
                <c:pt idx="395">
                  <c:v>4.8688368404917379E-6</c:v>
                </c:pt>
                <c:pt idx="396">
                  <c:v>1.2474357256396881E-4</c:v>
                </c:pt>
                <c:pt idx="397">
                  <c:v>7.9317346843285416E-5</c:v>
                </c:pt>
                <c:pt idx="398">
                  <c:v>1.1591067499202802E-4</c:v>
                </c:pt>
                <c:pt idx="399">
                  <c:v>1.8405000846226247E-4</c:v>
                </c:pt>
                <c:pt idx="400">
                  <c:v>1.0581598504412009E-4</c:v>
                </c:pt>
                <c:pt idx="401">
                  <c:v>4.4249240558518274E-4</c:v>
                </c:pt>
                <c:pt idx="402">
                  <c:v>1.1438795426630073E-4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A3-4AD6-9993-5F340B0A3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631856"/>
        <c:axId val="467638416"/>
      </c:scatterChart>
      <c:valAx>
        <c:axId val="46763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638416"/>
        <c:crosses val="autoZero"/>
        <c:crossBetween val="midCat"/>
      </c:valAx>
      <c:valAx>
        <c:axId val="46763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63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604404</xdr:colOff>
      <xdr:row>1</xdr:row>
      <xdr:rowOff>12123</xdr:rowOff>
    </xdr:from>
    <xdr:to>
      <xdr:col>27</xdr:col>
      <xdr:colOff>296141</xdr:colOff>
      <xdr:row>18</xdr:row>
      <xdr:rowOff>103909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1C77D7-57E4-43D5-AD1A-4BA4C90257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23379</xdr:colOff>
      <xdr:row>2</xdr:row>
      <xdr:rowOff>189634</xdr:rowOff>
    </xdr:from>
    <xdr:to>
      <xdr:col>27</xdr:col>
      <xdr:colOff>315190</xdr:colOff>
      <xdr:row>14</xdr:row>
      <xdr:rowOff>146770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49F1A7A-8004-4DDE-831B-5EEE9AB30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23379</xdr:colOff>
      <xdr:row>4</xdr:row>
      <xdr:rowOff>146771</xdr:rowOff>
    </xdr:from>
    <xdr:to>
      <xdr:col>27</xdr:col>
      <xdr:colOff>324716</xdr:colOff>
      <xdr:row>19</xdr:row>
      <xdr:rowOff>32471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0CCB893-905E-4DC6-8936-7E18F7C80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47625</xdr:colOff>
      <xdr:row>6</xdr:row>
      <xdr:rowOff>142875</xdr:rowOff>
    </xdr:from>
    <xdr:to>
      <xdr:col>27</xdr:col>
      <xdr:colOff>352425</xdr:colOff>
      <xdr:row>21</xdr:row>
      <xdr:rowOff>28575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2675F63-C11D-4E61-B65F-385907B98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yan bright" id="{08EB089D-C426-4D75-9A95-BE925BC058A1}" userId="7995bc977f9856f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1" dT="2020-12-07T09:13:11.39" personId="{08EB089D-C426-4D75-9A95-BE925BC058A1}" id="{8EE16A2F-BC55-4D4B-A884-A08D118630D3}">
    <text>=pi()ab(b^2+a^2)/4</text>
  </threadedComment>
  <threadedComment ref="F2" dT="2020-12-06T20:14:56.66" personId="{08EB089D-C426-4D75-9A95-BE925BC058A1}" id="{EDEB28FE-48CF-4D61-819D-6C8AF7A3A66E}">
    <text>with refrence to the COM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21"/>
  <sheetViews>
    <sheetView tabSelected="1" topLeftCell="E1" zoomScale="85" zoomScaleNormal="85" workbookViewId="0">
      <selection activeCell="Q7" sqref="Q7"/>
    </sheetView>
  </sheetViews>
  <sheetFormatPr defaultRowHeight="15" x14ac:dyDescent="0.25"/>
  <cols>
    <col min="1" max="2" width="9.140625" style="1"/>
    <col min="3" max="3" width="12" style="1" bestFit="1" customWidth="1"/>
    <col min="4" max="8" width="9.140625" style="1"/>
    <col min="9" max="10" width="11" style="1" bestFit="1" customWidth="1"/>
    <col min="11" max="16384" width="9.140625" style="1"/>
  </cols>
  <sheetData>
    <row r="1" spans="1:17" ht="77.25" x14ac:dyDescent="0.25">
      <c r="A1" s="1" t="s">
        <v>13</v>
      </c>
      <c r="F1"/>
      <c r="G1"/>
      <c r="I1" s="1" t="s">
        <v>12</v>
      </c>
      <c r="J1" s="2" t="s">
        <v>9</v>
      </c>
      <c r="K1" t="s">
        <v>16</v>
      </c>
      <c r="L1" t="s">
        <v>15</v>
      </c>
      <c r="M1" s="1" t="s">
        <v>14</v>
      </c>
      <c r="N1" s="2" t="s">
        <v>8</v>
      </c>
      <c r="O1" s="4" t="s">
        <v>7</v>
      </c>
      <c r="P1" s="2" t="s">
        <v>10</v>
      </c>
      <c r="Q1" s="2" t="s">
        <v>11</v>
      </c>
    </row>
    <row r="2" spans="1:17" x14ac:dyDescent="0.25">
      <c r="A2" t="s">
        <v>0</v>
      </c>
      <c r="B2" t="s">
        <v>1</v>
      </c>
      <c r="C2" t="s">
        <v>4</v>
      </c>
      <c r="D2" t="s">
        <v>2</v>
      </c>
      <c r="E2" t="s">
        <v>5</v>
      </c>
      <c r="F2" t="s">
        <v>3</v>
      </c>
      <c r="G2" t="s">
        <v>6</v>
      </c>
      <c r="N2" s="3"/>
      <c r="O2" s="3"/>
      <c r="P2" s="1" t="s">
        <v>18</v>
      </c>
      <c r="Q2" s="1" t="s">
        <v>17</v>
      </c>
    </row>
    <row r="3" spans="1:17" x14ac:dyDescent="0.25">
      <c r="A3" s="1">
        <v>0</v>
      </c>
      <c r="B3" s="1">
        <v>6.5096341150000004E-4</v>
      </c>
      <c r="D3" s="1">
        <v>0.1144783234</v>
      </c>
      <c r="F3" s="1">
        <v>149.635729</v>
      </c>
      <c r="J3" s="1">
        <v>-19.29</v>
      </c>
      <c r="K3" s="1">
        <f>0.6/100</f>
        <v>6.0000000000000001E-3</v>
      </c>
      <c r="L3" s="1">
        <f>0.325/100</f>
        <v>3.2500000000000003E-3</v>
      </c>
      <c r="M3" s="1">
        <v>4.6000000000000001E-4</v>
      </c>
    </row>
    <row r="4" spans="1:17" x14ac:dyDescent="0.25">
      <c r="A4" s="1">
        <v>1E-3</v>
      </c>
      <c r="B4" s="1">
        <v>8.7317124320000002E-4</v>
      </c>
      <c r="C4" s="1">
        <f>(B4-B3)/(A4-A3)</f>
        <v>0.22220783169999997</v>
      </c>
      <c r="D4" s="1">
        <v>0.1096638204</v>
      </c>
      <c r="E4" s="1">
        <f>(D4-D3)/(A4-A3)</f>
        <v>-4.8145029999999975</v>
      </c>
      <c r="F4" s="1">
        <v>150.3168598</v>
      </c>
      <c r="G4" s="1">
        <f>(F4-F3)/(A4-A3)</f>
        <v>681.13080000000537</v>
      </c>
      <c r="J4" s="1">
        <v>-19.29</v>
      </c>
      <c r="K4" s="1">
        <f t="shared" ref="K4:K67" si="0">0.6/100</f>
        <v>6.0000000000000001E-3</v>
      </c>
      <c r="L4" s="1">
        <f t="shared" ref="L4:L67" si="1">0.325/100</f>
        <v>3.2500000000000003E-3</v>
      </c>
      <c r="M4" s="1">
        <v>4.6000000000000001E-4</v>
      </c>
      <c r="N4" s="1">
        <f t="shared" ref="N4:N67" si="2">0.25*PI()*K3*L3*(K3^2+L3^2)</f>
        <v>7.1311698867227694E-10</v>
      </c>
      <c r="O4" s="1">
        <f>(0.5*M4*(C4^2+E4^2)) + ABS(0.5*N4*J4^2)</f>
        <v>5.3427602320975246E-3</v>
      </c>
      <c r="P4" s="1">
        <f>0.5*M4*(C4^2+E4^2)</f>
        <v>5.3426275552198926E-3</v>
      </c>
      <c r="Q4" s="1">
        <f>(0.5*N4*J4^2)</f>
        <v>1.326768776323039E-7</v>
      </c>
    </row>
    <row r="5" spans="1:17" x14ac:dyDescent="0.25">
      <c r="A5" s="1">
        <v>2E-3</v>
      </c>
      <c r="B5" s="1">
        <v>5.0282485699999996E-4</v>
      </c>
      <c r="C5" s="1">
        <f>(B5-B4)/(A5-A4)</f>
        <v>-0.37034638620000004</v>
      </c>
      <c r="D5" s="1">
        <v>0.1067010493</v>
      </c>
      <c r="E5" s="1">
        <f>(D5-D4)/(A5-A4)</f>
        <v>-2.9627710999999972</v>
      </c>
      <c r="F5" s="1">
        <v>152.7446716</v>
      </c>
      <c r="G5" s="1">
        <f t="shared" ref="G5:G68" si="3">(F5-F4)/(A5-A4)</f>
        <v>2427.8118000000004</v>
      </c>
      <c r="J5" s="1">
        <v>-19.29</v>
      </c>
      <c r="K5" s="1">
        <f t="shared" si="0"/>
        <v>6.0000000000000001E-3</v>
      </c>
      <c r="L5" s="1">
        <f t="shared" si="1"/>
        <v>3.2500000000000003E-3</v>
      </c>
      <c r="M5" s="1">
        <v>4.6000000000000001E-4</v>
      </c>
      <c r="N5" s="1">
        <f t="shared" si="2"/>
        <v>7.1311698867227694E-10</v>
      </c>
      <c r="O5" s="1">
        <f t="shared" ref="O5:O68" si="4">(0.5*M5*(C5^2+E5^2)) + ABS(0.5*N5*J5^2)</f>
        <v>2.0506215553339488E-3</v>
      </c>
      <c r="P5" s="1">
        <f t="shared" ref="P5:P68" si="5">ABS(0.5*M5*(C5^2+E5^2))</f>
        <v>2.0504888784563164E-3</v>
      </c>
      <c r="Q5" s="1">
        <f t="shared" ref="Q4:Q67" si="6">(0.5*N5*J5^2)</f>
        <v>1.326768776323039E-7</v>
      </c>
    </row>
    <row r="6" spans="1:17" x14ac:dyDescent="0.25">
      <c r="A6" s="1">
        <v>3.0000000000000001E-3</v>
      </c>
      <c r="B6" s="1">
        <v>2.0654774810000001E-4</v>
      </c>
      <c r="C6" s="1">
        <f t="shared" ref="C6:C68" si="7">(B6-B5)/(A6-A5)</f>
        <v>-0.29627710889999997</v>
      </c>
      <c r="D6" s="1">
        <v>0.1029235162</v>
      </c>
      <c r="E6" s="1">
        <f t="shared" ref="E6:E69" si="8">(D6-D5)/(A6-A5)</f>
        <v>-3.7775331000000079</v>
      </c>
      <c r="F6" s="1">
        <v>153.21287330000001</v>
      </c>
      <c r="G6" s="1">
        <f t="shared" si="3"/>
        <v>468.20170000000871</v>
      </c>
      <c r="J6" s="1">
        <v>-19.29</v>
      </c>
      <c r="K6" s="1">
        <f t="shared" si="0"/>
        <v>6.0000000000000001E-3</v>
      </c>
      <c r="L6" s="1">
        <f t="shared" si="1"/>
        <v>3.2500000000000003E-3</v>
      </c>
      <c r="M6" s="1">
        <v>4.6000000000000001E-4</v>
      </c>
      <c r="N6" s="1">
        <f t="shared" si="2"/>
        <v>7.1311698867227694E-10</v>
      </c>
      <c r="O6" s="1">
        <f t="shared" si="4"/>
        <v>3.3023660596540093E-3</v>
      </c>
      <c r="P6" s="1">
        <f t="shared" si="5"/>
        <v>3.3022333827763769E-3</v>
      </c>
      <c r="Q6" s="1">
        <f t="shared" si="6"/>
        <v>1.326768776323039E-7</v>
      </c>
    </row>
    <row r="7" spans="1:17" x14ac:dyDescent="0.25">
      <c r="A7" s="1">
        <v>4.0000000000000001E-3</v>
      </c>
      <c r="B7" s="1">
        <v>4.2875557980000001E-4</v>
      </c>
      <c r="C7" s="1">
        <f t="shared" si="7"/>
        <v>0.2222078317</v>
      </c>
      <c r="D7" s="1">
        <v>9.8553428809999996E-2</v>
      </c>
      <c r="E7" s="1">
        <f t="shared" si="8"/>
        <v>-4.3700873899999992</v>
      </c>
      <c r="F7" s="1">
        <v>148.29857029999999</v>
      </c>
      <c r="G7" s="1">
        <f t="shared" si="3"/>
        <v>-4914.3030000000181</v>
      </c>
      <c r="J7" s="1">
        <v>-19.29</v>
      </c>
      <c r="K7" s="1">
        <f t="shared" si="0"/>
        <v>6.0000000000000001E-3</v>
      </c>
      <c r="L7" s="1">
        <f t="shared" si="1"/>
        <v>3.2500000000000003E-3</v>
      </c>
      <c r="M7" s="1">
        <v>4.6000000000000001E-4</v>
      </c>
      <c r="N7" s="1">
        <f t="shared" si="2"/>
        <v>7.1311698867227694E-10</v>
      </c>
      <c r="O7" s="1">
        <f t="shared" si="4"/>
        <v>4.403951903719971E-3</v>
      </c>
      <c r="P7" s="1">
        <f t="shared" si="5"/>
        <v>4.403819226842339E-3</v>
      </c>
      <c r="Q7" s="1">
        <f t="shared" si="6"/>
        <v>1.326768776323039E-7</v>
      </c>
    </row>
    <row r="8" spans="1:17" x14ac:dyDescent="0.25">
      <c r="A8" s="1">
        <v>5.0000000000000001E-3</v>
      </c>
      <c r="B8" s="1">
        <v>5.8409193670000002E-5</v>
      </c>
      <c r="C8" s="1">
        <f t="shared" si="7"/>
        <v>-0.37034638612999998</v>
      </c>
      <c r="D8" s="1">
        <v>9.4701826399999994E-2</v>
      </c>
      <c r="E8" s="1">
        <f t="shared" si="8"/>
        <v>-3.8516024100000017</v>
      </c>
      <c r="F8" s="1">
        <v>150.94539589999999</v>
      </c>
      <c r="G8" s="1">
        <f t="shared" si="3"/>
        <v>2646.8255999999997</v>
      </c>
      <c r="J8" s="1">
        <v>-19.29</v>
      </c>
      <c r="K8" s="1">
        <f t="shared" si="0"/>
        <v>6.0000000000000001E-3</v>
      </c>
      <c r="L8" s="1">
        <f t="shared" si="1"/>
        <v>3.2500000000000003E-3</v>
      </c>
      <c r="M8" s="1">
        <v>4.6000000000000001E-4</v>
      </c>
      <c r="N8" s="1">
        <f t="shared" si="2"/>
        <v>7.1311698867227694E-10</v>
      </c>
      <c r="O8" s="1">
        <f t="shared" si="4"/>
        <v>3.4436921180782281E-3</v>
      </c>
      <c r="P8" s="1">
        <f t="shared" si="5"/>
        <v>3.4435594412005957E-3</v>
      </c>
      <c r="Q8" s="1">
        <f t="shared" si="6"/>
        <v>1.326768776323039E-7</v>
      </c>
    </row>
    <row r="9" spans="1:17" x14ac:dyDescent="0.25">
      <c r="A9" s="1">
        <v>6.0000000000000001E-3</v>
      </c>
      <c r="B9" s="1">
        <v>2.8061702540000002E-4</v>
      </c>
      <c r="C9" s="1">
        <f t="shared" si="7"/>
        <v>0.22220783173</v>
      </c>
      <c r="D9" s="1">
        <v>9.1294639639999994E-2</v>
      </c>
      <c r="E9" s="1">
        <f t="shared" si="8"/>
        <v>-3.4071867600000001</v>
      </c>
      <c r="F9" s="1">
        <v>144.29330859999999</v>
      </c>
      <c r="G9" s="1">
        <f t="shared" si="3"/>
        <v>-6652.0873000000047</v>
      </c>
      <c r="J9" s="1">
        <v>-19.29</v>
      </c>
      <c r="K9" s="1">
        <f t="shared" si="0"/>
        <v>6.0000000000000001E-3</v>
      </c>
      <c r="L9" s="1">
        <f t="shared" si="1"/>
        <v>3.2500000000000003E-3</v>
      </c>
      <c r="M9" s="1">
        <v>4.6000000000000001E-4</v>
      </c>
      <c r="N9" s="1">
        <f t="shared" si="2"/>
        <v>7.1311698867227694E-10</v>
      </c>
      <c r="O9" s="1">
        <f t="shared" si="4"/>
        <v>2.6815412026179653E-3</v>
      </c>
      <c r="P9" s="1">
        <f t="shared" si="5"/>
        <v>2.6814085257403329E-3</v>
      </c>
      <c r="Q9" s="1">
        <f t="shared" si="6"/>
        <v>1.326768776323039E-7</v>
      </c>
    </row>
    <row r="10" spans="1:17" x14ac:dyDescent="0.25">
      <c r="A10" s="1">
        <v>7.0000000000000001E-3</v>
      </c>
      <c r="B10" s="1">
        <v>5.8409193670000002E-5</v>
      </c>
      <c r="C10" s="1">
        <f t="shared" si="7"/>
        <v>-0.22220783173</v>
      </c>
      <c r="D10" s="1">
        <v>8.6924552289999998E-2</v>
      </c>
      <c r="E10" s="1">
        <f t="shared" si="8"/>
        <v>-4.3700873499999959</v>
      </c>
      <c r="F10" s="1">
        <v>140.88244560000001</v>
      </c>
      <c r="G10" s="1">
        <f t="shared" si="3"/>
        <v>-3410.8629999999775</v>
      </c>
      <c r="J10" s="1">
        <v>-19.29</v>
      </c>
      <c r="K10" s="1">
        <f t="shared" si="0"/>
        <v>6.0000000000000001E-3</v>
      </c>
      <c r="L10" s="1">
        <f t="shared" si="1"/>
        <v>3.2500000000000003E-3</v>
      </c>
      <c r="M10" s="1">
        <v>4.6000000000000001E-4</v>
      </c>
      <c r="N10" s="1">
        <f t="shared" si="2"/>
        <v>7.1311698867227694E-10</v>
      </c>
      <c r="O10" s="1">
        <f t="shared" si="4"/>
        <v>4.4039518233134223E-3</v>
      </c>
      <c r="P10" s="1">
        <f t="shared" si="5"/>
        <v>4.4038191464357904E-3</v>
      </c>
      <c r="Q10" s="1">
        <f t="shared" si="6"/>
        <v>1.326768776323039E-7</v>
      </c>
    </row>
    <row r="11" spans="1:17" x14ac:dyDescent="0.25">
      <c r="A11" s="1">
        <v>8.0000000000000002E-3</v>
      </c>
      <c r="B11" s="1">
        <v>-8.9729360790000002E-5</v>
      </c>
      <c r="C11" s="1">
        <f t="shared" si="7"/>
        <v>-0.14813855446000002</v>
      </c>
      <c r="D11" s="1">
        <v>8.3221088430000006E-2</v>
      </c>
      <c r="E11" s="1">
        <f t="shared" si="8"/>
        <v>-3.7034638599999918</v>
      </c>
      <c r="F11" s="1">
        <v>145.51604639999999</v>
      </c>
      <c r="G11" s="1">
        <f t="shared" si="3"/>
        <v>4633.600799999982</v>
      </c>
      <c r="J11" s="1">
        <v>-19.29</v>
      </c>
      <c r="K11" s="1">
        <f t="shared" si="0"/>
        <v>6.0000000000000001E-3</v>
      </c>
      <c r="L11" s="1">
        <f t="shared" si="1"/>
        <v>3.2500000000000003E-3</v>
      </c>
      <c r="M11" s="1">
        <v>4.6000000000000001E-4</v>
      </c>
      <c r="N11" s="1">
        <f t="shared" si="2"/>
        <v>7.1311698867227694E-10</v>
      </c>
      <c r="O11" s="1">
        <f t="shared" si="4"/>
        <v>3.1597782834156462E-3</v>
      </c>
      <c r="P11" s="1">
        <f t="shared" si="5"/>
        <v>3.1596456065380138E-3</v>
      </c>
      <c r="Q11" s="1">
        <f t="shared" si="6"/>
        <v>1.326768776323039E-7</v>
      </c>
    </row>
    <row r="12" spans="1:17" x14ac:dyDescent="0.25">
      <c r="A12" s="1">
        <v>8.9999999999999993E-3</v>
      </c>
      <c r="B12" s="1">
        <v>-4.6007574690000002E-4</v>
      </c>
      <c r="C12" s="1">
        <f t="shared" si="7"/>
        <v>-0.37034638611000031</v>
      </c>
      <c r="D12" s="1">
        <v>7.8776931790000004E-2</v>
      </c>
      <c r="E12" s="1">
        <f t="shared" si="8"/>
        <v>-4.4441566400000054</v>
      </c>
      <c r="F12" s="1">
        <v>146.57518880000001</v>
      </c>
      <c r="G12" s="1">
        <f t="shared" si="3"/>
        <v>1059.142400000014</v>
      </c>
      <c r="J12" s="1">
        <v>-19.29</v>
      </c>
      <c r="K12" s="1">
        <f t="shared" si="0"/>
        <v>6.0000000000000001E-3</v>
      </c>
      <c r="L12" s="1">
        <f t="shared" si="1"/>
        <v>3.2500000000000003E-3</v>
      </c>
      <c r="M12" s="1">
        <v>4.6000000000000001E-4</v>
      </c>
      <c r="N12" s="1">
        <f t="shared" si="2"/>
        <v>7.1311698867227694E-10</v>
      </c>
      <c r="O12" s="1">
        <f t="shared" si="4"/>
        <v>4.5743001547866331E-3</v>
      </c>
      <c r="P12" s="1">
        <f t="shared" si="5"/>
        <v>4.5741674779090011E-3</v>
      </c>
      <c r="Q12" s="1">
        <f t="shared" si="6"/>
        <v>1.326768776323039E-7</v>
      </c>
    </row>
    <row r="13" spans="1:17" x14ac:dyDescent="0.25">
      <c r="A13" s="1">
        <v>0.01</v>
      </c>
      <c r="B13" s="1">
        <v>-9.785606876E-4</v>
      </c>
      <c r="C13" s="1">
        <f t="shared" si="7"/>
        <v>-0.51848494069999951</v>
      </c>
      <c r="D13" s="1">
        <v>7.4925329380000003E-2</v>
      </c>
      <c r="E13" s="1">
        <f t="shared" si="8"/>
        <v>-3.8516024099999986</v>
      </c>
      <c r="F13" s="1">
        <v>143.41468169999999</v>
      </c>
      <c r="G13" s="1">
        <f t="shared" si="3"/>
        <v>-3160.5071000000153</v>
      </c>
      <c r="J13" s="1">
        <v>-19.29</v>
      </c>
      <c r="K13" s="1">
        <f t="shared" si="0"/>
        <v>6.0000000000000001E-3</v>
      </c>
      <c r="L13" s="1">
        <f t="shared" si="1"/>
        <v>3.2500000000000003E-3</v>
      </c>
      <c r="M13" s="1">
        <v>4.6000000000000001E-4</v>
      </c>
      <c r="N13" s="1">
        <f t="shared" si="2"/>
        <v>7.1311698867227694E-10</v>
      </c>
      <c r="O13" s="1">
        <f t="shared" si="4"/>
        <v>3.4739762613212426E-3</v>
      </c>
      <c r="P13" s="1">
        <f t="shared" si="5"/>
        <v>3.4738435844436102E-3</v>
      </c>
      <c r="Q13" s="1">
        <f t="shared" si="6"/>
        <v>1.326768776323039E-7</v>
      </c>
    </row>
    <row r="14" spans="1:17" x14ac:dyDescent="0.25">
      <c r="A14" s="1">
        <v>1.0999999999999999E-2</v>
      </c>
      <c r="B14" s="1">
        <v>-1.2007685189999999E-3</v>
      </c>
      <c r="C14" s="1">
        <f t="shared" si="7"/>
        <v>-0.22220783140000011</v>
      </c>
      <c r="D14" s="1">
        <v>7.1221865509999996E-2</v>
      </c>
      <c r="E14" s="1">
        <f t="shared" si="8"/>
        <v>-3.70346387000001</v>
      </c>
      <c r="F14" s="1">
        <v>141.9529575</v>
      </c>
      <c r="G14" s="1">
        <f t="shared" si="3"/>
        <v>-1461.7241999999931</v>
      </c>
      <c r="J14" s="1">
        <v>-19.29</v>
      </c>
      <c r="K14" s="1">
        <f t="shared" si="0"/>
        <v>6.0000000000000001E-3</v>
      </c>
      <c r="L14" s="1">
        <f t="shared" si="1"/>
        <v>3.2500000000000003E-3</v>
      </c>
      <c r="M14" s="1">
        <v>4.6000000000000001E-4</v>
      </c>
      <c r="N14" s="1">
        <f t="shared" si="2"/>
        <v>7.1311698867227694E-10</v>
      </c>
      <c r="O14" s="1">
        <f t="shared" si="4"/>
        <v>3.166087496925749E-3</v>
      </c>
      <c r="P14" s="1">
        <f t="shared" si="5"/>
        <v>3.1659548200481166E-3</v>
      </c>
      <c r="Q14" s="1">
        <f t="shared" si="6"/>
        <v>1.326768776323039E-7</v>
      </c>
    </row>
    <row r="15" spans="1:17" x14ac:dyDescent="0.25">
      <c r="A15" s="1">
        <v>1.2E-2</v>
      </c>
      <c r="B15" s="1">
        <v>-1.2748377960000001E-3</v>
      </c>
      <c r="C15" s="1">
        <f t="shared" si="7"/>
        <v>-7.4069277000000086E-2</v>
      </c>
      <c r="D15" s="1">
        <v>6.7148055270000007E-2</v>
      </c>
      <c r="E15" s="1">
        <f t="shared" si="8"/>
        <v>-4.073810239999986</v>
      </c>
      <c r="F15" s="1">
        <v>141.11550360000001</v>
      </c>
      <c r="G15" s="1">
        <f t="shared" si="3"/>
        <v>-837.45389999998486</v>
      </c>
      <c r="J15" s="1">
        <v>-19.29</v>
      </c>
      <c r="K15" s="1">
        <f t="shared" si="0"/>
        <v>6.0000000000000001E-3</v>
      </c>
      <c r="L15" s="1">
        <f t="shared" si="1"/>
        <v>3.2500000000000003E-3</v>
      </c>
      <c r="M15" s="1">
        <v>4.6000000000000001E-4</v>
      </c>
      <c r="N15" s="1">
        <f t="shared" si="2"/>
        <v>7.1311698867227694E-10</v>
      </c>
      <c r="O15" s="1">
        <f t="shared" si="4"/>
        <v>3.8184583866221625E-3</v>
      </c>
      <c r="P15" s="1">
        <f t="shared" si="5"/>
        <v>3.8183257097445301E-3</v>
      </c>
      <c r="Q15" s="1">
        <f t="shared" si="6"/>
        <v>1.326768776323039E-7</v>
      </c>
    </row>
    <row r="16" spans="1:17" x14ac:dyDescent="0.25">
      <c r="A16" s="1">
        <v>1.2999999999999999E-2</v>
      </c>
      <c r="B16" s="1">
        <v>-9.0449141030000003E-4</v>
      </c>
      <c r="C16" s="1">
        <f t="shared" si="7"/>
        <v>0.37034638570000039</v>
      </c>
      <c r="D16" s="1">
        <v>6.3222383569999999E-2</v>
      </c>
      <c r="E16" s="1">
        <f t="shared" si="8"/>
        <v>-3.9256717000000112</v>
      </c>
      <c r="F16" s="1">
        <v>141.48307370000001</v>
      </c>
      <c r="G16" s="1">
        <f t="shared" si="3"/>
        <v>367.57009999999497</v>
      </c>
      <c r="J16" s="1">
        <v>-19.29</v>
      </c>
      <c r="K16" s="1">
        <f t="shared" si="0"/>
        <v>6.0000000000000001E-3</v>
      </c>
      <c r="L16" s="1">
        <f t="shared" si="1"/>
        <v>3.2500000000000003E-3</v>
      </c>
      <c r="M16" s="1">
        <v>4.6000000000000001E-4</v>
      </c>
      <c r="N16" s="1">
        <f t="shared" si="2"/>
        <v>7.1311698867227694E-10</v>
      </c>
      <c r="O16" s="1">
        <f t="shared" si="4"/>
        <v>3.5761852674414999E-3</v>
      </c>
      <c r="P16" s="1">
        <f t="shared" si="5"/>
        <v>3.5760525905638675E-3</v>
      </c>
      <c r="Q16" s="1">
        <f t="shared" si="6"/>
        <v>1.326768776323039E-7</v>
      </c>
    </row>
    <row r="17" spans="1:17" x14ac:dyDescent="0.25">
      <c r="A17" s="1">
        <v>1.4E-2</v>
      </c>
      <c r="B17" s="1">
        <v>-1.2007685189999999E-3</v>
      </c>
      <c r="C17" s="1">
        <f t="shared" si="7"/>
        <v>-0.29627710869999963</v>
      </c>
      <c r="D17" s="1">
        <v>5.8852296220000003E-2</v>
      </c>
      <c r="E17" s="1">
        <f t="shared" si="8"/>
        <v>-4.3700873499999924</v>
      </c>
      <c r="F17" s="1">
        <v>137.9440463</v>
      </c>
      <c r="G17" s="1">
        <f t="shared" si="3"/>
        <v>-3539.0274000000059</v>
      </c>
      <c r="J17" s="1">
        <v>-19.29</v>
      </c>
      <c r="K17" s="1">
        <f t="shared" si="0"/>
        <v>6.0000000000000001E-3</v>
      </c>
      <c r="L17" s="1">
        <f t="shared" si="1"/>
        <v>3.2500000000000003E-3</v>
      </c>
      <c r="M17" s="1">
        <v>4.6000000000000001E-4</v>
      </c>
      <c r="N17" s="1">
        <f t="shared" si="2"/>
        <v>7.1311698867227694E-10</v>
      </c>
      <c r="O17" s="1">
        <f t="shared" si="4"/>
        <v>4.4127846983846369E-3</v>
      </c>
      <c r="P17" s="1">
        <f t="shared" si="5"/>
        <v>4.4126520215070049E-3</v>
      </c>
      <c r="Q17" s="1">
        <f t="shared" si="6"/>
        <v>1.326768776323039E-7</v>
      </c>
    </row>
    <row r="18" spans="1:17" x14ac:dyDescent="0.25">
      <c r="A18" s="1">
        <v>1.4999999999999999E-2</v>
      </c>
      <c r="B18" s="1">
        <v>-1.0526299650000001E-3</v>
      </c>
      <c r="C18" s="1">
        <f t="shared" si="7"/>
        <v>0.14813855400000001</v>
      </c>
      <c r="D18" s="1">
        <v>5.559324802E-2</v>
      </c>
      <c r="E18" s="1">
        <f t="shared" si="8"/>
        <v>-3.2590482000000058</v>
      </c>
      <c r="F18" s="1">
        <v>137.3170624</v>
      </c>
      <c r="G18" s="1">
        <f t="shared" si="3"/>
        <v>-626.98389999999961</v>
      </c>
      <c r="J18" s="1">
        <v>-19.29</v>
      </c>
      <c r="K18" s="1">
        <f t="shared" si="0"/>
        <v>6.0000000000000001E-3</v>
      </c>
      <c r="L18" s="1">
        <f t="shared" si="1"/>
        <v>3.2500000000000003E-3</v>
      </c>
      <c r="M18" s="1">
        <v>4.6000000000000001E-4</v>
      </c>
      <c r="N18" s="1">
        <f t="shared" si="2"/>
        <v>7.1311698867227694E-10</v>
      </c>
      <c r="O18" s="1">
        <f t="shared" si="4"/>
        <v>2.4481009231316652E-3</v>
      </c>
      <c r="P18" s="1">
        <f t="shared" si="5"/>
        <v>2.4479682462540328E-3</v>
      </c>
      <c r="Q18" s="1">
        <f t="shared" si="6"/>
        <v>1.326768776323039E-7</v>
      </c>
    </row>
    <row r="19" spans="1:17" x14ac:dyDescent="0.25">
      <c r="A19" s="1">
        <v>1.6E-2</v>
      </c>
      <c r="B19" s="1">
        <v>-8.3042213310000003E-4</v>
      </c>
      <c r="C19" s="1">
        <f t="shared" si="7"/>
        <v>0.22220783189999985</v>
      </c>
      <c r="D19" s="1">
        <v>5.1741645599999997E-2</v>
      </c>
      <c r="E19" s="1">
        <f t="shared" si="8"/>
        <v>-3.8516024199999994</v>
      </c>
      <c r="F19" s="1">
        <v>137.75910769999999</v>
      </c>
      <c r="G19" s="1">
        <f t="shared" si="3"/>
        <v>442.04529999998914</v>
      </c>
      <c r="J19" s="1">
        <v>-19.29</v>
      </c>
      <c r="K19" s="1">
        <f t="shared" si="0"/>
        <v>6.0000000000000001E-3</v>
      </c>
      <c r="L19" s="1">
        <f t="shared" si="1"/>
        <v>3.2500000000000003E-3</v>
      </c>
      <c r="M19" s="1">
        <v>4.6000000000000001E-4</v>
      </c>
      <c r="N19" s="1">
        <f t="shared" si="2"/>
        <v>7.1311698867227694E-10</v>
      </c>
      <c r="O19" s="1">
        <f t="shared" si="4"/>
        <v>3.4235027070083691E-3</v>
      </c>
      <c r="P19" s="1">
        <f t="shared" si="5"/>
        <v>3.4233700301307367E-3</v>
      </c>
      <c r="Q19" s="1">
        <f t="shared" si="6"/>
        <v>1.326768776323039E-7</v>
      </c>
    </row>
    <row r="20" spans="1:17" x14ac:dyDescent="0.25">
      <c r="A20" s="1">
        <v>1.7000000000000001E-2</v>
      </c>
      <c r="B20" s="1">
        <v>-1.126699242E-3</v>
      </c>
      <c r="C20" s="1">
        <f t="shared" si="7"/>
        <v>-0.2962771088999997</v>
      </c>
      <c r="D20" s="1">
        <v>4.7445627519999999E-2</v>
      </c>
      <c r="E20" s="1">
        <f t="shared" si="8"/>
        <v>-4.2960180799999943</v>
      </c>
      <c r="F20" s="1">
        <v>135</v>
      </c>
      <c r="G20" s="1">
        <f t="shared" si="3"/>
        <v>-2759.1076999999846</v>
      </c>
      <c r="J20" s="1">
        <v>-19.29</v>
      </c>
      <c r="K20" s="1">
        <f t="shared" si="0"/>
        <v>6.0000000000000001E-3</v>
      </c>
      <c r="L20" s="1">
        <f t="shared" si="1"/>
        <v>3.2500000000000003E-3</v>
      </c>
      <c r="M20" s="1">
        <v>4.6000000000000001E-4</v>
      </c>
      <c r="N20" s="1">
        <f t="shared" si="2"/>
        <v>7.1311698867227694E-10</v>
      </c>
      <c r="O20" s="1">
        <f t="shared" si="4"/>
        <v>4.2651495147349771E-3</v>
      </c>
      <c r="P20" s="1">
        <f t="shared" si="5"/>
        <v>4.2650168378573451E-3</v>
      </c>
      <c r="Q20" s="1">
        <f t="shared" si="6"/>
        <v>1.326768776323039E-7</v>
      </c>
    </row>
    <row r="21" spans="1:17" x14ac:dyDescent="0.25">
      <c r="A21" s="1">
        <v>1.7999999999999999E-2</v>
      </c>
      <c r="B21" s="1">
        <v>-1.422976351E-3</v>
      </c>
      <c r="C21" s="1">
        <f t="shared" si="7"/>
        <v>-0.2962771090000007</v>
      </c>
      <c r="D21" s="1">
        <v>4.314960944E-2</v>
      </c>
      <c r="E21" s="1">
        <f t="shared" si="8"/>
        <v>-4.2960180800000094</v>
      </c>
      <c r="F21" s="1">
        <v>133.04749100000001</v>
      </c>
      <c r="G21" s="1">
        <f t="shared" si="3"/>
        <v>-1952.5089999999971</v>
      </c>
      <c r="J21" s="1">
        <v>-19.29</v>
      </c>
      <c r="K21" s="1">
        <f t="shared" si="0"/>
        <v>6.0000000000000001E-3</v>
      </c>
      <c r="L21" s="1">
        <f t="shared" si="1"/>
        <v>3.2500000000000003E-3</v>
      </c>
      <c r="M21" s="1">
        <v>4.6000000000000001E-4</v>
      </c>
      <c r="N21" s="1">
        <f t="shared" si="2"/>
        <v>7.1311698867227694E-10</v>
      </c>
      <c r="O21" s="1">
        <f t="shared" si="4"/>
        <v>4.2651495147486354E-3</v>
      </c>
      <c r="P21" s="1">
        <f t="shared" si="5"/>
        <v>4.2650168378710034E-3</v>
      </c>
      <c r="Q21" s="1">
        <f t="shared" si="6"/>
        <v>1.326768776323039E-7</v>
      </c>
    </row>
    <row r="22" spans="1:17" x14ac:dyDescent="0.25">
      <c r="A22" s="1">
        <v>1.9E-2</v>
      </c>
      <c r="B22" s="1">
        <v>-1.4970456279999999E-3</v>
      </c>
      <c r="C22" s="1">
        <f t="shared" si="7"/>
        <v>-7.4069276999999864E-2</v>
      </c>
      <c r="D22" s="1">
        <v>3.9001729919999999E-2</v>
      </c>
      <c r="E22" s="1">
        <f t="shared" si="8"/>
        <v>-4.1478795199999983</v>
      </c>
      <c r="F22" s="1">
        <v>130.89188780000001</v>
      </c>
      <c r="G22" s="1">
        <f t="shared" si="3"/>
        <v>-2155.6031999999996</v>
      </c>
      <c r="J22" s="1">
        <v>-19.29</v>
      </c>
      <c r="K22" s="1">
        <f t="shared" si="0"/>
        <v>6.0000000000000001E-3</v>
      </c>
      <c r="L22" s="1">
        <f t="shared" si="1"/>
        <v>3.2500000000000003E-3</v>
      </c>
      <c r="M22" s="1">
        <v>4.6000000000000001E-4</v>
      </c>
      <c r="N22" s="1">
        <f t="shared" si="2"/>
        <v>7.1311698867227694E-10</v>
      </c>
      <c r="O22" s="1">
        <f t="shared" si="4"/>
        <v>3.9585225540306971E-3</v>
      </c>
      <c r="P22" s="1">
        <f t="shared" si="5"/>
        <v>3.9583898771530651E-3</v>
      </c>
      <c r="Q22" s="1">
        <f t="shared" si="6"/>
        <v>1.326768776323039E-7</v>
      </c>
    </row>
    <row r="23" spans="1:17" x14ac:dyDescent="0.25">
      <c r="A23" s="1">
        <v>0.02</v>
      </c>
      <c r="B23" s="1">
        <v>-1.571114905E-3</v>
      </c>
      <c r="C23" s="1">
        <f t="shared" si="7"/>
        <v>-7.4069277000000086E-2</v>
      </c>
      <c r="D23" s="1">
        <v>3.5076058229999998E-2</v>
      </c>
      <c r="E23" s="1">
        <f t="shared" si="8"/>
        <v>-3.9256716899999966</v>
      </c>
      <c r="F23" s="1">
        <v>132.6281578</v>
      </c>
      <c r="G23" s="1">
        <f t="shared" si="3"/>
        <v>1736.2699999999888</v>
      </c>
      <c r="J23" s="1">
        <v>-19.29</v>
      </c>
      <c r="K23" s="1">
        <f t="shared" si="0"/>
        <v>6.0000000000000001E-3</v>
      </c>
      <c r="L23" s="1">
        <f t="shared" si="1"/>
        <v>3.2500000000000003E-3</v>
      </c>
      <c r="M23" s="1">
        <v>4.6000000000000001E-4</v>
      </c>
      <c r="N23" s="1">
        <f t="shared" si="2"/>
        <v>7.1311698867227694E-10</v>
      </c>
      <c r="O23" s="1">
        <f t="shared" si="4"/>
        <v>3.5459011062340612E-3</v>
      </c>
      <c r="P23" s="1">
        <f t="shared" si="5"/>
        <v>3.5457684293564288E-3</v>
      </c>
      <c r="Q23" s="1">
        <f t="shared" si="6"/>
        <v>1.326768776323039E-7</v>
      </c>
    </row>
    <row r="24" spans="1:17" x14ac:dyDescent="0.25">
      <c r="A24" s="1">
        <v>2.1000000000000001E-2</v>
      </c>
      <c r="B24" s="1">
        <v>-1.4970456279999999E-3</v>
      </c>
      <c r="C24" s="1">
        <f t="shared" si="7"/>
        <v>7.4069277000000086E-2</v>
      </c>
      <c r="D24" s="1">
        <v>3.1224455809999999E-2</v>
      </c>
      <c r="E24" s="1">
        <f t="shared" si="8"/>
        <v>-3.8516024199999959</v>
      </c>
      <c r="F24" s="1">
        <v>127.4053566</v>
      </c>
      <c r="G24" s="1">
        <f t="shared" si="3"/>
        <v>-5222.8011999999871</v>
      </c>
      <c r="J24" s="1">
        <v>-19.29</v>
      </c>
      <c r="K24" s="1">
        <f t="shared" si="0"/>
        <v>6.0000000000000001E-3</v>
      </c>
      <c r="L24" s="1">
        <f t="shared" si="1"/>
        <v>3.2500000000000003E-3</v>
      </c>
      <c r="M24" s="1">
        <v>4.6000000000000001E-4</v>
      </c>
      <c r="N24" s="1">
        <f t="shared" si="2"/>
        <v>7.1311698867227694E-10</v>
      </c>
      <c r="O24" s="1">
        <f t="shared" si="4"/>
        <v>3.4134079925730119E-3</v>
      </c>
      <c r="P24" s="1">
        <f t="shared" si="5"/>
        <v>3.4132753156953795E-3</v>
      </c>
      <c r="Q24" s="1">
        <f t="shared" si="6"/>
        <v>1.326768776323039E-7</v>
      </c>
    </row>
    <row r="25" spans="1:17" x14ac:dyDescent="0.25">
      <c r="A25" s="1">
        <v>2.1999999999999999E-2</v>
      </c>
      <c r="B25" s="1">
        <v>-1.7933227370000001E-3</v>
      </c>
      <c r="C25" s="1">
        <f t="shared" si="7"/>
        <v>-0.29627710900000093</v>
      </c>
      <c r="D25" s="1">
        <v>2.737285339E-2</v>
      </c>
      <c r="E25" s="1">
        <f t="shared" si="8"/>
        <v>-3.8516024200000092</v>
      </c>
      <c r="F25" s="1">
        <v>126.6897228</v>
      </c>
      <c r="G25" s="1">
        <f t="shared" si="3"/>
        <v>-715.63380000000802</v>
      </c>
      <c r="J25" s="1">
        <v>-19.29</v>
      </c>
      <c r="K25" s="1">
        <f t="shared" si="0"/>
        <v>6.0000000000000001E-3</v>
      </c>
      <c r="L25" s="1">
        <f t="shared" si="1"/>
        <v>3.2500000000000003E-3</v>
      </c>
      <c r="M25" s="1">
        <v>4.6000000000000001E-4</v>
      </c>
      <c r="N25" s="1">
        <f t="shared" si="2"/>
        <v>7.1311698867227694E-10</v>
      </c>
      <c r="O25" s="1">
        <f t="shared" si="4"/>
        <v>3.4323355821031173E-3</v>
      </c>
      <c r="P25" s="1">
        <f t="shared" si="5"/>
        <v>3.4322029052254849E-3</v>
      </c>
      <c r="Q25" s="1">
        <f t="shared" si="6"/>
        <v>1.326768776323039E-7</v>
      </c>
    </row>
    <row r="26" spans="1:17" x14ac:dyDescent="0.25">
      <c r="A26" s="1">
        <v>2.3E-2</v>
      </c>
      <c r="B26" s="1">
        <v>-1.571114905E-3</v>
      </c>
      <c r="C26" s="1">
        <f t="shared" si="7"/>
        <v>0.22220783199999983</v>
      </c>
      <c r="D26" s="1">
        <v>2.218800399E-2</v>
      </c>
      <c r="E26" s="1">
        <f t="shared" si="8"/>
        <v>-5.1848493999999956</v>
      </c>
      <c r="F26" s="1">
        <v>128.87306699999999</v>
      </c>
      <c r="G26" s="1">
        <f t="shared" si="3"/>
        <v>2183.3441999999914</v>
      </c>
      <c r="J26" s="1">
        <v>-19.29</v>
      </c>
      <c r="K26" s="1">
        <f t="shared" si="0"/>
        <v>6.0000000000000001E-3</v>
      </c>
      <c r="L26" s="1">
        <f t="shared" si="1"/>
        <v>3.2500000000000003E-3</v>
      </c>
      <c r="M26" s="1">
        <v>4.6000000000000001E-4</v>
      </c>
      <c r="N26" s="1">
        <f t="shared" si="2"/>
        <v>7.1311698867227694E-10</v>
      </c>
      <c r="O26" s="1">
        <f t="shared" si="4"/>
        <v>6.1945017897725961E-3</v>
      </c>
      <c r="P26" s="1">
        <f t="shared" si="5"/>
        <v>6.1943691128949641E-3</v>
      </c>
      <c r="Q26" s="1">
        <f t="shared" si="6"/>
        <v>1.326768776323039E-7</v>
      </c>
    </row>
    <row r="27" spans="1:17" x14ac:dyDescent="0.25">
      <c r="A27" s="1">
        <v>2.4E-2</v>
      </c>
      <c r="B27" s="1">
        <v>-1.7933227370000001E-3</v>
      </c>
      <c r="C27" s="1">
        <f t="shared" si="7"/>
        <v>-0.22220783199999983</v>
      </c>
      <c r="D27" s="1">
        <v>1.8262332289999999E-2</v>
      </c>
      <c r="E27" s="1">
        <f t="shared" si="8"/>
        <v>-3.9256716999999974</v>
      </c>
      <c r="F27" s="1">
        <v>127.6780917</v>
      </c>
      <c r="G27" s="1">
        <f t="shared" si="3"/>
        <v>-1194.9752999999948</v>
      </c>
      <c r="J27" s="1">
        <v>-19.29</v>
      </c>
      <c r="K27" s="1">
        <f t="shared" si="0"/>
        <v>6.0000000000000001E-3</v>
      </c>
      <c r="L27" s="1">
        <f t="shared" si="1"/>
        <v>3.2500000000000003E-3</v>
      </c>
      <c r="M27" s="1">
        <v>4.6000000000000001E-4</v>
      </c>
      <c r="N27" s="1">
        <f t="shared" si="2"/>
        <v>7.1311698867227694E-10</v>
      </c>
      <c r="O27" s="1">
        <f t="shared" si="4"/>
        <v>3.5559958387377248E-3</v>
      </c>
      <c r="P27" s="1">
        <f t="shared" si="5"/>
        <v>3.5558631618600924E-3</v>
      </c>
      <c r="Q27" s="1">
        <f t="shared" si="6"/>
        <v>1.326768776323039E-7</v>
      </c>
    </row>
    <row r="28" spans="1:17" x14ac:dyDescent="0.25">
      <c r="A28" s="1">
        <v>2.5000000000000001E-2</v>
      </c>
      <c r="B28" s="1">
        <v>-2.830292618E-3</v>
      </c>
      <c r="C28" s="1">
        <f t="shared" si="7"/>
        <v>-1.036969880999999</v>
      </c>
      <c r="D28" s="1">
        <v>1.307748289E-2</v>
      </c>
      <c r="E28" s="1">
        <f t="shared" si="8"/>
        <v>-5.1848493999999938</v>
      </c>
      <c r="F28" s="1">
        <v>124.88604789999999</v>
      </c>
      <c r="G28" s="1">
        <f t="shared" si="3"/>
        <v>-2792.0437999999995</v>
      </c>
      <c r="J28" s="1">
        <v>-19.29</v>
      </c>
      <c r="K28" s="1">
        <f t="shared" si="0"/>
        <v>6.0000000000000001E-3</v>
      </c>
      <c r="L28" s="1">
        <f t="shared" si="1"/>
        <v>3.2500000000000003E-3</v>
      </c>
      <c r="M28" s="1">
        <v>4.6000000000000001E-4</v>
      </c>
      <c r="N28" s="1">
        <f t="shared" si="2"/>
        <v>7.1311698867227694E-10</v>
      </c>
      <c r="O28" s="1">
        <f t="shared" si="4"/>
        <v>6.4304657388773653E-3</v>
      </c>
      <c r="P28" s="1">
        <f t="shared" si="5"/>
        <v>6.4303330619997334E-3</v>
      </c>
      <c r="Q28" s="1">
        <f t="shared" si="6"/>
        <v>1.326768776323039E-7</v>
      </c>
    </row>
    <row r="29" spans="1:17" x14ac:dyDescent="0.25">
      <c r="A29" s="1">
        <v>2.5999999999999999E-2</v>
      </c>
      <c r="B29" s="1">
        <v>-2.9784311729999999E-3</v>
      </c>
      <c r="C29" s="1">
        <f t="shared" si="7"/>
        <v>-0.14813855500000025</v>
      </c>
      <c r="D29" s="1">
        <v>1.041098891E-2</v>
      </c>
      <c r="E29" s="1">
        <f t="shared" si="8"/>
        <v>-2.6664939800000069</v>
      </c>
      <c r="F29" s="1">
        <v>132.7605241</v>
      </c>
      <c r="G29" s="1">
        <f t="shared" si="3"/>
        <v>7874.4762000000237</v>
      </c>
      <c r="J29" s="1">
        <v>439</v>
      </c>
      <c r="K29" s="1">
        <f t="shared" si="0"/>
        <v>6.0000000000000001E-3</v>
      </c>
      <c r="L29" s="1">
        <f t="shared" si="1"/>
        <v>3.2500000000000003E-3</v>
      </c>
      <c r="M29" s="1">
        <v>4.6000000000000001E-4</v>
      </c>
      <c r="N29" s="1">
        <f t="shared" si="2"/>
        <v>7.1311698867227694E-10</v>
      </c>
      <c r="O29" s="1">
        <f t="shared" si="4"/>
        <v>1.709107400263321E-3</v>
      </c>
      <c r="P29" s="1">
        <f t="shared" si="5"/>
        <v>1.6403910906763661E-3</v>
      </c>
      <c r="Q29" s="1">
        <f t="shared" si="6"/>
        <v>6.8716309586954946E-5</v>
      </c>
    </row>
    <row r="30" spans="1:17" x14ac:dyDescent="0.25">
      <c r="A30" s="1">
        <v>2.7E-2</v>
      </c>
      <c r="B30" s="1">
        <v>-3.2006390039999999E-3</v>
      </c>
      <c r="C30" s="1">
        <f t="shared" si="7"/>
        <v>-0.22220783099999983</v>
      </c>
      <c r="D30" s="1">
        <v>1.17442359E-2</v>
      </c>
      <c r="E30" s="1">
        <f t="shared" si="8"/>
        <v>1.333246989999999</v>
      </c>
      <c r="F30" s="1">
        <v>155.88580150000001</v>
      </c>
      <c r="G30" s="1">
        <f t="shared" si="3"/>
        <v>23125.277399999995</v>
      </c>
      <c r="J30" s="1">
        <v>439</v>
      </c>
      <c r="K30" s="1">
        <f t="shared" si="0"/>
        <v>6.0000000000000001E-3</v>
      </c>
      <c r="L30" s="1">
        <f t="shared" si="1"/>
        <v>3.2500000000000003E-3</v>
      </c>
      <c r="M30" s="1">
        <v>4.6000000000000001E-4</v>
      </c>
      <c r="N30" s="1">
        <f t="shared" si="2"/>
        <v>7.1311698867227694E-10</v>
      </c>
      <c r="O30" s="1">
        <f t="shared" si="4"/>
        <v>4.8890879658236488E-4</v>
      </c>
      <c r="P30" s="1">
        <f t="shared" si="5"/>
        <v>4.2019248699540988E-4</v>
      </c>
      <c r="Q30" s="1">
        <f t="shared" si="6"/>
        <v>6.8716309586954946E-5</v>
      </c>
    </row>
    <row r="31" spans="1:17" x14ac:dyDescent="0.25">
      <c r="A31" s="1">
        <v>2.8000000000000001E-2</v>
      </c>
      <c r="B31" s="1">
        <v>-4.9042323810000003E-3</v>
      </c>
      <c r="C31" s="1">
        <f t="shared" si="7"/>
        <v>-1.7035933769999989</v>
      </c>
      <c r="D31" s="1">
        <v>1.4410729880000001E-2</v>
      </c>
      <c r="E31" s="1">
        <f t="shared" si="8"/>
        <v>2.666493979999998</v>
      </c>
      <c r="F31" s="1">
        <v>191.6047624</v>
      </c>
      <c r="G31" s="1">
        <f t="shared" si="3"/>
        <v>35718.960899999955</v>
      </c>
      <c r="J31" s="1">
        <v>439</v>
      </c>
      <c r="K31" s="1">
        <f t="shared" si="0"/>
        <v>6.0000000000000001E-3</v>
      </c>
      <c r="L31" s="1">
        <f t="shared" si="1"/>
        <v>3.2500000000000003E-3</v>
      </c>
      <c r="M31" s="1">
        <v>4.6000000000000001E-4</v>
      </c>
      <c r="N31" s="1">
        <f t="shared" si="2"/>
        <v>7.1311698867227694E-10</v>
      </c>
      <c r="O31" s="1">
        <f t="shared" si="4"/>
        <v>2.371573033679888E-3</v>
      </c>
      <c r="P31" s="1">
        <f t="shared" si="5"/>
        <v>2.302856724092933E-3</v>
      </c>
      <c r="Q31" s="1">
        <f t="shared" si="6"/>
        <v>6.8716309586954946E-5</v>
      </c>
    </row>
    <row r="32" spans="1:17" x14ac:dyDescent="0.25">
      <c r="A32" s="1">
        <v>2.9000000000000001E-2</v>
      </c>
      <c r="B32" s="1">
        <v>-5.1264402120000004E-3</v>
      </c>
      <c r="C32" s="1">
        <f t="shared" si="7"/>
        <v>-0.22220783099999983</v>
      </c>
      <c r="D32" s="1">
        <v>1.485514554E-2</v>
      </c>
      <c r="E32" s="1">
        <f t="shared" si="8"/>
        <v>0.44441565999999877</v>
      </c>
      <c r="F32" s="1">
        <v>217.53943390000001</v>
      </c>
      <c r="G32" s="1">
        <f t="shared" si="3"/>
        <v>25934.671499999986</v>
      </c>
      <c r="J32" s="1">
        <v>439</v>
      </c>
      <c r="K32" s="1">
        <f t="shared" si="0"/>
        <v>6.0000000000000001E-3</v>
      </c>
      <c r="L32" s="1">
        <f t="shared" si="1"/>
        <v>3.2500000000000003E-3</v>
      </c>
      <c r="M32" s="1">
        <v>4.6000000000000001E-4</v>
      </c>
      <c r="N32" s="1">
        <f t="shared" si="2"/>
        <v>7.1311698867227694E-10</v>
      </c>
      <c r="O32" s="1">
        <f t="shared" si="4"/>
        <v>1.2549907735947551E-4</v>
      </c>
      <c r="P32" s="1">
        <f t="shared" si="5"/>
        <v>5.6782767772520575E-5</v>
      </c>
      <c r="Q32" s="1">
        <f t="shared" si="6"/>
        <v>6.8716309586954946E-5</v>
      </c>
    </row>
    <row r="33" spans="1:17" x14ac:dyDescent="0.25">
      <c r="A33" s="1">
        <v>0.03</v>
      </c>
      <c r="B33" s="1">
        <v>-3.9413317770000001E-3</v>
      </c>
      <c r="C33" s="1">
        <f t="shared" si="7"/>
        <v>1.1851084350000034</v>
      </c>
      <c r="D33" s="1">
        <v>1.6336531089999998E-2</v>
      </c>
      <c r="E33" s="1">
        <f t="shared" si="8"/>
        <v>1.4813855500000024</v>
      </c>
      <c r="F33" s="1">
        <v>251.5650512</v>
      </c>
      <c r="G33" s="1">
        <f t="shared" si="3"/>
        <v>34025.617300000078</v>
      </c>
      <c r="J33" s="1">
        <v>439</v>
      </c>
      <c r="K33" s="1">
        <f t="shared" si="0"/>
        <v>6.0000000000000001E-3</v>
      </c>
      <c r="L33" s="1">
        <f t="shared" si="1"/>
        <v>3.2500000000000003E-3</v>
      </c>
      <c r="M33" s="1">
        <v>4.6000000000000001E-4</v>
      </c>
      <c r="N33" s="1">
        <f t="shared" si="2"/>
        <v>7.1311698867227694E-10</v>
      </c>
      <c r="O33" s="1">
        <f t="shared" si="4"/>
        <v>8.964828941920573E-4</v>
      </c>
      <c r="P33" s="1">
        <f t="shared" si="5"/>
        <v>8.2776658460510235E-4</v>
      </c>
      <c r="Q33" s="1">
        <f t="shared" si="6"/>
        <v>6.8716309586954946E-5</v>
      </c>
    </row>
    <row r="34" spans="1:17" x14ac:dyDescent="0.25">
      <c r="A34" s="1">
        <v>3.1E-2</v>
      </c>
      <c r="B34" s="1">
        <v>-4.2376088860000003E-3</v>
      </c>
      <c r="C34" s="1">
        <f t="shared" si="7"/>
        <v>-0.29627710899999993</v>
      </c>
      <c r="D34" s="1">
        <v>1.863267868E-2</v>
      </c>
      <c r="E34" s="1">
        <f t="shared" si="8"/>
        <v>2.2961475899999999</v>
      </c>
      <c r="F34" s="1">
        <v>267.83074240000002</v>
      </c>
      <c r="G34" s="1">
        <f t="shared" si="3"/>
        <v>16265.691200000007</v>
      </c>
      <c r="J34" s="1">
        <v>439</v>
      </c>
      <c r="K34" s="1">
        <f t="shared" si="0"/>
        <v>6.0000000000000001E-3</v>
      </c>
      <c r="L34" s="1">
        <f t="shared" si="1"/>
        <v>3.2500000000000003E-3</v>
      </c>
      <c r="M34" s="1">
        <v>4.6000000000000001E-4</v>
      </c>
      <c r="N34" s="1">
        <f t="shared" si="2"/>
        <v>7.1311698867227694E-10</v>
      </c>
      <c r="O34" s="1">
        <f t="shared" si="4"/>
        <v>1.3015333020744021E-3</v>
      </c>
      <c r="P34" s="1">
        <f t="shared" si="5"/>
        <v>1.2328169924874471E-3</v>
      </c>
      <c r="Q34" s="1">
        <f t="shared" si="6"/>
        <v>6.8716309586954946E-5</v>
      </c>
    </row>
    <row r="35" spans="1:17" x14ac:dyDescent="0.25">
      <c r="A35" s="1">
        <v>3.2000000000000001E-2</v>
      </c>
      <c r="B35" s="1">
        <v>-5.4227173209999997E-3</v>
      </c>
      <c r="C35" s="1">
        <f t="shared" si="7"/>
        <v>-1.1851084349999983</v>
      </c>
      <c r="D35" s="1">
        <v>1.9965925669999999E-2</v>
      </c>
      <c r="E35" s="1">
        <f t="shared" si="8"/>
        <v>1.3332469899999972</v>
      </c>
      <c r="F35" s="1">
        <v>295.32418139999999</v>
      </c>
      <c r="G35" s="1">
        <f t="shared" si="3"/>
        <v>27493.438999999944</v>
      </c>
      <c r="J35" s="1">
        <v>439</v>
      </c>
      <c r="K35" s="1">
        <f t="shared" si="0"/>
        <v>6.0000000000000001E-3</v>
      </c>
      <c r="L35" s="1">
        <f t="shared" si="1"/>
        <v>3.2500000000000003E-3</v>
      </c>
      <c r="M35" s="1">
        <v>4.6000000000000001E-4</v>
      </c>
      <c r="N35" s="1">
        <f t="shared" si="2"/>
        <v>7.1311698867227694E-10</v>
      </c>
      <c r="O35" s="1">
        <f t="shared" si="4"/>
        <v>8.0058310356896048E-4</v>
      </c>
      <c r="P35" s="1">
        <f t="shared" si="5"/>
        <v>7.3186679398200554E-4</v>
      </c>
      <c r="Q35" s="1">
        <f t="shared" si="6"/>
        <v>6.8716309586954946E-5</v>
      </c>
    </row>
    <row r="36" spans="1:17" x14ac:dyDescent="0.25">
      <c r="A36" s="1">
        <v>3.3000000000000002E-2</v>
      </c>
      <c r="B36" s="1">
        <v>-5.2005094899999996E-3</v>
      </c>
      <c r="C36" s="1">
        <f t="shared" si="7"/>
        <v>0.22220783099999983</v>
      </c>
      <c r="D36" s="1">
        <v>2.285462748E-2</v>
      </c>
      <c r="E36" s="1">
        <f t="shared" si="8"/>
        <v>2.8887018099999988</v>
      </c>
      <c r="F36" s="1">
        <v>313.97084519999999</v>
      </c>
      <c r="G36" s="1">
        <f t="shared" si="3"/>
        <v>18646.663799999984</v>
      </c>
      <c r="J36" s="1">
        <v>439</v>
      </c>
      <c r="K36" s="1">
        <f t="shared" si="0"/>
        <v>6.0000000000000001E-3</v>
      </c>
      <c r="L36" s="1">
        <f t="shared" si="1"/>
        <v>3.2500000000000003E-3</v>
      </c>
      <c r="M36" s="1">
        <v>4.6000000000000001E-4</v>
      </c>
      <c r="N36" s="1">
        <f t="shared" si="2"/>
        <v>7.1311698867227694E-10</v>
      </c>
      <c r="O36" s="1">
        <f t="shared" si="4"/>
        <v>1.9993304370556036E-3</v>
      </c>
      <c r="P36" s="1">
        <f t="shared" si="5"/>
        <v>1.9306141274686487E-3</v>
      </c>
      <c r="Q36" s="1">
        <f t="shared" si="6"/>
        <v>6.8716309586954946E-5</v>
      </c>
    </row>
    <row r="37" spans="1:17" x14ac:dyDescent="0.25">
      <c r="A37" s="1">
        <v>3.4000000000000002E-2</v>
      </c>
      <c r="B37" s="1">
        <v>-5.8671329849999997E-3</v>
      </c>
      <c r="C37" s="1">
        <f t="shared" si="7"/>
        <v>-0.66662349499999951</v>
      </c>
      <c r="D37" s="1">
        <v>2.3669389530000001E-2</v>
      </c>
      <c r="E37" s="1">
        <f t="shared" si="8"/>
        <v>0.81476205000000002</v>
      </c>
      <c r="F37" s="1">
        <v>340.50693810000001</v>
      </c>
      <c r="G37" s="1">
        <f t="shared" si="3"/>
        <v>26536.092900000003</v>
      </c>
      <c r="J37" s="1">
        <v>439</v>
      </c>
      <c r="K37" s="1">
        <f t="shared" si="0"/>
        <v>6.0000000000000001E-3</v>
      </c>
      <c r="L37" s="1">
        <f t="shared" si="1"/>
        <v>3.2500000000000003E-3</v>
      </c>
      <c r="M37" s="1">
        <v>4.6000000000000001E-4</v>
      </c>
      <c r="N37" s="1">
        <f t="shared" si="2"/>
        <v>7.1311698867227694E-10</v>
      </c>
      <c r="O37" s="1">
        <f t="shared" si="4"/>
        <v>3.2360784849438484E-4</v>
      </c>
      <c r="P37" s="1">
        <f t="shared" si="5"/>
        <v>2.5489153890742989E-4</v>
      </c>
      <c r="Q37" s="1">
        <f t="shared" si="6"/>
        <v>6.8716309586954946E-5</v>
      </c>
    </row>
    <row r="38" spans="1:17" x14ac:dyDescent="0.25">
      <c r="A38" s="1">
        <v>3.5000000000000003E-2</v>
      </c>
      <c r="B38" s="1">
        <v>-6.5337564799999998E-3</v>
      </c>
      <c r="C38" s="1">
        <f t="shared" si="7"/>
        <v>-0.66662349499999951</v>
      </c>
      <c r="D38" s="1">
        <v>2.6780299180000001E-2</v>
      </c>
      <c r="E38" s="1">
        <f t="shared" si="8"/>
        <v>3.1109096499999973</v>
      </c>
      <c r="F38" s="1">
        <v>368.67317400000002</v>
      </c>
      <c r="G38" s="1">
        <f t="shared" si="3"/>
        <v>28166.235899999978</v>
      </c>
      <c r="J38" s="1">
        <v>439</v>
      </c>
      <c r="K38" s="1">
        <f t="shared" si="0"/>
        <v>6.0000000000000001E-3</v>
      </c>
      <c r="L38" s="1">
        <f t="shared" si="1"/>
        <v>3.2500000000000003E-3</v>
      </c>
      <c r="M38" s="1">
        <v>4.6000000000000001E-4</v>
      </c>
      <c r="N38" s="1">
        <f t="shared" si="2"/>
        <v>7.1311698867227694E-10</v>
      </c>
      <c r="O38" s="1">
        <f t="shared" si="4"/>
        <v>2.3968098285332526E-3</v>
      </c>
      <c r="P38" s="1">
        <f t="shared" si="5"/>
        <v>2.3280935189462977E-3</v>
      </c>
      <c r="Q38" s="1">
        <f t="shared" si="6"/>
        <v>6.8716309586954946E-5</v>
      </c>
    </row>
    <row r="39" spans="1:17" x14ac:dyDescent="0.25">
      <c r="A39" s="1">
        <v>3.5999999999999997E-2</v>
      </c>
      <c r="B39" s="1">
        <v>-6.8300335889999999E-3</v>
      </c>
      <c r="C39" s="1">
        <f t="shared" si="7"/>
        <v>-0.29627710900000198</v>
      </c>
      <c r="D39" s="1">
        <v>2.907644677E-2</v>
      </c>
      <c r="E39" s="1">
        <f t="shared" si="8"/>
        <v>2.2961475900000123</v>
      </c>
      <c r="F39" s="1">
        <v>397.06444959999999</v>
      </c>
      <c r="G39" s="1">
        <f t="shared" si="3"/>
        <v>28391.275600000143</v>
      </c>
      <c r="J39" s="1">
        <v>439</v>
      </c>
      <c r="K39" s="1">
        <f t="shared" si="0"/>
        <v>6.0000000000000001E-3</v>
      </c>
      <c r="L39" s="1">
        <f t="shared" si="1"/>
        <v>3.2500000000000003E-3</v>
      </c>
      <c r="M39" s="1">
        <v>4.6000000000000001E-4</v>
      </c>
      <c r="N39" s="1">
        <f t="shared" si="2"/>
        <v>7.1311698867227694E-10</v>
      </c>
      <c r="O39" s="1">
        <f t="shared" si="4"/>
        <v>1.3015333020744157E-3</v>
      </c>
      <c r="P39" s="1">
        <f t="shared" si="5"/>
        <v>1.2328169924874608E-3</v>
      </c>
      <c r="Q39" s="1">
        <f t="shared" si="6"/>
        <v>6.8716309586954946E-5</v>
      </c>
    </row>
    <row r="40" spans="1:17" x14ac:dyDescent="0.25">
      <c r="A40" s="1">
        <v>3.6999999999999998E-2</v>
      </c>
      <c r="B40" s="1">
        <v>-7.4225878070000003E-3</v>
      </c>
      <c r="C40" s="1">
        <f t="shared" si="7"/>
        <v>-0.59255421799999985</v>
      </c>
      <c r="D40" s="1">
        <v>3.107631726E-2</v>
      </c>
      <c r="E40" s="1">
        <f t="shared" si="8"/>
        <v>1.9998704899999979</v>
      </c>
      <c r="F40" s="1">
        <v>422.19854120000002</v>
      </c>
      <c r="G40" s="1">
        <f t="shared" si="3"/>
        <v>25134.091600000011</v>
      </c>
      <c r="J40" s="1">
        <v>439</v>
      </c>
      <c r="K40" s="1">
        <f t="shared" si="0"/>
        <v>6.0000000000000001E-3</v>
      </c>
      <c r="L40" s="1">
        <f t="shared" si="1"/>
        <v>3.2500000000000003E-3</v>
      </c>
      <c r="M40" s="1">
        <v>4.6000000000000001E-4</v>
      </c>
      <c r="N40" s="1">
        <f t="shared" si="2"/>
        <v>7.1311698867227694E-10</v>
      </c>
      <c r="O40" s="1">
        <f t="shared" si="4"/>
        <v>1.0693548795367121E-3</v>
      </c>
      <c r="P40" s="1">
        <f t="shared" si="5"/>
        <v>1.0006385699497572E-3</v>
      </c>
      <c r="Q40" s="1">
        <f t="shared" si="6"/>
        <v>6.8716309586954946E-5</v>
      </c>
    </row>
    <row r="41" spans="1:17" x14ac:dyDescent="0.25">
      <c r="A41" s="1">
        <v>3.7999999999999999E-2</v>
      </c>
      <c r="B41" s="1">
        <v>-7.9410727470000005E-3</v>
      </c>
      <c r="C41" s="1">
        <f t="shared" si="7"/>
        <v>-0.51848493999999978</v>
      </c>
      <c r="D41" s="1">
        <v>3.2928049190000003E-2</v>
      </c>
      <c r="E41" s="1">
        <f t="shared" si="8"/>
        <v>1.8517319300000012</v>
      </c>
      <c r="F41" s="1">
        <v>442.2552895</v>
      </c>
      <c r="G41" s="1">
        <f t="shared" si="3"/>
        <v>20056.748299999963</v>
      </c>
      <c r="J41" s="1">
        <v>439</v>
      </c>
      <c r="K41" s="1">
        <f t="shared" si="0"/>
        <v>6.0000000000000001E-3</v>
      </c>
      <c r="L41" s="1">
        <f t="shared" si="1"/>
        <v>3.2500000000000003E-3</v>
      </c>
      <c r="M41" s="1">
        <v>4.6000000000000001E-4</v>
      </c>
      <c r="N41" s="1">
        <f t="shared" si="2"/>
        <v>7.1311698867227694E-10</v>
      </c>
      <c r="O41" s="1">
        <f t="shared" si="4"/>
        <v>9.191959975122715E-4</v>
      </c>
      <c r="P41" s="1">
        <f t="shared" si="5"/>
        <v>8.5047968792531655E-4</v>
      </c>
      <c r="Q41" s="1">
        <f t="shared" si="6"/>
        <v>6.8716309586954946E-5</v>
      </c>
    </row>
    <row r="42" spans="1:17" x14ac:dyDescent="0.25">
      <c r="A42" s="1">
        <v>3.9E-2</v>
      </c>
      <c r="B42" s="1">
        <v>-8.4595576880000002E-3</v>
      </c>
      <c r="C42" s="1">
        <f t="shared" si="7"/>
        <v>-0.51848494099999931</v>
      </c>
      <c r="D42" s="1">
        <v>3.4557573289999997E-2</v>
      </c>
      <c r="E42" s="1">
        <f t="shared" si="8"/>
        <v>1.6295240999999931</v>
      </c>
      <c r="F42" s="1">
        <v>461.74998360000001</v>
      </c>
      <c r="G42" s="1">
        <f t="shared" si="3"/>
        <v>19494.694099999986</v>
      </c>
      <c r="J42" s="1">
        <v>439</v>
      </c>
      <c r="K42" s="1">
        <f t="shared" si="0"/>
        <v>6.0000000000000001E-3</v>
      </c>
      <c r="L42" s="1">
        <f t="shared" si="1"/>
        <v>3.2500000000000003E-3</v>
      </c>
      <c r="M42" s="1">
        <v>4.6000000000000001E-4</v>
      </c>
      <c r="N42" s="1">
        <f t="shared" si="2"/>
        <v>7.1311698867227694E-10</v>
      </c>
      <c r="O42" s="1">
        <f t="shared" si="4"/>
        <v>7.4127665768760384E-4</v>
      </c>
      <c r="P42" s="1">
        <f t="shared" si="5"/>
        <v>6.7256034810064889E-4</v>
      </c>
      <c r="Q42" s="1">
        <f t="shared" si="6"/>
        <v>6.8716309586954946E-5</v>
      </c>
    </row>
    <row r="43" spans="1:17" x14ac:dyDescent="0.25">
      <c r="A43" s="1">
        <v>0.04</v>
      </c>
      <c r="B43" s="1">
        <v>-8.9039733510000007E-3</v>
      </c>
      <c r="C43" s="1">
        <f t="shared" si="7"/>
        <v>-0.44441566300000007</v>
      </c>
      <c r="D43" s="1">
        <v>3.6335235940000002E-2</v>
      </c>
      <c r="E43" s="1">
        <f t="shared" si="8"/>
        <v>1.777662650000003</v>
      </c>
      <c r="F43" s="1">
        <v>483.43256009999999</v>
      </c>
      <c r="G43" s="1">
        <f t="shared" si="3"/>
        <v>21682.576499999963</v>
      </c>
      <c r="J43" s="1">
        <v>439</v>
      </c>
      <c r="K43" s="1">
        <f t="shared" si="0"/>
        <v>6.0000000000000001E-3</v>
      </c>
      <c r="L43" s="1">
        <f t="shared" si="1"/>
        <v>3.2500000000000003E-3</v>
      </c>
      <c r="M43" s="1">
        <v>4.6000000000000001E-4</v>
      </c>
      <c r="N43" s="1">
        <f t="shared" si="2"/>
        <v>7.1311698867227694E-10</v>
      </c>
      <c r="O43" s="1">
        <f t="shared" si="4"/>
        <v>8.4096195869365039E-4</v>
      </c>
      <c r="P43" s="1">
        <f t="shared" si="5"/>
        <v>7.7224564910669544E-4</v>
      </c>
      <c r="Q43" s="1">
        <f t="shared" si="6"/>
        <v>6.8716309586954946E-5</v>
      </c>
    </row>
    <row r="44" spans="1:17" x14ac:dyDescent="0.25">
      <c r="A44" s="1">
        <v>4.1000000000000002E-2</v>
      </c>
      <c r="B44" s="1">
        <v>-9.20025046E-3</v>
      </c>
      <c r="C44" s="1">
        <f t="shared" si="7"/>
        <v>-0.29627710899999904</v>
      </c>
      <c r="D44" s="1">
        <v>3.8557314260000003E-2</v>
      </c>
      <c r="E44" s="1">
        <f t="shared" si="8"/>
        <v>2.2220783199999992</v>
      </c>
      <c r="F44" s="1">
        <v>510.4334245</v>
      </c>
      <c r="G44" s="1">
        <f t="shared" si="3"/>
        <v>27000.864399999988</v>
      </c>
      <c r="J44" s="1">
        <v>439</v>
      </c>
      <c r="K44" s="1">
        <f t="shared" si="0"/>
        <v>6.0000000000000001E-3</v>
      </c>
      <c r="L44" s="1">
        <f t="shared" si="1"/>
        <v>3.2500000000000003E-3</v>
      </c>
      <c r="M44" s="1">
        <v>4.6000000000000001E-4</v>
      </c>
      <c r="N44" s="1">
        <f t="shared" si="2"/>
        <v>7.1311698867227694E-10</v>
      </c>
      <c r="O44" s="1">
        <f t="shared" si="4"/>
        <v>1.2245611122591806E-3</v>
      </c>
      <c r="P44" s="1">
        <f t="shared" si="5"/>
        <v>1.1558448026722256E-3</v>
      </c>
      <c r="Q44" s="1">
        <f t="shared" si="6"/>
        <v>6.8716309586954946E-5</v>
      </c>
    </row>
    <row r="45" spans="1:17" x14ac:dyDescent="0.25">
      <c r="A45" s="1">
        <v>4.2000000000000003E-2</v>
      </c>
      <c r="B45" s="1">
        <v>-1.023722034E-2</v>
      </c>
      <c r="C45" s="1">
        <f t="shared" si="7"/>
        <v>-1.0369698799999996</v>
      </c>
      <c r="D45" s="1">
        <v>3.9594284139999998E-2</v>
      </c>
      <c r="E45" s="1">
        <f t="shared" si="8"/>
        <v>1.0369698799999942</v>
      </c>
      <c r="F45" s="1">
        <v>540.48554579999995</v>
      </c>
      <c r="G45" s="1">
        <f t="shared" si="3"/>
        <v>30052.121299999926</v>
      </c>
      <c r="J45" s="1">
        <v>439</v>
      </c>
      <c r="K45" s="1">
        <f t="shared" si="0"/>
        <v>6.0000000000000001E-3</v>
      </c>
      <c r="L45" s="1">
        <f t="shared" si="1"/>
        <v>3.2500000000000003E-3</v>
      </c>
      <c r="M45" s="1">
        <v>4.6000000000000001E-4</v>
      </c>
      <c r="N45" s="1">
        <f t="shared" si="2"/>
        <v>7.1311698867227694E-10</v>
      </c>
      <c r="O45" s="1">
        <f t="shared" si="4"/>
        <v>5.6335731431947063E-4</v>
      </c>
      <c r="P45" s="1">
        <f t="shared" si="5"/>
        <v>4.9464100473251569E-4</v>
      </c>
      <c r="Q45" s="1">
        <f t="shared" si="6"/>
        <v>6.8716309586954946E-5</v>
      </c>
    </row>
    <row r="46" spans="1:17" x14ac:dyDescent="0.25">
      <c r="A46" s="1">
        <v>4.2999999999999997E-2</v>
      </c>
      <c r="B46" s="1">
        <v>-1.1051982389999999E-2</v>
      </c>
      <c r="C46" s="1">
        <f t="shared" si="7"/>
        <v>-0.81476205000000401</v>
      </c>
      <c r="D46" s="1">
        <v>3.952021486E-2</v>
      </c>
      <c r="E46" s="1">
        <f t="shared" si="8"/>
        <v>-7.4069279999998849E-2</v>
      </c>
      <c r="F46" s="1">
        <v>577.15829680000002</v>
      </c>
      <c r="G46" s="1">
        <f t="shared" si="3"/>
        <v>36672.75100000028</v>
      </c>
      <c r="J46" s="1">
        <v>439</v>
      </c>
      <c r="K46" s="1">
        <f t="shared" si="0"/>
        <v>6.0000000000000001E-3</v>
      </c>
      <c r="L46" s="1">
        <f t="shared" si="1"/>
        <v>3.2500000000000003E-3</v>
      </c>
      <c r="M46" s="1">
        <v>4.6000000000000001E-4</v>
      </c>
      <c r="N46" s="1">
        <f t="shared" si="2"/>
        <v>7.1311698867227694E-10</v>
      </c>
      <c r="O46" s="1">
        <f t="shared" si="4"/>
        <v>2.2266070454973823E-4</v>
      </c>
      <c r="P46" s="1">
        <f t="shared" si="5"/>
        <v>1.5394439496278328E-4</v>
      </c>
      <c r="Q46" s="1">
        <f t="shared" si="6"/>
        <v>6.8716309586954946E-5</v>
      </c>
    </row>
    <row r="47" spans="1:17" x14ac:dyDescent="0.25">
      <c r="A47" s="1">
        <v>4.3999999999999997E-2</v>
      </c>
      <c r="B47" s="1">
        <v>-1.0015012510000001E-2</v>
      </c>
      <c r="C47" s="1">
        <f t="shared" si="7"/>
        <v>1.0369698799999978</v>
      </c>
      <c r="D47" s="1">
        <v>4.1149738960000001E-2</v>
      </c>
      <c r="E47" s="1">
        <f t="shared" si="8"/>
        <v>1.6295241</v>
      </c>
      <c r="F47" s="1">
        <v>601.35238349999997</v>
      </c>
      <c r="G47" s="1">
        <f t="shared" si="3"/>
        <v>24194.086699999934</v>
      </c>
      <c r="J47" s="1">
        <v>439</v>
      </c>
      <c r="K47" s="1">
        <f t="shared" si="0"/>
        <v>6.0000000000000001E-3</v>
      </c>
      <c r="L47" s="1">
        <f t="shared" si="1"/>
        <v>3.2500000000000003E-3</v>
      </c>
      <c r="M47" s="1">
        <v>4.6000000000000001E-4</v>
      </c>
      <c r="N47" s="1">
        <f t="shared" si="2"/>
        <v>7.1311698867227694E-10</v>
      </c>
      <c r="O47" s="1">
        <f t="shared" si="4"/>
        <v>9.2676703422379947E-4</v>
      </c>
      <c r="P47" s="1">
        <f t="shared" si="5"/>
        <v>8.5805072463684452E-4</v>
      </c>
      <c r="Q47" s="1">
        <f t="shared" si="6"/>
        <v>6.8716309586954946E-5</v>
      </c>
    </row>
    <row r="48" spans="1:17" x14ac:dyDescent="0.25">
      <c r="A48" s="1">
        <v>4.4999999999999998E-2</v>
      </c>
      <c r="B48" s="1">
        <v>-9.8668739549999992E-3</v>
      </c>
      <c r="C48" s="1">
        <f t="shared" si="7"/>
        <v>0.14813855500000148</v>
      </c>
      <c r="D48" s="1">
        <v>4.3297747999999997E-2</v>
      </c>
      <c r="E48" s="1">
        <f t="shared" si="8"/>
        <v>2.1480090399999936</v>
      </c>
      <c r="F48" s="1">
        <v>619.57419149999998</v>
      </c>
      <c r="G48" s="1">
        <f t="shared" si="3"/>
        <v>18221.807999999994</v>
      </c>
      <c r="J48" s="1">
        <v>439</v>
      </c>
      <c r="K48" s="1">
        <f t="shared" si="0"/>
        <v>6.0000000000000001E-3</v>
      </c>
      <c r="L48" s="1">
        <f t="shared" si="1"/>
        <v>3.2500000000000003E-3</v>
      </c>
      <c r="M48" s="1">
        <v>4.6000000000000001E-4</v>
      </c>
      <c r="N48" s="1">
        <f t="shared" si="2"/>
        <v>7.1311698867227694E-10</v>
      </c>
      <c r="O48" s="1">
        <f t="shared" si="4"/>
        <v>1.1349705190887671E-3</v>
      </c>
      <c r="P48" s="1">
        <f t="shared" si="5"/>
        <v>1.0662542095018122E-3</v>
      </c>
      <c r="Q48" s="1">
        <f t="shared" si="6"/>
        <v>6.8716309586954946E-5</v>
      </c>
    </row>
    <row r="49" spans="1:17" x14ac:dyDescent="0.25">
      <c r="A49" s="1">
        <v>4.5999999999999999E-2</v>
      </c>
      <c r="B49" s="1">
        <v>-1.090384384E-2</v>
      </c>
      <c r="C49" s="1">
        <f t="shared" si="7"/>
        <v>-1.036969885</v>
      </c>
      <c r="D49" s="1">
        <v>4.514947993E-2</v>
      </c>
      <c r="E49" s="1">
        <f t="shared" si="8"/>
        <v>1.8517319300000012</v>
      </c>
      <c r="F49" s="1">
        <v>647.45920260000003</v>
      </c>
      <c r="G49" s="1">
        <f t="shared" si="3"/>
        <v>27885.011100000018</v>
      </c>
      <c r="J49" s="1">
        <v>439</v>
      </c>
      <c r="K49" s="1">
        <f t="shared" si="0"/>
        <v>6.0000000000000001E-3</v>
      </c>
      <c r="L49" s="1">
        <f t="shared" si="1"/>
        <v>3.2500000000000003E-3</v>
      </c>
      <c r="M49" s="1">
        <v>4.6000000000000001E-4</v>
      </c>
      <c r="N49" s="1">
        <f t="shared" si="2"/>
        <v>7.1311698867227694E-10</v>
      </c>
      <c r="O49" s="1">
        <f t="shared" si="4"/>
        <v>1.1046863766719967E-3</v>
      </c>
      <c r="P49" s="1">
        <f t="shared" si="5"/>
        <v>1.0359700670850417E-3</v>
      </c>
      <c r="Q49" s="1">
        <f t="shared" si="6"/>
        <v>6.8716309586954946E-5</v>
      </c>
    </row>
    <row r="50" spans="1:17" x14ac:dyDescent="0.25">
      <c r="A50" s="1">
        <v>4.7E-2</v>
      </c>
      <c r="B50" s="1">
        <v>-1.157046733E-2</v>
      </c>
      <c r="C50" s="1">
        <f t="shared" si="7"/>
        <v>-0.66662348999999987</v>
      </c>
      <c r="D50" s="1">
        <v>4.65567962E-2</v>
      </c>
      <c r="E50" s="1">
        <f t="shared" si="8"/>
        <v>1.407316269999999</v>
      </c>
      <c r="F50" s="1">
        <v>665.17472299999997</v>
      </c>
      <c r="G50" s="1">
        <f t="shared" si="3"/>
        <v>17715.520399999928</v>
      </c>
      <c r="J50" s="1">
        <v>439</v>
      </c>
      <c r="K50" s="1">
        <f t="shared" si="0"/>
        <v>6.0000000000000001E-3</v>
      </c>
      <c r="L50" s="1">
        <f t="shared" si="1"/>
        <v>3.2500000000000003E-3</v>
      </c>
      <c r="M50" s="1">
        <v>4.6000000000000001E-4</v>
      </c>
      <c r="N50" s="1">
        <f t="shared" si="2"/>
        <v>7.1311698867227694E-10</v>
      </c>
      <c r="O50" s="1">
        <f t="shared" si="4"/>
        <v>6.2644928066904774E-4</v>
      </c>
      <c r="P50" s="1">
        <f t="shared" si="5"/>
        <v>5.577329710820928E-4</v>
      </c>
      <c r="Q50" s="1">
        <f t="shared" si="6"/>
        <v>6.8716309586954946E-5</v>
      </c>
    </row>
    <row r="51" spans="1:17" x14ac:dyDescent="0.25">
      <c r="A51" s="1">
        <v>4.8000000000000001E-2</v>
      </c>
      <c r="B51" s="1">
        <v>-1.1718605890000001E-2</v>
      </c>
      <c r="C51" s="1">
        <f t="shared" si="7"/>
        <v>-0.14813856000000014</v>
      </c>
      <c r="D51" s="1">
        <v>4.8852943789999999E-2</v>
      </c>
      <c r="E51" s="1">
        <f t="shared" si="8"/>
        <v>2.2961475899999968</v>
      </c>
      <c r="F51" s="1">
        <v>695.48035730000004</v>
      </c>
      <c r="G51" s="1">
        <f t="shared" si="3"/>
        <v>30305.634300000038</v>
      </c>
      <c r="J51" s="1">
        <v>439</v>
      </c>
      <c r="K51" s="1">
        <f t="shared" si="0"/>
        <v>6.0000000000000001E-3</v>
      </c>
      <c r="L51" s="1">
        <f t="shared" si="1"/>
        <v>3.2500000000000003E-3</v>
      </c>
      <c r="M51" s="1">
        <v>4.6000000000000001E-4</v>
      </c>
      <c r="N51" s="1">
        <f t="shared" si="2"/>
        <v>7.1311698867227694E-10</v>
      </c>
      <c r="O51" s="1">
        <f t="shared" si="4"/>
        <v>1.2863912308319382E-3</v>
      </c>
      <c r="P51" s="1">
        <f t="shared" si="5"/>
        <v>1.2176749212449833E-3</v>
      </c>
      <c r="Q51" s="1">
        <f t="shared" si="6"/>
        <v>6.8716309586954946E-5</v>
      </c>
    </row>
    <row r="52" spans="1:17" x14ac:dyDescent="0.25">
      <c r="A52" s="1">
        <v>4.9000000000000002E-2</v>
      </c>
      <c r="B52" s="1">
        <v>-1.2681506489999999E-2</v>
      </c>
      <c r="C52" s="1">
        <f t="shared" si="7"/>
        <v>-0.96290059999999766</v>
      </c>
      <c r="D52" s="1">
        <v>5.0334329339999997E-2</v>
      </c>
      <c r="E52" s="1">
        <f t="shared" si="8"/>
        <v>1.4813855499999973</v>
      </c>
      <c r="F52" s="1">
        <v>720</v>
      </c>
      <c r="G52" s="1">
        <f t="shared" si="3"/>
        <v>24519.642699999942</v>
      </c>
      <c r="J52" s="1">
        <v>439</v>
      </c>
      <c r="K52" s="1">
        <f t="shared" si="0"/>
        <v>6.0000000000000001E-3</v>
      </c>
      <c r="L52" s="1">
        <f t="shared" si="1"/>
        <v>3.2500000000000003E-3</v>
      </c>
      <c r="M52" s="1">
        <v>4.6000000000000001E-4</v>
      </c>
      <c r="N52" s="1">
        <f t="shared" si="2"/>
        <v>7.1311698867227694E-10</v>
      </c>
      <c r="O52" s="1">
        <f t="shared" si="4"/>
        <v>7.8670287362965941E-4</v>
      </c>
      <c r="P52" s="1">
        <f t="shared" si="5"/>
        <v>7.1798656404270446E-4</v>
      </c>
      <c r="Q52" s="1">
        <f t="shared" si="6"/>
        <v>6.8716309586954946E-5</v>
      </c>
    </row>
    <row r="53" spans="1:17" x14ac:dyDescent="0.25">
      <c r="A53" s="1">
        <v>0.05</v>
      </c>
      <c r="B53" s="1">
        <v>-1.342219926E-2</v>
      </c>
      <c r="C53" s="1">
        <f t="shared" si="7"/>
        <v>-0.74069277</v>
      </c>
      <c r="D53" s="1">
        <v>5.1889784160000001E-2</v>
      </c>
      <c r="E53" s="1">
        <f t="shared" si="8"/>
        <v>1.5554548200000018</v>
      </c>
      <c r="F53" s="1">
        <v>749.57783870000003</v>
      </c>
      <c r="G53" s="1">
        <f t="shared" si="3"/>
        <v>29577.838700000004</v>
      </c>
      <c r="J53" s="1">
        <v>439</v>
      </c>
      <c r="K53" s="1">
        <f t="shared" si="0"/>
        <v>6.0000000000000001E-3</v>
      </c>
      <c r="L53" s="1">
        <f t="shared" si="1"/>
        <v>3.2500000000000003E-3</v>
      </c>
      <c r="M53" s="1">
        <v>4.6000000000000001E-4</v>
      </c>
      <c r="N53" s="1">
        <f t="shared" si="2"/>
        <v>7.1311698867227694E-10</v>
      </c>
      <c r="O53" s="1">
        <f t="shared" si="4"/>
        <v>7.5137136920300262E-4</v>
      </c>
      <c r="P53" s="1">
        <f t="shared" si="5"/>
        <v>6.8265505961604767E-4</v>
      </c>
      <c r="Q53" s="1">
        <f t="shared" si="6"/>
        <v>6.8716309586954946E-5</v>
      </c>
    </row>
    <row r="54" spans="1:17" x14ac:dyDescent="0.25">
      <c r="A54" s="1">
        <v>5.0999999999999997E-2</v>
      </c>
      <c r="B54" s="1">
        <v>-1.408882276E-2</v>
      </c>
      <c r="C54" s="1">
        <f t="shared" si="7"/>
        <v>-0.66662350000000359</v>
      </c>
      <c r="D54" s="1">
        <v>5.3963723919999998E-2</v>
      </c>
      <c r="E54" s="1">
        <f t="shared" si="8"/>
        <v>2.0739397600000098</v>
      </c>
      <c r="F54" s="1">
        <v>773.57771649999995</v>
      </c>
      <c r="G54" s="1">
        <f t="shared" si="3"/>
        <v>23999.877800000068</v>
      </c>
      <c r="J54" s="1">
        <v>439</v>
      </c>
      <c r="K54" s="1">
        <f t="shared" si="0"/>
        <v>6.0000000000000001E-3</v>
      </c>
      <c r="L54" s="1">
        <f t="shared" si="1"/>
        <v>3.2500000000000003E-3</v>
      </c>
      <c r="M54" s="1">
        <v>4.6000000000000001E-4</v>
      </c>
      <c r="N54" s="1">
        <f t="shared" si="2"/>
        <v>7.1311698867227694E-10</v>
      </c>
      <c r="O54" s="1">
        <f t="shared" si="4"/>
        <v>1.1602073039250203E-3</v>
      </c>
      <c r="P54" s="1">
        <f t="shared" si="5"/>
        <v>1.0914909943380653E-3</v>
      </c>
      <c r="Q54" s="1">
        <f t="shared" si="6"/>
        <v>6.8716309586954946E-5</v>
      </c>
    </row>
    <row r="55" spans="1:17" x14ac:dyDescent="0.25">
      <c r="A55" s="1">
        <v>5.1999999999999998E-2</v>
      </c>
      <c r="B55" s="1">
        <v>-1.475544625E-2</v>
      </c>
      <c r="C55" s="1">
        <f t="shared" si="7"/>
        <v>-0.66662348999999987</v>
      </c>
      <c r="D55" s="1">
        <v>5.5667317299999998E-2</v>
      </c>
      <c r="E55" s="1">
        <f t="shared" si="8"/>
        <v>1.7035933799999985</v>
      </c>
      <c r="F55" s="1">
        <v>795.74296460000005</v>
      </c>
      <c r="G55" s="1">
        <f t="shared" si="3"/>
        <v>22165.248100000081</v>
      </c>
      <c r="J55" s="1">
        <v>439</v>
      </c>
      <c r="K55" s="1">
        <f t="shared" si="0"/>
        <v>6.0000000000000001E-3</v>
      </c>
      <c r="L55" s="1">
        <f t="shared" si="1"/>
        <v>3.2500000000000003E-3</v>
      </c>
      <c r="M55" s="1">
        <v>4.6000000000000001E-4</v>
      </c>
      <c r="N55" s="1">
        <f t="shared" si="2"/>
        <v>7.1311698867227694E-10</v>
      </c>
      <c r="O55" s="1">
        <f t="shared" si="4"/>
        <v>8.3843828440086283E-4</v>
      </c>
      <c r="P55" s="1">
        <f t="shared" si="5"/>
        <v>7.6972197481390788E-4</v>
      </c>
      <c r="Q55" s="1">
        <f t="shared" si="6"/>
        <v>6.8716309586954946E-5</v>
      </c>
    </row>
    <row r="56" spans="1:17" x14ac:dyDescent="0.25">
      <c r="A56" s="1">
        <v>5.2999999999999999E-2</v>
      </c>
      <c r="B56" s="1">
        <v>-1.5570208300000001E-2</v>
      </c>
      <c r="C56" s="1">
        <f t="shared" si="7"/>
        <v>-0.81476205000000002</v>
      </c>
      <c r="D56" s="1">
        <v>5.7222772120000001E-2</v>
      </c>
      <c r="E56" s="1">
        <f t="shared" si="8"/>
        <v>1.5554548200000018</v>
      </c>
      <c r="F56" s="1">
        <v>816.29067080000004</v>
      </c>
      <c r="G56" s="1">
        <f t="shared" si="3"/>
        <v>20547.706199999975</v>
      </c>
      <c r="J56" s="1">
        <v>439</v>
      </c>
      <c r="K56" s="1">
        <f t="shared" si="0"/>
        <v>6.0000000000000001E-3</v>
      </c>
      <c r="L56" s="1">
        <f t="shared" si="1"/>
        <v>3.2500000000000003E-3</v>
      </c>
      <c r="M56" s="1">
        <v>4.6000000000000001E-4</v>
      </c>
      <c r="N56" s="1">
        <f t="shared" si="2"/>
        <v>7.1311698867227694E-10</v>
      </c>
      <c r="O56" s="1">
        <f t="shared" si="4"/>
        <v>7.7786999547868629E-4</v>
      </c>
      <c r="P56" s="1">
        <f t="shared" si="5"/>
        <v>7.0915368589173134E-4</v>
      </c>
      <c r="Q56" s="1">
        <f t="shared" si="6"/>
        <v>6.8716309586954946E-5</v>
      </c>
    </row>
    <row r="57" spans="1:17" x14ac:dyDescent="0.25">
      <c r="A57" s="1">
        <v>5.3999999999999999E-2</v>
      </c>
      <c r="B57" s="1">
        <v>-1.490358481E-2</v>
      </c>
      <c r="C57" s="1">
        <f t="shared" si="7"/>
        <v>0.66662348999999987</v>
      </c>
      <c r="D57" s="1">
        <v>5.8481949829999998E-2</v>
      </c>
      <c r="E57" s="1">
        <f t="shared" si="8"/>
        <v>1.2591777099999955</v>
      </c>
      <c r="F57" s="1">
        <v>837.77962070000001</v>
      </c>
      <c r="G57" s="1">
        <f t="shared" si="3"/>
        <v>21488.949899999949</v>
      </c>
      <c r="J57" s="1">
        <v>439</v>
      </c>
      <c r="K57" s="1">
        <f t="shared" si="0"/>
        <v>6.0000000000000001E-3</v>
      </c>
      <c r="L57" s="1">
        <f t="shared" si="1"/>
        <v>3.2500000000000003E-3</v>
      </c>
      <c r="M57" s="1">
        <v>4.6000000000000001E-4</v>
      </c>
      <c r="N57" s="1">
        <f t="shared" si="2"/>
        <v>7.1311698867227694E-10</v>
      </c>
      <c r="O57" s="1">
        <f t="shared" si="4"/>
        <v>5.3559684762649585E-4</v>
      </c>
      <c r="P57" s="1">
        <f t="shared" si="5"/>
        <v>4.668805380395409E-4</v>
      </c>
      <c r="Q57" s="1">
        <f t="shared" si="6"/>
        <v>6.8716309586954946E-5</v>
      </c>
    </row>
    <row r="58" spans="1:17" x14ac:dyDescent="0.25">
      <c r="A58" s="1">
        <v>5.5E-2</v>
      </c>
      <c r="B58" s="1">
        <v>-1.5866485409999999E-2</v>
      </c>
      <c r="C58" s="1">
        <f t="shared" si="7"/>
        <v>-0.96290059999999766</v>
      </c>
      <c r="D58" s="1">
        <v>6.0185543209999998E-2</v>
      </c>
      <c r="E58" s="1">
        <f t="shared" si="8"/>
        <v>1.7035933799999985</v>
      </c>
      <c r="F58" s="1">
        <v>860.07213290000004</v>
      </c>
      <c r="G58" s="1">
        <f t="shared" si="3"/>
        <v>22292.512200000012</v>
      </c>
      <c r="J58" s="1">
        <v>439</v>
      </c>
      <c r="K58" s="1">
        <f t="shared" si="0"/>
        <v>6.0000000000000001E-3</v>
      </c>
      <c r="L58" s="1">
        <f t="shared" si="1"/>
        <v>3.2500000000000003E-3</v>
      </c>
      <c r="M58" s="1">
        <v>4.6000000000000001E-4</v>
      </c>
      <c r="N58" s="1">
        <f t="shared" si="2"/>
        <v>7.1311698867227694E-10</v>
      </c>
      <c r="O58" s="1">
        <f t="shared" si="4"/>
        <v>9.4948014265479515E-4</v>
      </c>
      <c r="P58" s="1">
        <f t="shared" si="5"/>
        <v>8.807638330678402E-4</v>
      </c>
      <c r="Q58" s="1">
        <f t="shared" si="6"/>
        <v>6.8716309586954946E-5</v>
      </c>
    </row>
    <row r="59" spans="1:17" x14ac:dyDescent="0.25">
      <c r="A59" s="1">
        <v>5.6000000000000001E-2</v>
      </c>
      <c r="B59" s="1">
        <v>-1.6607178180000001E-2</v>
      </c>
      <c r="C59" s="1">
        <f t="shared" si="7"/>
        <v>-0.74069277000000178</v>
      </c>
      <c r="D59" s="1">
        <v>6.1889136579999997E-2</v>
      </c>
      <c r="E59" s="1">
        <f t="shared" si="8"/>
        <v>1.7035933699999977</v>
      </c>
      <c r="F59" s="1">
        <v>896.05481380000003</v>
      </c>
      <c r="G59" s="1">
        <f t="shared" si="3"/>
        <v>35982.680899999956</v>
      </c>
      <c r="J59" s="1">
        <v>439</v>
      </c>
      <c r="K59" s="1">
        <f t="shared" si="0"/>
        <v>6.0000000000000001E-3</v>
      </c>
      <c r="L59" s="1">
        <f t="shared" si="1"/>
        <v>3.2500000000000003E-3</v>
      </c>
      <c r="M59" s="1">
        <v>4.6000000000000001E-4</v>
      </c>
      <c r="N59" s="1">
        <f t="shared" si="2"/>
        <v>7.1311698867227694E-10</v>
      </c>
      <c r="O59" s="1">
        <f t="shared" si="4"/>
        <v>8.6241322404974655E-4</v>
      </c>
      <c r="P59" s="1">
        <f t="shared" si="5"/>
        <v>7.9369691446279161E-4</v>
      </c>
      <c r="Q59" s="1">
        <f t="shared" si="6"/>
        <v>6.8716309586954946E-5</v>
      </c>
    </row>
    <row r="60" spans="1:17" x14ac:dyDescent="0.25">
      <c r="A60" s="1">
        <v>5.7000000000000002E-2</v>
      </c>
      <c r="B60" s="1">
        <v>-1.7273801679999999E-2</v>
      </c>
      <c r="C60" s="1">
        <f t="shared" si="7"/>
        <v>-0.66662349999999726</v>
      </c>
      <c r="D60" s="1">
        <v>6.2037275140000001E-2</v>
      </c>
      <c r="E60" s="1">
        <f t="shared" si="8"/>
        <v>0.14813856000000361</v>
      </c>
      <c r="F60" s="1">
        <v>930.87681310000005</v>
      </c>
      <c r="G60" s="1">
        <f t="shared" si="3"/>
        <v>34821.999299999981</v>
      </c>
      <c r="J60" s="1">
        <v>439</v>
      </c>
      <c r="K60" s="1">
        <f t="shared" si="0"/>
        <v>6.0000000000000001E-3</v>
      </c>
      <c r="L60" s="1">
        <f t="shared" si="1"/>
        <v>3.2500000000000003E-3</v>
      </c>
      <c r="M60" s="1">
        <v>4.6000000000000001E-4</v>
      </c>
      <c r="N60" s="1">
        <f t="shared" si="2"/>
        <v>7.1311698867227694E-10</v>
      </c>
      <c r="O60" s="1">
        <f t="shared" si="4"/>
        <v>1.7597265204051277E-4</v>
      </c>
      <c r="P60" s="1">
        <f t="shared" si="5"/>
        <v>1.0725634245355784E-4</v>
      </c>
      <c r="Q60" s="1">
        <f t="shared" si="6"/>
        <v>6.8716309586954946E-5</v>
      </c>
    </row>
    <row r="61" spans="1:17" x14ac:dyDescent="0.25">
      <c r="A61" s="1">
        <v>5.8000000000000003E-2</v>
      </c>
      <c r="B61" s="1">
        <v>-1.7051593850000001E-2</v>
      </c>
      <c r="C61" s="1">
        <f t="shared" si="7"/>
        <v>0.22220782999999766</v>
      </c>
      <c r="D61" s="1">
        <v>6.2852037190000001E-2</v>
      </c>
      <c r="E61" s="1">
        <f t="shared" si="8"/>
        <v>0.81476205000000002</v>
      </c>
      <c r="F61" s="1">
        <v>962.33324270000003</v>
      </c>
      <c r="G61" s="1">
        <f t="shared" si="3"/>
        <v>31456.429599999952</v>
      </c>
      <c r="J61" s="1">
        <v>439</v>
      </c>
      <c r="K61" s="1">
        <f t="shared" si="0"/>
        <v>6.0000000000000001E-3</v>
      </c>
      <c r="L61" s="1">
        <f t="shared" si="1"/>
        <v>3.2500000000000003E-3</v>
      </c>
      <c r="M61" s="1">
        <v>4.6000000000000001E-4</v>
      </c>
      <c r="N61" s="1">
        <f t="shared" si="2"/>
        <v>7.1311698867227694E-10</v>
      </c>
      <c r="O61" s="1">
        <f t="shared" si="4"/>
        <v>2.3275541868866234E-4</v>
      </c>
      <c r="P61" s="1">
        <f t="shared" si="5"/>
        <v>1.640391091017074E-4</v>
      </c>
      <c r="Q61" s="1">
        <f t="shared" si="6"/>
        <v>6.8716309586954946E-5</v>
      </c>
    </row>
    <row r="62" spans="1:17" x14ac:dyDescent="0.25">
      <c r="A62" s="1">
        <v>5.8999999999999997E-2</v>
      </c>
      <c r="B62" s="1">
        <v>-1.638497035E-2</v>
      </c>
      <c r="C62" s="1">
        <f t="shared" si="7"/>
        <v>0.66662350000000536</v>
      </c>
      <c r="D62" s="1">
        <v>6.4111214900000005E-2</v>
      </c>
      <c r="E62" s="1">
        <f t="shared" si="8"/>
        <v>1.259177710000011</v>
      </c>
      <c r="F62" s="1">
        <v>980.07375449999995</v>
      </c>
      <c r="G62" s="1">
        <f t="shared" si="3"/>
        <v>17740.511800000029</v>
      </c>
      <c r="J62" s="1">
        <v>439</v>
      </c>
      <c r="K62" s="1">
        <f t="shared" si="0"/>
        <v>6.0000000000000001E-3</v>
      </c>
      <c r="L62" s="1">
        <f t="shared" si="1"/>
        <v>3.2500000000000003E-3</v>
      </c>
      <c r="M62" s="1">
        <v>4.6000000000000001E-4</v>
      </c>
      <c r="N62" s="1">
        <f t="shared" si="2"/>
        <v>7.1311698867227694E-10</v>
      </c>
      <c r="O62" s="1">
        <f t="shared" si="4"/>
        <v>5.3559685069297456E-4</v>
      </c>
      <c r="P62" s="1">
        <f t="shared" si="5"/>
        <v>4.6688054110601967E-4</v>
      </c>
      <c r="Q62" s="1">
        <f t="shared" si="6"/>
        <v>6.8716309586954946E-5</v>
      </c>
    </row>
    <row r="63" spans="1:17" x14ac:dyDescent="0.25">
      <c r="A63" s="1">
        <v>0.06</v>
      </c>
      <c r="B63" s="1">
        <v>-1.7125663119999999E-2</v>
      </c>
      <c r="C63" s="1">
        <f t="shared" si="7"/>
        <v>-0.74069276999999822</v>
      </c>
      <c r="D63" s="1">
        <v>6.5814808279999998E-2</v>
      </c>
      <c r="E63" s="1">
        <f t="shared" si="8"/>
        <v>1.7035933799999916</v>
      </c>
      <c r="F63" s="1">
        <v>1005.179927</v>
      </c>
      <c r="G63" s="1">
        <f t="shared" si="3"/>
        <v>25106.172500000048</v>
      </c>
      <c r="J63" s="1">
        <v>439</v>
      </c>
      <c r="K63" s="1">
        <f t="shared" si="0"/>
        <v>6.0000000000000001E-3</v>
      </c>
      <c r="L63" s="1">
        <f t="shared" si="1"/>
        <v>3.2500000000000003E-3</v>
      </c>
      <c r="M63" s="1">
        <v>4.6000000000000001E-4</v>
      </c>
      <c r="N63" s="1">
        <f t="shared" si="2"/>
        <v>7.1311698867227694E-10</v>
      </c>
      <c r="O63" s="1">
        <f t="shared" si="4"/>
        <v>8.6241323188627008E-4</v>
      </c>
      <c r="P63" s="1">
        <f t="shared" si="5"/>
        <v>7.9369692229931514E-4</v>
      </c>
      <c r="Q63" s="1">
        <f t="shared" si="6"/>
        <v>6.8716309586954946E-5</v>
      </c>
    </row>
    <row r="64" spans="1:17" x14ac:dyDescent="0.25">
      <c r="A64" s="1">
        <v>6.0999999999999999E-2</v>
      </c>
      <c r="B64" s="1">
        <v>-1.8014494450000001E-2</v>
      </c>
      <c r="C64" s="1">
        <f t="shared" si="7"/>
        <v>-0.88883133000000192</v>
      </c>
      <c r="D64" s="1">
        <v>6.7296193820000003E-2</v>
      </c>
      <c r="E64" s="1">
        <f t="shared" si="8"/>
        <v>1.4813855400000036</v>
      </c>
      <c r="F64" s="1">
        <v>1024.3034889999999</v>
      </c>
      <c r="G64" s="1">
        <f t="shared" si="3"/>
        <v>19123.561999999863</v>
      </c>
      <c r="J64" s="1">
        <v>439</v>
      </c>
      <c r="K64" s="1">
        <f t="shared" si="0"/>
        <v>6.0000000000000001E-3</v>
      </c>
      <c r="L64" s="1">
        <f t="shared" si="1"/>
        <v>3.2500000000000003E-3</v>
      </c>
      <c r="M64" s="1">
        <v>4.6000000000000001E-4</v>
      </c>
      <c r="N64" s="1">
        <f t="shared" si="2"/>
        <v>7.1311698867227694E-10</v>
      </c>
      <c r="O64" s="1">
        <f t="shared" si="4"/>
        <v>7.5515688738841014E-4</v>
      </c>
      <c r="P64" s="1">
        <f t="shared" si="5"/>
        <v>6.8644057780145519E-4</v>
      </c>
      <c r="Q64" s="1">
        <f t="shared" si="6"/>
        <v>6.8716309586954946E-5</v>
      </c>
    </row>
    <row r="65" spans="1:17" x14ac:dyDescent="0.25">
      <c r="A65" s="1">
        <v>6.2E-2</v>
      </c>
      <c r="B65" s="1">
        <v>-1.9273672160000001E-2</v>
      </c>
      <c r="C65" s="1">
        <f t="shared" si="7"/>
        <v>-1.2591777099999988</v>
      </c>
      <c r="D65" s="1">
        <v>6.7666540210000001E-2</v>
      </c>
      <c r="E65" s="1">
        <f t="shared" si="8"/>
        <v>0.3703463899999978</v>
      </c>
      <c r="F65" s="1">
        <v>1039.3987050000001</v>
      </c>
      <c r="G65" s="1">
        <f t="shared" si="3"/>
        <v>15095.216000000151</v>
      </c>
      <c r="J65" s="1">
        <v>439</v>
      </c>
      <c r="K65" s="1">
        <f t="shared" si="0"/>
        <v>6.0000000000000001E-3</v>
      </c>
      <c r="L65" s="1">
        <f t="shared" si="1"/>
        <v>3.2500000000000003E-3</v>
      </c>
      <c r="M65" s="1">
        <v>4.6000000000000001E-4</v>
      </c>
      <c r="N65" s="1">
        <f t="shared" si="2"/>
        <v>7.1311698867227694E-10</v>
      </c>
      <c r="O65" s="1">
        <f t="shared" si="4"/>
        <v>4.6493384899473536E-4</v>
      </c>
      <c r="P65" s="1">
        <f t="shared" si="5"/>
        <v>3.9621753940778041E-4</v>
      </c>
      <c r="Q65" s="1">
        <f t="shared" si="6"/>
        <v>6.8716309586954946E-5</v>
      </c>
    </row>
    <row r="66" spans="1:17" x14ac:dyDescent="0.25">
      <c r="A66" s="1">
        <v>6.3E-2</v>
      </c>
      <c r="B66" s="1">
        <v>-1.9125533609999999E-2</v>
      </c>
      <c r="C66" s="1">
        <f t="shared" si="7"/>
        <v>0.14813855000000278</v>
      </c>
      <c r="D66" s="1">
        <v>7.0036757079999998E-2</v>
      </c>
      <c r="E66" s="1">
        <f t="shared" si="8"/>
        <v>2.3702168699999948</v>
      </c>
      <c r="F66" s="1">
        <v>1080</v>
      </c>
      <c r="G66" s="1">
        <f t="shared" si="3"/>
        <v>40601.294999999904</v>
      </c>
      <c r="J66" s="1">
        <v>439</v>
      </c>
      <c r="K66" s="1">
        <f t="shared" si="0"/>
        <v>6.0000000000000001E-3</v>
      </c>
      <c r="L66" s="1">
        <f t="shared" si="1"/>
        <v>3.2500000000000003E-3</v>
      </c>
      <c r="M66" s="1">
        <v>4.6000000000000001E-4</v>
      </c>
      <c r="N66" s="1">
        <f t="shared" si="2"/>
        <v>7.1311698867227694E-10</v>
      </c>
      <c r="O66" s="1">
        <f t="shared" si="4"/>
        <v>1.3658871089775504E-3</v>
      </c>
      <c r="P66" s="1">
        <f t="shared" si="5"/>
        <v>1.2971707993905954E-3</v>
      </c>
      <c r="Q66" s="1">
        <f t="shared" si="6"/>
        <v>6.8716309586954946E-5</v>
      </c>
    </row>
    <row r="67" spans="1:17" x14ac:dyDescent="0.25">
      <c r="A67" s="1">
        <v>6.4000000000000001E-2</v>
      </c>
      <c r="B67" s="1">
        <v>-1.964401855E-2</v>
      </c>
      <c r="C67" s="1">
        <f t="shared" si="7"/>
        <v>-0.51848494000000056</v>
      </c>
      <c r="D67" s="1">
        <v>7.1814419729999995E-2</v>
      </c>
      <c r="E67" s="1">
        <f t="shared" si="8"/>
        <v>1.7776626499999959</v>
      </c>
      <c r="F67" s="1">
        <v>1109.0968889999999</v>
      </c>
      <c r="G67" s="1">
        <f t="shared" si="3"/>
        <v>29096.888999999894</v>
      </c>
      <c r="J67" s="1">
        <v>439</v>
      </c>
      <c r="K67" s="1">
        <f t="shared" si="0"/>
        <v>6.0000000000000001E-3</v>
      </c>
      <c r="L67" s="1">
        <f t="shared" si="1"/>
        <v>3.2500000000000003E-3</v>
      </c>
      <c r="M67" s="1">
        <v>4.6000000000000001E-4</v>
      </c>
      <c r="N67" s="1">
        <f t="shared" si="2"/>
        <v>7.1311698867227694E-10</v>
      </c>
      <c r="O67" s="1">
        <f t="shared" si="4"/>
        <v>8.5736586953567167E-4</v>
      </c>
      <c r="P67" s="1">
        <f t="shared" si="5"/>
        <v>7.8864955994871672E-4</v>
      </c>
      <c r="Q67" s="1">
        <f t="shared" si="6"/>
        <v>6.8716309586954946E-5</v>
      </c>
    </row>
    <row r="68" spans="1:17" x14ac:dyDescent="0.25">
      <c r="A68" s="1">
        <v>6.5000000000000002E-2</v>
      </c>
      <c r="B68" s="1">
        <v>-1.9866226380000001E-2</v>
      </c>
      <c r="C68" s="1">
        <f t="shared" si="7"/>
        <v>-0.22220783000000113</v>
      </c>
      <c r="D68" s="1">
        <v>7.2851389609999997E-2</v>
      </c>
      <c r="E68" s="1">
        <f t="shared" si="8"/>
        <v>1.0369698800000011</v>
      </c>
      <c r="F68" s="1">
        <v>1126.218875</v>
      </c>
      <c r="G68" s="1">
        <f t="shared" si="3"/>
        <v>17121.986000000092</v>
      </c>
      <c r="J68" s="1">
        <v>439</v>
      </c>
      <c r="K68" s="1">
        <f t="shared" ref="K68:K131" si="9">0.6/100</f>
        <v>6.0000000000000001E-3</v>
      </c>
      <c r="L68" s="1">
        <f t="shared" ref="L68:L131" si="10">0.325/100</f>
        <v>3.2500000000000003E-3</v>
      </c>
      <c r="M68" s="1">
        <v>4.6000000000000001E-4</v>
      </c>
      <c r="N68" s="1">
        <f t="shared" ref="N68:N131" si="11">0.25*PI()*K67*L67*(K67^2+L67^2)</f>
        <v>7.1311698867227694E-10</v>
      </c>
      <c r="O68" s="1">
        <f t="shared" si="4"/>
        <v>3.2739336548727601E-4</v>
      </c>
      <c r="P68" s="1">
        <f t="shared" si="5"/>
        <v>2.5867705590032106E-4</v>
      </c>
      <c r="Q68" s="1">
        <f t="shared" ref="Q68:Q131" si="12">(0.5*N68*J68^2)</f>
        <v>6.8716309586954946E-5</v>
      </c>
    </row>
    <row r="69" spans="1:17" x14ac:dyDescent="0.25">
      <c r="A69" s="1">
        <v>6.6000000000000003E-2</v>
      </c>
      <c r="B69" s="1">
        <v>-1.9569949270000001E-2</v>
      </c>
      <c r="C69" s="1">
        <f t="shared" ref="C69:C132" si="13">(B69-B68)/(A69-A68)</f>
        <v>0.29627710999999946</v>
      </c>
      <c r="D69" s="1">
        <v>7.3962428770000005E-2</v>
      </c>
      <c r="E69" s="1">
        <f t="shared" si="8"/>
        <v>1.1110391600000065</v>
      </c>
      <c r="F69" s="1">
        <v>1140.0332579999999</v>
      </c>
      <c r="G69" s="1">
        <f t="shared" ref="G69:G132" si="14">(F69-F68)/(A69-A68)</f>
        <v>13814.382999999894</v>
      </c>
      <c r="J69" s="1">
        <v>439</v>
      </c>
      <c r="K69" s="1">
        <f t="shared" si="9"/>
        <v>6.0000000000000001E-3</v>
      </c>
      <c r="L69" s="1">
        <f t="shared" si="10"/>
        <v>3.2500000000000003E-3</v>
      </c>
      <c r="M69" s="1">
        <v>4.6000000000000001E-4</v>
      </c>
      <c r="N69" s="1">
        <f t="shared" si="11"/>
        <v>7.1311698867227694E-10</v>
      </c>
      <c r="O69" s="1">
        <f t="shared" ref="O69:O132" si="15">(0.5*M69*(C69^2+E69^2)) + ABS(0.5*N69*J69^2)</f>
        <v>3.7281958200855342E-4</v>
      </c>
      <c r="P69" s="1">
        <f t="shared" ref="P69:P132" si="16">ABS(0.5*M69*(C69^2+E69^2))</f>
        <v>3.0410327242159848E-4</v>
      </c>
      <c r="Q69" s="1">
        <f t="shared" si="12"/>
        <v>6.8716309586954946E-5</v>
      </c>
    </row>
    <row r="70" spans="1:17" x14ac:dyDescent="0.25">
      <c r="A70" s="1">
        <v>6.7000000000000004E-2</v>
      </c>
      <c r="B70" s="1">
        <v>-1.8783588350000002E-2</v>
      </c>
      <c r="C70" s="1">
        <f t="shared" si="13"/>
        <v>0.78636091999999891</v>
      </c>
      <c r="D70" s="1">
        <v>7.4970201550000004E-2</v>
      </c>
      <c r="E70" s="1">
        <f t="shared" ref="E70:E133" si="17">(D70-D69)/(A70-A69)</f>
        <v>1.0077727799999983</v>
      </c>
      <c r="F70" s="1">
        <v>1156.2113890000001</v>
      </c>
      <c r="G70" s="1">
        <f t="shared" si="14"/>
        <v>16178.131000000107</v>
      </c>
      <c r="J70" s="1">
        <v>439</v>
      </c>
      <c r="K70" s="1">
        <f t="shared" si="9"/>
        <v>6.0000000000000001E-3</v>
      </c>
      <c r="L70" s="1">
        <f t="shared" si="10"/>
        <v>3.2500000000000003E-3</v>
      </c>
      <c r="M70" s="1">
        <v>4.6000000000000001E-4</v>
      </c>
      <c r="N70" s="1">
        <f t="shared" si="11"/>
        <v>7.1311698867227694E-10</v>
      </c>
      <c r="O70" s="1">
        <f t="shared" si="15"/>
        <v>4.4452928828775395E-4</v>
      </c>
      <c r="P70" s="1">
        <f t="shared" si="16"/>
        <v>3.7581297870079901E-4</v>
      </c>
      <c r="Q70" s="1">
        <f t="shared" si="12"/>
        <v>6.8716309586954946E-5</v>
      </c>
    </row>
    <row r="71" spans="1:17" x14ac:dyDescent="0.25">
      <c r="A71" s="1">
        <v>6.8000000000000005E-2</v>
      </c>
      <c r="B71" s="1">
        <v>-1.814486534E-2</v>
      </c>
      <c r="C71" s="1">
        <f t="shared" si="13"/>
        <v>0.63872301000000098</v>
      </c>
      <c r="D71" s="1">
        <v>7.6281106830000001E-2</v>
      </c>
      <c r="E71" s="1">
        <f t="shared" si="17"/>
        <v>1.3109052799999954</v>
      </c>
      <c r="F71" s="1">
        <v>1172.471037</v>
      </c>
      <c r="G71" s="1">
        <f t="shared" si="14"/>
        <v>16259.647999999956</v>
      </c>
      <c r="J71" s="1">
        <v>439</v>
      </c>
      <c r="K71" s="1">
        <f t="shared" si="9"/>
        <v>6.0000000000000001E-3</v>
      </c>
      <c r="L71" s="1">
        <f t="shared" si="10"/>
        <v>3.2500000000000003E-3</v>
      </c>
      <c r="M71" s="1">
        <v>4.6000000000000001E-4</v>
      </c>
      <c r="N71" s="1">
        <f t="shared" si="11"/>
        <v>7.1311698867227694E-10</v>
      </c>
      <c r="O71" s="1">
        <f t="shared" si="15"/>
        <v>5.5779744901308036E-4</v>
      </c>
      <c r="P71" s="1">
        <f t="shared" si="16"/>
        <v>4.8908113942612542E-4</v>
      </c>
      <c r="Q71" s="1">
        <f t="shared" si="12"/>
        <v>6.8716309586954946E-5</v>
      </c>
    </row>
    <row r="72" spans="1:17" x14ac:dyDescent="0.25">
      <c r="A72" s="1">
        <v>6.9000000000000006E-2</v>
      </c>
      <c r="B72" s="1">
        <v>-2.1199473369999999E-2</v>
      </c>
      <c r="C72" s="1">
        <f t="shared" si="13"/>
        <v>-3.0546080299999967</v>
      </c>
      <c r="D72" s="1">
        <v>7.8184377570000005E-2</v>
      </c>
      <c r="E72" s="1">
        <f t="shared" si="17"/>
        <v>1.9032707400000026</v>
      </c>
      <c r="F72" s="1">
        <v>1207.6262340000001</v>
      </c>
      <c r="G72" s="1">
        <f t="shared" si="14"/>
        <v>35155.197000000015</v>
      </c>
      <c r="J72" s="1">
        <v>439</v>
      </c>
      <c r="K72" s="1">
        <f t="shared" si="9"/>
        <v>6.0000000000000001E-3</v>
      </c>
      <c r="L72" s="1">
        <f t="shared" si="10"/>
        <v>3.2500000000000003E-3</v>
      </c>
      <c r="M72" s="1">
        <v>4.6000000000000001E-4</v>
      </c>
      <c r="N72" s="1">
        <f t="shared" si="11"/>
        <v>7.1311698867227694E-10</v>
      </c>
      <c r="O72" s="1">
        <f t="shared" si="15"/>
        <v>3.0479223467234974E-3</v>
      </c>
      <c r="P72" s="1">
        <f t="shared" si="16"/>
        <v>2.9792060371365424E-3</v>
      </c>
      <c r="Q72" s="1">
        <f t="shared" si="12"/>
        <v>6.8716309586954946E-5</v>
      </c>
    </row>
    <row r="73" spans="1:17" x14ac:dyDescent="0.25">
      <c r="A73" s="1">
        <v>7.0000000000000007E-2</v>
      </c>
      <c r="B73" s="1">
        <v>-2.1792027589999999E-2</v>
      </c>
      <c r="C73" s="1">
        <f t="shared" si="13"/>
        <v>-0.59255421999999891</v>
      </c>
      <c r="D73" s="1">
        <v>8.0406455890000006E-2</v>
      </c>
      <c r="E73" s="1">
        <f t="shared" si="17"/>
        <v>2.2220783199999992</v>
      </c>
      <c r="F73" s="1">
        <v>1237.217594</v>
      </c>
      <c r="G73" s="1">
        <f t="shared" si="14"/>
        <v>29591.35999999987</v>
      </c>
      <c r="J73" s="1">
        <v>439</v>
      </c>
      <c r="K73" s="1">
        <f t="shared" si="9"/>
        <v>6.0000000000000001E-3</v>
      </c>
      <c r="L73" s="1">
        <f t="shared" si="10"/>
        <v>3.2500000000000003E-3</v>
      </c>
      <c r="M73" s="1">
        <v>4.6000000000000001E-4</v>
      </c>
      <c r="N73" s="1">
        <f t="shared" si="11"/>
        <v>7.1311698867227694E-10</v>
      </c>
      <c r="O73" s="1">
        <f t="shared" si="15"/>
        <v>1.2851293992733348E-3</v>
      </c>
      <c r="P73" s="1">
        <f t="shared" si="16"/>
        <v>1.2164130896863798E-3</v>
      </c>
      <c r="Q73" s="1">
        <f t="shared" si="12"/>
        <v>6.8716309586954946E-5</v>
      </c>
    </row>
    <row r="74" spans="1:17" x14ac:dyDescent="0.25">
      <c r="A74" s="1">
        <v>7.0999999999999994E-2</v>
      </c>
      <c r="B74" s="1">
        <v>-2.2532720360000001E-2</v>
      </c>
      <c r="C74" s="1">
        <f t="shared" si="13"/>
        <v>-0.74069277000001199</v>
      </c>
      <c r="D74" s="1">
        <v>7.9739832400000002E-2</v>
      </c>
      <c r="E74" s="1">
        <f t="shared" si="17"/>
        <v>-0.66662349000001264</v>
      </c>
      <c r="F74" s="1">
        <v>1283.805944</v>
      </c>
      <c r="G74" s="1">
        <f t="shared" si="14"/>
        <v>46588.350000000595</v>
      </c>
      <c r="J74" s="1">
        <v>439</v>
      </c>
      <c r="K74" s="1">
        <f t="shared" si="9"/>
        <v>6.0000000000000001E-3</v>
      </c>
      <c r="L74" s="1">
        <f t="shared" si="10"/>
        <v>3.2500000000000003E-3</v>
      </c>
      <c r="M74" s="1">
        <v>4.6000000000000001E-4</v>
      </c>
      <c r="N74" s="1">
        <f t="shared" si="11"/>
        <v>7.1311698867227694E-10</v>
      </c>
      <c r="O74" s="1">
        <f t="shared" si="15"/>
        <v>2.9710922068547515E-4</v>
      </c>
      <c r="P74" s="1">
        <f t="shared" si="16"/>
        <v>2.2839291109852017E-4</v>
      </c>
      <c r="Q74" s="1">
        <f t="shared" si="12"/>
        <v>6.8716309586954946E-5</v>
      </c>
    </row>
    <row r="75" spans="1:17" x14ac:dyDescent="0.25">
      <c r="A75" s="1">
        <v>7.1999999999999995E-2</v>
      </c>
      <c r="B75" s="1">
        <v>-2.3125274580000001E-2</v>
      </c>
      <c r="C75" s="1">
        <f t="shared" si="13"/>
        <v>-0.59255421999999891</v>
      </c>
      <c r="D75" s="1">
        <v>8.0776802280000004E-2</v>
      </c>
      <c r="E75" s="1">
        <f t="shared" si="17"/>
        <v>1.0369698800000011</v>
      </c>
      <c r="F75" s="1">
        <v>1324.1336429999999</v>
      </c>
      <c r="G75" s="1">
        <f t="shared" si="14"/>
        <v>40327.698999999906</v>
      </c>
      <c r="J75" s="1">
        <v>439</v>
      </c>
      <c r="K75" s="1">
        <f t="shared" si="9"/>
        <v>6.0000000000000001E-3</v>
      </c>
      <c r="L75" s="1">
        <f t="shared" si="10"/>
        <v>3.2500000000000003E-3</v>
      </c>
      <c r="M75" s="1">
        <v>4.6000000000000001E-4</v>
      </c>
      <c r="N75" s="1">
        <f t="shared" si="11"/>
        <v>7.1311698867227694E-10</v>
      </c>
      <c r="O75" s="1">
        <f t="shared" si="15"/>
        <v>3.9679452779037045E-4</v>
      </c>
      <c r="P75" s="1">
        <f t="shared" si="16"/>
        <v>3.280782182034155E-4</v>
      </c>
      <c r="Q75" s="1">
        <f t="shared" si="12"/>
        <v>6.8716309586954946E-5</v>
      </c>
    </row>
    <row r="76" spans="1:17" x14ac:dyDescent="0.25">
      <c r="A76" s="1">
        <v>7.2999999999999995E-2</v>
      </c>
      <c r="B76" s="1">
        <v>-2.386596735E-2</v>
      </c>
      <c r="C76" s="1">
        <f t="shared" si="13"/>
        <v>-0.74069276999999822</v>
      </c>
      <c r="D76" s="1">
        <v>8.1739702880000001E-2</v>
      </c>
      <c r="E76" s="1">
        <f t="shared" si="17"/>
        <v>0.96290059999999589</v>
      </c>
      <c r="F76" s="1">
        <v>1337.366638</v>
      </c>
      <c r="G76" s="1">
        <f t="shared" si="14"/>
        <v>13232.995000000063</v>
      </c>
      <c r="J76" s="1">
        <v>439</v>
      </c>
      <c r="K76" s="1">
        <f t="shared" si="9"/>
        <v>6.0000000000000001E-3</v>
      </c>
      <c r="L76" s="1">
        <f t="shared" si="10"/>
        <v>3.2500000000000003E-3</v>
      </c>
      <c r="M76" s="1">
        <v>4.6000000000000001E-4</v>
      </c>
      <c r="N76" s="1">
        <f t="shared" si="11"/>
        <v>7.1311698867227694E-10</v>
      </c>
      <c r="O76" s="1">
        <f t="shared" si="15"/>
        <v>4.0815107893939808E-4</v>
      </c>
      <c r="P76" s="1">
        <f t="shared" si="16"/>
        <v>3.3943476935244314E-4</v>
      </c>
      <c r="Q76" s="1">
        <f t="shared" si="12"/>
        <v>6.8716309586954946E-5</v>
      </c>
    </row>
    <row r="77" spans="1:17" x14ac:dyDescent="0.25">
      <c r="A77" s="1">
        <v>7.3999999999999996E-2</v>
      </c>
      <c r="B77" s="1">
        <v>-2.327341313E-2</v>
      </c>
      <c r="C77" s="1">
        <f t="shared" si="13"/>
        <v>0.59255421999999891</v>
      </c>
      <c r="D77" s="1">
        <v>8.3072949869999996E-2</v>
      </c>
      <c r="E77" s="1">
        <f t="shared" si="17"/>
        <v>1.3332469899999937</v>
      </c>
      <c r="F77" s="1">
        <v>1352.7702159999999</v>
      </c>
      <c r="G77" s="1">
        <f t="shared" si="14"/>
        <v>15403.57799999991</v>
      </c>
      <c r="J77" s="1">
        <v>439</v>
      </c>
      <c r="K77" s="1">
        <f t="shared" si="9"/>
        <v>6.0000000000000001E-3</v>
      </c>
      <c r="L77" s="1">
        <f t="shared" si="10"/>
        <v>3.2500000000000003E-3</v>
      </c>
      <c r="M77" s="1">
        <v>4.6000000000000001E-4</v>
      </c>
      <c r="N77" s="1">
        <f t="shared" si="11"/>
        <v>7.1311698867227694E-10</v>
      </c>
      <c r="O77" s="1">
        <f t="shared" si="15"/>
        <v>5.5830995878324062E-4</v>
      </c>
      <c r="P77" s="1">
        <f t="shared" si="16"/>
        <v>4.8959364919628568E-4</v>
      </c>
      <c r="Q77" s="1">
        <f t="shared" si="12"/>
        <v>6.8716309586954946E-5</v>
      </c>
    </row>
    <row r="78" spans="1:17" x14ac:dyDescent="0.25">
      <c r="A78" s="1">
        <v>7.4999999999999997E-2</v>
      </c>
      <c r="B78" s="1">
        <v>-2.431038302E-2</v>
      </c>
      <c r="C78" s="1">
        <f t="shared" si="13"/>
        <v>-1.0369698899999986</v>
      </c>
      <c r="D78" s="1">
        <v>8.4554335420000001E-2</v>
      </c>
      <c r="E78" s="1">
        <f t="shared" si="17"/>
        <v>1.4813855500000044</v>
      </c>
      <c r="F78" s="1">
        <v>1380.963757</v>
      </c>
      <c r="G78" s="1">
        <f t="shared" si="14"/>
        <v>28193.54100000007</v>
      </c>
      <c r="J78" s="1">
        <v>439</v>
      </c>
      <c r="K78" s="1">
        <f t="shared" si="9"/>
        <v>6.0000000000000001E-3</v>
      </c>
      <c r="L78" s="1">
        <f t="shared" si="10"/>
        <v>3.2500000000000003E-3</v>
      </c>
      <c r="M78" s="1">
        <v>4.6000000000000001E-4</v>
      </c>
      <c r="N78" s="1">
        <f t="shared" si="11"/>
        <v>7.1311698867227694E-10</v>
      </c>
      <c r="O78" s="1">
        <f t="shared" si="15"/>
        <v>8.2077254070550261E-4</v>
      </c>
      <c r="P78" s="1">
        <f t="shared" si="16"/>
        <v>7.5205623111854766E-4</v>
      </c>
      <c r="Q78" s="1">
        <f t="shared" si="12"/>
        <v>6.8716309586954946E-5</v>
      </c>
    </row>
    <row r="79" spans="1:17" x14ac:dyDescent="0.25">
      <c r="A79" s="1">
        <v>7.5999999999999998E-2</v>
      </c>
      <c r="B79" s="1">
        <v>-2.4384452290000001E-2</v>
      </c>
      <c r="C79" s="1">
        <f t="shared" si="13"/>
        <v>-7.4069270000000978E-2</v>
      </c>
      <c r="D79" s="1">
        <v>8.6183859510000002E-2</v>
      </c>
      <c r="E79" s="1">
        <f t="shared" si="17"/>
        <v>1.6295240899999992</v>
      </c>
      <c r="F79" s="1">
        <v>1403.0394449999999</v>
      </c>
      <c r="G79" s="1">
        <f t="shared" si="14"/>
        <v>22075.687999999882</v>
      </c>
      <c r="J79" s="1">
        <v>439</v>
      </c>
      <c r="K79" s="1">
        <f t="shared" si="9"/>
        <v>6.0000000000000001E-3</v>
      </c>
      <c r="L79" s="1">
        <f t="shared" si="10"/>
        <v>3.2500000000000003E-3</v>
      </c>
      <c r="M79" s="1">
        <v>4.6000000000000001E-4</v>
      </c>
      <c r="N79" s="1">
        <f t="shared" si="11"/>
        <v>7.1311698867227694E-10</v>
      </c>
      <c r="O79" s="1">
        <f t="shared" si="15"/>
        <v>6.8070836341614638E-4</v>
      </c>
      <c r="P79" s="1">
        <f t="shared" si="16"/>
        <v>6.1199205382919143E-4</v>
      </c>
      <c r="Q79" s="1">
        <f t="shared" si="12"/>
        <v>6.8716309586954946E-5</v>
      </c>
    </row>
    <row r="80" spans="1:17" x14ac:dyDescent="0.25">
      <c r="A80" s="1">
        <v>7.6999999999999999E-2</v>
      </c>
      <c r="B80" s="1">
        <v>-2.5051075789999998E-2</v>
      </c>
      <c r="C80" s="1">
        <f t="shared" si="13"/>
        <v>-0.66662349999999726</v>
      </c>
      <c r="D80" s="1">
        <v>8.7517106509999998E-2</v>
      </c>
      <c r="E80" s="1">
        <f t="shared" si="17"/>
        <v>1.3332469999999945</v>
      </c>
      <c r="F80" s="1">
        <v>1428.6900680000001</v>
      </c>
      <c r="G80" s="1">
        <f t="shared" si="14"/>
        <v>25650.6230000002</v>
      </c>
      <c r="J80" s="1">
        <v>439</v>
      </c>
      <c r="K80" s="1">
        <f t="shared" si="9"/>
        <v>6.0000000000000001E-3</v>
      </c>
      <c r="L80" s="1">
        <f t="shared" si="10"/>
        <v>3.2500000000000003E-3</v>
      </c>
      <c r="M80" s="1">
        <v>4.6000000000000001E-4</v>
      </c>
      <c r="N80" s="1">
        <f t="shared" si="11"/>
        <v>7.1311698867227694E-10</v>
      </c>
      <c r="O80" s="1">
        <f t="shared" si="15"/>
        <v>5.7976123395203822E-4</v>
      </c>
      <c r="P80" s="1">
        <f t="shared" si="16"/>
        <v>5.1104492436508328E-4</v>
      </c>
      <c r="Q80" s="1">
        <f t="shared" si="12"/>
        <v>6.8716309586954946E-5</v>
      </c>
    </row>
    <row r="81" spans="1:17" x14ac:dyDescent="0.25">
      <c r="A81" s="1">
        <v>7.8E-2</v>
      </c>
      <c r="B81" s="1">
        <v>-2.5717699279999999E-2</v>
      </c>
      <c r="C81" s="1">
        <f t="shared" si="13"/>
        <v>-0.66662348999999987</v>
      </c>
      <c r="D81" s="1">
        <v>8.8628145660000004E-2</v>
      </c>
      <c r="E81" s="1">
        <f t="shared" si="17"/>
        <v>1.1110391500000056</v>
      </c>
      <c r="F81" s="1">
        <v>1459.867045</v>
      </c>
      <c r="G81" s="1">
        <f t="shared" si="14"/>
        <v>31176.976999999824</v>
      </c>
      <c r="J81" s="1">
        <v>439</v>
      </c>
      <c r="K81" s="1">
        <f t="shared" si="9"/>
        <v>6.0000000000000001E-3</v>
      </c>
      <c r="L81" s="1">
        <f t="shared" si="10"/>
        <v>3.2500000000000003E-3</v>
      </c>
      <c r="M81" s="1">
        <v>4.6000000000000001E-4</v>
      </c>
      <c r="N81" s="1">
        <f t="shared" si="11"/>
        <v>7.1311698867227694E-10</v>
      </c>
      <c r="O81" s="1">
        <f t="shared" si="15"/>
        <v>4.5483912974503336E-4</v>
      </c>
      <c r="P81" s="1">
        <f t="shared" si="16"/>
        <v>3.8612282015807842E-4</v>
      </c>
      <c r="Q81" s="1">
        <f t="shared" si="12"/>
        <v>6.8716309586954946E-5</v>
      </c>
    </row>
    <row r="82" spans="1:17" x14ac:dyDescent="0.25">
      <c r="A82" s="1">
        <v>7.9000000000000001E-2</v>
      </c>
      <c r="B82" s="1">
        <v>-2.527328362E-2</v>
      </c>
      <c r="C82" s="1">
        <f t="shared" si="13"/>
        <v>0.44441565999999877</v>
      </c>
      <c r="D82" s="1">
        <v>8.8702214939999996E-2</v>
      </c>
      <c r="E82" s="1">
        <f t="shared" si="17"/>
        <v>7.4069279999991397E-2</v>
      </c>
      <c r="F82" s="1">
        <v>1476.229237</v>
      </c>
      <c r="G82" s="1">
        <f t="shared" si="14"/>
        <v>16362.192000000035</v>
      </c>
      <c r="J82" s="1">
        <v>439</v>
      </c>
      <c r="K82" s="1">
        <f t="shared" si="9"/>
        <v>6.0000000000000001E-3</v>
      </c>
      <c r="L82" s="1">
        <f t="shared" si="10"/>
        <v>3.2500000000000003E-3</v>
      </c>
      <c r="M82" s="1">
        <v>4.6000000000000001E-4</v>
      </c>
      <c r="N82" s="1">
        <f t="shared" si="11"/>
        <v>7.1311698867227694E-10</v>
      </c>
      <c r="O82" s="1">
        <f t="shared" si="15"/>
        <v>1.1540436311833382E-4</v>
      </c>
      <c r="P82" s="1">
        <f t="shared" si="16"/>
        <v>4.6688053531378878E-5</v>
      </c>
      <c r="Q82" s="1">
        <f t="shared" si="12"/>
        <v>6.8716309586954946E-5</v>
      </c>
    </row>
    <row r="83" spans="1:17" x14ac:dyDescent="0.25">
      <c r="A83" s="1">
        <v>0.08</v>
      </c>
      <c r="B83" s="1">
        <v>-2.638432278E-2</v>
      </c>
      <c r="C83" s="1">
        <f t="shared" si="13"/>
        <v>-1.1110391599999996</v>
      </c>
      <c r="D83" s="1">
        <v>9.0405808320000003E-2</v>
      </c>
      <c r="E83" s="1">
        <f t="shared" si="17"/>
        <v>1.7035933800000054</v>
      </c>
      <c r="F83" s="1">
        <v>1503.2360060000001</v>
      </c>
      <c r="G83" s="1">
        <f t="shared" si="14"/>
        <v>27006.769000000051</v>
      </c>
      <c r="J83" s="1">
        <v>439</v>
      </c>
      <c r="K83" s="1">
        <f t="shared" si="9"/>
        <v>6.0000000000000001E-3</v>
      </c>
      <c r="L83" s="1">
        <f t="shared" si="10"/>
        <v>3.2500000000000003E-3</v>
      </c>
      <c r="M83" s="1">
        <v>4.6000000000000001E-4</v>
      </c>
      <c r="N83" s="1">
        <f t="shared" si="11"/>
        <v>7.1311698867227694E-10</v>
      </c>
      <c r="O83" s="1">
        <f t="shared" si="15"/>
        <v>1.020143146056625E-3</v>
      </c>
      <c r="P83" s="1">
        <f t="shared" si="16"/>
        <v>9.514268364696699E-4</v>
      </c>
      <c r="Q83" s="1">
        <f t="shared" si="12"/>
        <v>6.8716309586954946E-5</v>
      </c>
    </row>
    <row r="84" spans="1:17" x14ac:dyDescent="0.25">
      <c r="A84" s="1">
        <v>8.1000000000000003E-2</v>
      </c>
      <c r="B84" s="1">
        <v>-2.6310253499999998E-2</v>
      </c>
      <c r="C84" s="1">
        <f t="shared" si="13"/>
        <v>7.4069280000001805E-2</v>
      </c>
      <c r="D84" s="1">
        <v>9.1664986030000006E-2</v>
      </c>
      <c r="E84" s="1">
        <f t="shared" si="17"/>
        <v>1.2591777100000023</v>
      </c>
      <c r="F84" s="1">
        <v>1519.8133700000001</v>
      </c>
      <c r="G84" s="1">
        <f t="shared" si="14"/>
        <v>16577.363999999972</v>
      </c>
      <c r="J84" s="1">
        <v>439</v>
      </c>
      <c r="K84" s="1">
        <f t="shared" si="9"/>
        <v>6.0000000000000001E-3</v>
      </c>
      <c r="L84" s="1">
        <f t="shared" si="10"/>
        <v>3.2500000000000003E-3</v>
      </c>
      <c r="M84" s="1">
        <v>4.6000000000000001E-4</v>
      </c>
      <c r="N84" s="1">
        <f t="shared" si="11"/>
        <v>7.1311698867227694E-10</v>
      </c>
      <c r="O84" s="1">
        <f t="shared" si="15"/>
        <v>4.3464970521508571E-4</v>
      </c>
      <c r="P84" s="1">
        <f t="shared" si="16"/>
        <v>3.6593339562813077E-4</v>
      </c>
      <c r="Q84" s="1">
        <f t="shared" si="12"/>
        <v>6.8716309586954946E-5</v>
      </c>
    </row>
    <row r="85" spans="1:17" x14ac:dyDescent="0.25">
      <c r="A85" s="1">
        <v>8.2000000000000003E-2</v>
      </c>
      <c r="B85" s="1">
        <v>-2.7125015549999999E-2</v>
      </c>
      <c r="C85" s="1">
        <f t="shared" si="13"/>
        <v>-0.81476205000000002</v>
      </c>
      <c r="D85" s="1">
        <v>9.2701955909999995E-2</v>
      </c>
      <c r="E85" s="1">
        <f t="shared" si="17"/>
        <v>1.0369698799999874</v>
      </c>
      <c r="F85" s="1">
        <v>1545.8191939999999</v>
      </c>
      <c r="G85" s="1">
        <f t="shared" si="14"/>
        <v>26005.823999999826</v>
      </c>
      <c r="J85" s="1">
        <v>439</v>
      </c>
      <c r="K85" s="1">
        <f t="shared" si="9"/>
        <v>6.0000000000000001E-3</v>
      </c>
      <c r="L85" s="1">
        <f t="shared" si="10"/>
        <v>3.2500000000000003E-3</v>
      </c>
      <c r="M85" s="1">
        <v>4.6000000000000001E-4</v>
      </c>
      <c r="N85" s="1">
        <f t="shared" si="11"/>
        <v>7.1311698867227694E-10</v>
      </c>
      <c r="O85" s="1">
        <f t="shared" si="15"/>
        <v>4.6871936752085482E-4</v>
      </c>
      <c r="P85" s="1">
        <f t="shared" si="16"/>
        <v>4.0000305793389988E-4</v>
      </c>
      <c r="Q85" s="1">
        <f t="shared" si="12"/>
        <v>6.8716309586954946E-5</v>
      </c>
    </row>
    <row r="86" spans="1:17" x14ac:dyDescent="0.25">
      <c r="A86" s="1">
        <v>8.3000000000000004E-2</v>
      </c>
      <c r="B86" s="1">
        <v>-2.8310123990000002E-2</v>
      </c>
      <c r="C86" s="1">
        <f t="shared" si="13"/>
        <v>-1.1851084400000014</v>
      </c>
      <c r="D86" s="1">
        <v>9.3294510129999994E-2</v>
      </c>
      <c r="E86" s="1">
        <f t="shared" si="17"/>
        <v>0.59255421999999891</v>
      </c>
      <c r="F86" s="1">
        <v>1563.6900680000001</v>
      </c>
      <c r="G86" s="1">
        <f t="shared" si="14"/>
        <v>17870.874000000171</v>
      </c>
      <c r="J86" s="1">
        <v>439</v>
      </c>
      <c r="K86" s="1">
        <f t="shared" si="9"/>
        <v>6.0000000000000001E-3</v>
      </c>
      <c r="L86" s="1">
        <f t="shared" si="10"/>
        <v>3.2500000000000003E-3</v>
      </c>
      <c r="M86" s="1">
        <v>4.6000000000000001E-4</v>
      </c>
      <c r="N86" s="1">
        <f t="shared" si="11"/>
        <v>7.1311698867227694E-10</v>
      </c>
      <c r="O86" s="1">
        <f t="shared" si="15"/>
        <v>4.725048887727351E-4</v>
      </c>
      <c r="P86" s="1">
        <f t="shared" si="16"/>
        <v>4.0378857918578015E-4</v>
      </c>
      <c r="Q86" s="1">
        <f t="shared" si="12"/>
        <v>6.8716309586954946E-5</v>
      </c>
    </row>
    <row r="87" spans="1:17" x14ac:dyDescent="0.25">
      <c r="A87" s="1">
        <v>8.4000000000000005E-2</v>
      </c>
      <c r="B87" s="1">
        <v>-2.964337098E-2</v>
      </c>
      <c r="C87" s="1">
        <f t="shared" si="13"/>
        <v>-1.3332469899999972</v>
      </c>
      <c r="D87" s="1">
        <v>9.3516717959999995E-2</v>
      </c>
      <c r="E87" s="1">
        <f t="shared" si="17"/>
        <v>0.22220783000000113</v>
      </c>
      <c r="F87" s="1">
        <v>1588.4258090000001</v>
      </c>
      <c r="G87" s="1">
        <f t="shared" si="14"/>
        <v>24735.74099999994</v>
      </c>
      <c r="J87" s="1">
        <v>439</v>
      </c>
      <c r="K87" s="1">
        <f t="shared" si="9"/>
        <v>6.0000000000000001E-3</v>
      </c>
      <c r="L87" s="1">
        <f t="shared" si="10"/>
        <v>3.2500000000000003E-3</v>
      </c>
      <c r="M87" s="1">
        <v>4.6000000000000001E-4</v>
      </c>
      <c r="N87" s="1">
        <f t="shared" si="11"/>
        <v>7.1311698867227694E-10</v>
      </c>
      <c r="O87" s="1">
        <f t="shared" si="15"/>
        <v>4.8890879648014825E-4</v>
      </c>
      <c r="P87" s="1">
        <f t="shared" si="16"/>
        <v>4.201924868931933E-4</v>
      </c>
      <c r="Q87" s="1">
        <f t="shared" si="12"/>
        <v>6.8716309586954946E-5</v>
      </c>
    </row>
    <row r="88" spans="1:17" x14ac:dyDescent="0.25">
      <c r="A88" s="1">
        <v>8.5000000000000006E-2</v>
      </c>
      <c r="B88" s="1">
        <v>-2.9124886039999999E-2</v>
      </c>
      <c r="C88" s="1">
        <f t="shared" si="13"/>
        <v>0.51848494000000056</v>
      </c>
      <c r="D88" s="1">
        <v>9.5072172780000005E-2</v>
      </c>
      <c r="E88" s="1">
        <f t="shared" si="17"/>
        <v>1.5554548200000087</v>
      </c>
      <c r="F88" s="1">
        <v>1626.645278</v>
      </c>
      <c r="G88" s="1">
        <f t="shared" si="14"/>
        <v>38219.468999999859</v>
      </c>
      <c r="J88" s="1">
        <v>439</v>
      </c>
      <c r="K88" s="1">
        <f t="shared" si="9"/>
        <v>6.0000000000000001E-3</v>
      </c>
      <c r="L88" s="1">
        <f t="shared" si="10"/>
        <v>3.2500000000000003E-3</v>
      </c>
      <c r="M88" s="1">
        <v>4.6000000000000001E-4</v>
      </c>
      <c r="N88" s="1">
        <f t="shared" si="11"/>
        <v>7.1311698867227694E-10</v>
      </c>
      <c r="O88" s="1">
        <f t="shared" si="15"/>
        <v>6.8701756550260964E-4</v>
      </c>
      <c r="P88" s="1">
        <f t="shared" si="16"/>
        <v>6.1830125591565469E-4</v>
      </c>
      <c r="Q88" s="1">
        <f t="shared" si="12"/>
        <v>6.8716309586954946E-5</v>
      </c>
    </row>
    <row r="89" spans="1:17" x14ac:dyDescent="0.25">
      <c r="A89" s="1">
        <v>8.5999999999999993E-2</v>
      </c>
      <c r="B89" s="1">
        <v>-2.9791509529999999E-2</v>
      </c>
      <c r="C89" s="1">
        <f t="shared" si="13"/>
        <v>-0.6666234900000092</v>
      </c>
      <c r="D89" s="1">
        <v>9.5442519170000004E-2</v>
      </c>
      <c r="E89" s="1">
        <f t="shared" si="17"/>
        <v>0.37034639000000297</v>
      </c>
      <c r="F89" s="1">
        <v>1666.0544050000001</v>
      </c>
      <c r="G89" s="1">
        <f t="shared" si="14"/>
        <v>39409.127000000641</v>
      </c>
      <c r="J89" s="1">
        <v>439</v>
      </c>
      <c r="K89" s="1">
        <f t="shared" si="9"/>
        <v>6.0000000000000001E-3</v>
      </c>
      <c r="L89" s="1">
        <f t="shared" si="10"/>
        <v>3.2500000000000003E-3</v>
      </c>
      <c r="M89" s="1">
        <v>4.6000000000000001E-4</v>
      </c>
      <c r="N89" s="1">
        <f t="shared" si="11"/>
        <v>7.1311698867227694E-10</v>
      </c>
      <c r="O89" s="1">
        <f t="shared" si="15"/>
        <v>2.024712745682951E-4</v>
      </c>
      <c r="P89" s="1">
        <f t="shared" si="16"/>
        <v>1.3375496498134015E-4</v>
      </c>
      <c r="Q89" s="1">
        <f t="shared" si="12"/>
        <v>6.8716309586954946E-5</v>
      </c>
    </row>
    <row r="90" spans="1:17" x14ac:dyDescent="0.25">
      <c r="A90" s="1">
        <v>8.6999999999999994E-2</v>
      </c>
      <c r="B90" s="1">
        <v>-3.0087786639999999E-2</v>
      </c>
      <c r="C90" s="1">
        <f t="shared" si="13"/>
        <v>-0.29627710999999946</v>
      </c>
      <c r="D90" s="1">
        <v>9.5961004109999998E-2</v>
      </c>
      <c r="E90" s="1">
        <f t="shared" si="17"/>
        <v>0.51848493999999368</v>
      </c>
      <c r="F90" s="1">
        <v>1686.317912</v>
      </c>
      <c r="G90" s="1">
        <f t="shared" si="14"/>
        <v>20263.506999999874</v>
      </c>
      <c r="J90" s="1">
        <v>439</v>
      </c>
      <c r="K90" s="1">
        <f t="shared" si="9"/>
        <v>6.0000000000000001E-3</v>
      </c>
      <c r="L90" s="1">
        <f t="shared" si="10"/>
        <v>3.2500000000000003E-3</v>
      </c>
      <c r="M90" s="1">
        <v>4.6000000000000001E-4</v>
      </c>
      <c r="N90" s="1">
        <f t="shared" si="11"/>
        <v>7.1311698867227694E-10</v>
      </c>
      <c r="O90" s="1">
        <f t="shared" si="15"/>
        <v>1.5073586413780719E-4</v>
      </c>
      <c r="P90" s="1">
        <f t="shared" si="16"/>
        <v>8.2019554550852235E-5</v>
      </c>
      <c r="Q90" s="1">
        <f t="shared" si="12"/>
        <v>6.8716309586954946E-5</v>
      </c>
    </row>
    <row r="91" spans="1:17" x14ac:dyDescent="0.25">
      <c r="A91" s="1">
        <v>8.7999999999999995E-2</v>
      </c>
      <c r="B91" s="1">
        <v>-2.964337098E-2</v>
      </c>
      <c r="C91" s="1">
        <f t="shared" si="13"/>
        <v>0.44441565999999877</v>
      </c>
      <c r="D91" s="1">
        <v>9.6627627600000002E-2</v>
      </c>
      <c r="E91" s="1">
        <f t="shared" si="17"/>
        <v>0.66662349000000343</v>
      </c>
      <c r="F91" s="1">
        <v>1714.365258</v>
      </c>
      <c r="G91" s="1">
        <f t="shared" si="14"/>
        <v>28047.346000000038</v>
      </c>
      <c r="J91" s="1">
        <v>439</v>
      </c>
      <c r="K91" s="1">
        <f t="shared" si="9"/>
        <v>6.0000000000000001E-3</v>
      </c>
      <c r="L91" s="1">
        <f t="shared" si="10"/>
        <v>3.2500000000000003E-3</v>
      </c>
      <c r="M91" s="1">
        <v>4.6000000000000001E-4</v>
      </c>
      <c r="N91" s="1">
        <f t="shared" si="11"/>
        <v>7.1311698867227694E-10</v>
      </c>
      <c r="O91" s="1">
        <f t="shared" si="15"/>
        <v>2.1635150552974937E-4</v>
      </c>
      <c r="P91" s="1">
        <f t="shared" si="16"/>
        <v>1.4763519594279443E-4</v>
      </c>
      <c r="Q91" s="1">
        <f t="shared" si="12"/>
        <v>6.8716309586954946E-5</v>
      </c>
    </row>
    <row r="92" spans="1:17" x14ac:dyDescent="0.25">
      <c r="A92" s="1">
        <v>8.8999999999999996E-2</v>
      </c>
      <c r="B92" s="1">
        <v>-3.0384063749999999E-2</v>
      </c>
      <c r="C92" s="1">
        <f t="shared" si="13"/>
        <v>-0.74069276999999822</v>
      </c>
      <c r="D92" s="1">
        <v>9.7886805320000006E-2</v>
      </c>
      <c r="E92" s="1">
        <f t="shared" si="17"/>
        <v>1.2591777200000032</v>
      </c>
      <c r="F92" s="1">
        <v>1734.145542</v>
      </c>
      <c r="G92" s="1">
        <f t="shared" si="14"/>
        <v>19780.28399999992</v>
      </c>
      <c r="J92" s="1">
        <v>439</v>
      </c>
      <c r="K92" s="1">
        <f t="shared" si="9"/>
        <v>6.0000000000000001E-3</v>
      </c>
      <c r="L92" s="1">
        <f t="shared" si="10"/>
        <v>3.2500000000000003E-3</v>
      </c>
      <c r="M92" s="1">
        <v>4.6000000000000001E-4</v>
      </c>
      <c r="N92" s="1">
        <f t="shared" si="11"/>
        <v>7.1311698867227694E-10</v>
      </c>
      <c r="O92" s="1">
        <f t="shared" si="15"/>
        <v>5.5957180090413059E-4</v>
      </c>
      <c r="P92" s="1">
        <f t="shared" si="16"/>
        <v>4.9085549131717564E-4</v>
      </c>
      <c r="Q92" s="1">
        <f t="shared" si="12"/>
        <v>6.8716309586954946E-5</v>
      </c>
    </row>
    <row r="93" spans="1:17" x14ac:dyDescent="0.25">
      <c r="A93" s="1">
        <v>0.09</v>
      </c>
      <c r="B93" s="1">
        <v>-3.1124756520000001E-2</v>
      </c>
      <c r="C93" s="1">
        <f t="shared" si="13"/>
        <v>-0.74069277000000178</v>
      </c>
      <c r="D93" s="1">
        <v>9.8849705920000003E-2</v>
      </c>
      <c r="E93" s="1">
        <f t="shared" si="17"/>
        <v>0.96290059999999589</v>
      </c>
      <c r="F93" s="1">
        <v>1755.3200850000001</v>
      </c>
      <c r="G93" s="1">
        <f t="shared" si="14"/>
        <v>21174.543000000067</v>
      </c>
      <c r="J93" s="1">
        <v>439</v>
      </c>
      <c r="K93" s="1">
        <f t="shared" si="9"/>
        <v>6.0000000000000001E-3</v>
      </c>
      <c r="L93" s="1">
        <f t="shared" si="10"/>
        <v>3.2500000000000003E-3</v>
      </c>
      <c r="M93" s="1">
        <v>4.6000000000000001E-4</v>
      </c>
      <c r="N93" s="1">
        <f t="shared" si="11"/>
        <v>7.1311698867227694E-10</v>
      </c>
      <c r="O93" s="1">
        <f t="shared" si="15"/>
        <v>4.0815107893939928E-4</v>
      </c>
      <c r="P93" s="1">
        <f t="shared" si="16"/>
        <v>3.3943476935244433E-4</v>
      </c>
      <c r="Q93" s="1">
        <f t="shared" si="12"/>
        <v>6.8716309586954946E-5</v>
      </c>
    </row>
    <row r="94" spans="1:17" x14ac:dyDescent="0.25">
      <c r="A94" s="1">
        <v>9.0999999999999998E-2</v>
      </c>
      <c r="B94" s="1">
        <v>-3.1569172180000001E-2</v>
      </c>
      <c r="C94" s="1">
        <f t="shared" si="13"/>
        <v>-0.44441565999999877</v>
      </c>
      <c r="D94" s="1">
        <v>9.9368190859999997E-2</v>
      </c>
      <c r="E94" s="1">
        <f t="shared" si="17"/>
        <v>0.51848493999999368</v>
      </c>
      <c r="F94" s="1">
        <v>1777.3801350000001</v>
      </c>
      <c r="G94" s="1">
        <f t="shared" si="14"/>
        <v>22060.050000000028</v>
      </c>
      <c r="J94" s="1">
        <v>439</v>
      </c>
      <c r="K94" s="1">
        <f t="shared" si="9"/>
        <v>6.0000000000000001E-3</v>
      </c>
      <c r="L94" s="1">
        <f t="shared" si="10"/>
        <v>3.2500000000000003E-3</v>
      </c>
      <c r="M94" s="1">
        <v>4.6000000000000001E-4</v>
      </c>
      <c r="N94" s="1">
        <f t="shared" si="11"/>
        <v>7.1311698867227694E-10</v>
      </c>
      <c r="O94" s="1">
        <f t="shared" si="15"/>
        <v>1.7597264931476221E-4</v>
      </c>
      <c r="P94" s="1">
        <f t="shared" si="16"/>
        <v>1.0725633972780725E-4</v>
      </c>
      <c r="Q94" s="1">
        <f t="shared" si="12"/>
        <v>6.8716309586954946E-5</v>
      </c>
    </row>
    <row r="95" spans="1:17" x14ac:dyDescent="0.25">
      <c r="A95" s="1">
        <v>9.1999999999999998E-2</v>
      </c>
      <c r="B95" s="1">
        <v>-3.1346964349999999E-2</v>
      </c>
      <c r="C95" s="1">
        <f t="shared" si="13"/>
        <v>0.22220783000000113</v>
      </c>
      <c r="D95" s="1">
        <v>0.1001829529</v>
      </c>
      <c r="E95" s="1">
        <f t="shared" si="17"/>
        <v>0.81476203999999919</v>
      </c>
      <c r="F95" s="1">
        <v>1804.8738960000001</v>
      </c>
      <c r="G95" s="1">
        <f t="shared" si="14"/>
        <v>27493.760999999926</v>
      </c>
      <c r="J95" s="1">
        <v>439</v>
      </c>
      <c r="K95" s="1">
        <f t="shared" si="9"/>
        <v>6.0000000000000001E-3</v>
      </c>
      <c r="L95" s="1">
        <f t="shared" si="10"/>
        <v>3.2500000000000003E-3</v>
      </c>
      <c r="M95" s="1">
        <v>4.6000000000000001E-4</v>
      </c>
      <c r="N95" s="1">
        <f t="shared" si="11"/>
        <v>7.1311698867227694E-10</v>
      </c>
      <c r="O95" s="1">
        <f t="shared" si="15"/>
        <v>2.3275541494075698E-4</v>
      </c>
      <c r="P95" s="1">
        <f t="shared" si="16"/>
        <v>1.6403910535380204E-4</v>
      </c>
      <c r="Q95" s="1">
        <f t="shared" si="12"/>
        <v>6.8716309586954946E-5</v>
      </c>
    </row>
    <row r="96" spans="1:17" x14ac:dyDescent="0.25">
      <c r="A96" s="1">
        <v>9.2999999999999999E-2</v>
      </c>
      <c r="B96" s="1">
        <v>-3.1717310739999997E-2</v>
      </c>
      <c r="C96" s="1">
        <f t="shared" si="13"/>
        <v>-0.3703463899999978</v>
      </c>
      <c r="D96" s="1">
        <v>0.10166433850000001</v>
      </c>
      <c r="E96" s="1">
        <f t="shared" si="17"/>
        <v>1.4813856000000085</v>
      </c>
      <c r="F96" s="1">
        <v>1831.04171</v>
      </c>
      <c r="G96" s="1">
        <f t="shared" si="14"/>
        <v>26167.813999999886</v>
      </c>
      <c r="J96" s="1">
        <v>439</v>
      </c>
      <c r="K96" s="1">
        <f t="shared" si="9"/>
        <v>6.0000000000000001E-3</v>
      </c>
      <c r="L96" s="1">
        <f t="shared" si="10"/>
        <v>3.2500000000000003E-3</v>
      </c>
      <c r="M96" s="1">
        <v>4.6000000000000001E-4</v>
      </c>
      <c r="N96" s="1">
        <f t="shared" si="11"/>
        <v>7.1311698867227694E-10</v>
      </c>
      <c r="O96" s="1">
        <f t="shared" si="15"/>
        <v>6.0499805081584061E-4</v>
      </c>
      <c r="P96" s="1">
        <f t="shared" si="16"/>
        <v>5.3628174122888567E-4</v>
      </c>
      <c r="Q96" s="1">
        <f t="shared" si="12"/>
        <v>6.8716309586954946E-5</v>
      </c>
    </row>
    <row r="97" spans="1:17" x14ac:dyDescent="0.25">
      <c r="A97" s="1">
        <v>9.4E-2</v>
      </c>
      <c r="B97" s="1">
        <v>-3.21617264E-2</v>
      </c>
      <c r="C97" s="1">
        <f t="shared" si="13"/>
        <v>-0.44441566000000227</v>
      </c>
      <c r="D97" s="1">
        <v>0.102330962</v>
      </c>
      <c r="E97" s="1">
        <f t="shared" si="17"/>
        <v>0.66662349999999038</v>
      </c>
      <c r="F97" s="1">
        <v>1856.3099319999999</v>
      </c>
      <c r="G97" s="1">
        <f t="shared" si="14"/>
        <v>25268.2219999999</v>
      </c>
      <c r="J97" s="1">
        <v>439</v>
      </c>
      <c r="K97" s="1">
        <f t="shared" si="9"/>
        <v>6.0000000000000001E-3</v>
      </c>
      <c r="L97" s="1">
        <f t="shared" si="10"/>
        <v>3.2500000000000003E-3</v>
      </c>
      <c r="M97" s="1">
        <v>4.6000000000000001E-4</v>
      </c>
      <c r="N97" s="1">
        <f t="shared" si="11"/>
        <v>7.1311698867227694E-10</v>
      </c>
      <c r="O97" s="1">
        <f t="shared" si="15"/>
        <v>2.1635150859621415E-4</v>
      </c>
      <c r="P97" s="1">
        <f t="shared" si="16"/>
        <v>1.476351990092592E-4</v>
      </c>
      <c r="Q97" s="1">
        <f t="shared" si="12"/>
        <v>6.8716309586954946E-5</v>
      </c>
    </row>
    <row r="98" spans="1:17" x14ac:dyDescent="0.25">
      <c r="A98" s="1">
        <v>9.5000000000000001E-2</v>
      </c>
      <c r="B98" s="1">
        <v>-3.2680211340000001E-2</v>
      </c>
      <c r="C98" s="1">
        <f t="shared" si="13"/>
        <v>-0.51848494000000056</v>
      </c>
      <c r="D98" s="1">
        <v>0.1035901397</v>
      </c>
      <c r="E98" s="1">
        <f t="shared" si="17"/>
        <v>1.2591777000000015</v>
      </c>
      <c r="F98" s="1">
        <v>1880.892666</v>
      </c>
      <c r="G98" s="1">
        <f t="shared" si="14"/>
        <v>24582.734000000051</v>
      </c>
      <c r="J98" s="1">
        <v>439</v>
      </c>
      <c r="K98" s="1">
        <f t="shared" si="9"/>
        <v>6.0000000000000001E-3</v>
      </c>
      <c r="L98" s="1">
        <f t="shared" si="10"/>
        <v>3.2500000000000003E-3</v>
      </c>
      <c r="M98" s="1">
        <v>4.6000000000000001E-4</v>
      </c>
      <c r="N98" s="1">
        <f t="shared" si="11"/>
        <v>7.1311698867227694E-10</v>
      </c>
      <c r="O98" s="1">
        <f t="shared" si="15"/>
        <v>4.9521798561929749E-4</v>
      </c>
      <c r="P98" s="1">
        <f t="shared" si="16"/>
        <v>4.2650167603234255E-4</v>
      </c>
      <c r="Q98" s="1">
        <f t="shared" si="12"/>
        <v>6.8716309586954946E-5</v>
      </c>
    </row>
    <row r="99" spans="1:17" x14ac:dyDescent="0.25">
      <c r="A99" s="1">
        <v>9.6000000000000002E-2</v>
      </c>
      <c r="B99" s="1">
        <v>-3.3494973390000002E-2</v>
      </c>
      <c r="C99" s="1">
        <f t="shared" si="13"/>
        <v>-0.81476205000000002</v>
      </c>
      <c r="D99" s="1">
        <v>0.1040345553</v>
      </c>
      <c r="E99" s="1">
        <f t="shared" si="17"/>
        <v>0.4444155999999973</v>
      </c>
      <c r="F99" s="1">
        <v>1903.528315</v>
      </c>
      <c r="G99" s="1">
        <f t="shared" si="14"/>
        <v>22635.649000000038</v>
      </c>
      <c r="J99" s="1">
        <v>439</v>
      </c>
      <c r="K99" s="1">
        <f t="shared" si="9"/>
        <v>6.0000000000000001E-3</v>
      </c>
      <c r="L99" s="1">
        <f t="shared" si="10"/>
        <v>3.2500000000000003E-3</v>
      </c>
      <c r="M99" s="1">
        <v>4.6000000000000001E-4</v>
      </c>
      <c r="N99" s="1">
        <f t="shared" si="11"/>
        <v>7.1311698867227694E-10</v>
      </c>
      <c r="O99" s="1">
        <f t="shared" si="15"/>
        <v>2.6682506702497373E-4</v>
      </c>
      <c r="P99" s="1">
        <f t="shared" si="16"/>
        <v>1.9810875743801881E-4</v>
      </c>
      <c r="Q99" s="1">
        <f t="shared" si="12"/>
        <v>6.8716309586954946E-5</v>
      </c>
    </row>
    <row r="100" spans="1:17" x14ac:dyDescent="0.25">
      <c r="A100" s="1">
        <v>9.7000000000000003E-2</v>
      </c>
      <c r="B100" s="1">
        <v>-3.4309735440000003E-2</v>
      </c>
      <c r="C100" s="1">
        <f t="shared" si="13"/>
        <v>-0.81476205000000002</v>
      </c>
      <c r="D100" s="1">
        <v>0.105293733</v>
      </c>
      <c r="E100" s="1">
        <f t="shared" si="17"/>
        <v>1.2591777000000015</v>
      </c>
      <c r="F100" s="1">
        <v>1921.9149399999999</v>
      </c>
      <c r="G100" s="1">
        <f t="shared" si="14"/>
        <v>18386.624999999851</v>
      </c>
      <c r="J100" s="1">
        <v>439</v>
      </c>
      <c r="K100" s="1">
        <f t="shared" si="9"/>
        <v>6.0000000000000001E-3</v>
      </c>
      <c r="L100" s="1">
        <f t="shared" si="10"/>
        <v>3.2500000000000003E-3</v>
      </c>
      <c r="M100" s="1">
        <v>4.6000000000000001E-4</v>
      </c>
      <c r="N100" s="1">
        <f t="shared" si="11"/>
        <v>7.1311698867227694E-10</v>
      </c>
      <c r="O100" s="1">
        <f t="shared" si="15"/>
        <v>5.8607041559537913E-4</v>
      </c>
      <c r="P100" s="1">
        <f t="shared" si="16"/>
        <v>5.1735410600842419E-4</v>
      </c>
      <c r="Q100" s="1">
        <f t="shared" si="12"/>
        <v>6.8716309586954946E-5</v>
      </c>
    </row>
    <row r="101" spans="1:17" x14ac:dyDescent="0.25">
      <c r="A101" s="1">
        <v>9.8000000000000004E-2</v>
      </c>
      <c r="B101" s="1">
        <v>-3.4754151099999998E-2</v>
      </c>
      <c r="C101" s="1">
        <f t="shared" si="13"/>
        <v>-0.44441565999999533</v>
      </c>
      <c r="D101" s="1">
        <v>0.10610849510000001</v>
      </c>
      <c r="E101" s="1">
        <f t="shared" si="17"/>
        <v>0.81476210000000415</v>
      </c>
      <c r="F101" s="1">
        <v>1943.2267220000001</v>
      </c>
      <c r="G101" s="1">
        <f t="shared" si="14"/>
        <v>21311.782000000203</v>
      </c>
      <c r="J101" s="1">
        <v>439</v>
      </c>
      <c r="K101" s="1">
        <f t="shared" si="9"/>
        <v>6.0000000000000001E-3</v>
      </c>
      <c r="L101" s="1">
        <f t="shared" si="10"/>
        <v>3.2500000000000003E-3</v>
      </c>
      <c r="M101" s="1">
        <v>4.6000000000000001E-4</v>
      </c>
      <c r="N101" s="1">
        <f t="shared" si="11"/>
        <v>7.1311698867227694E-10</v>
      </c>
      <c r="O101" s="1">
        <f t="shared" si="15"/>
        <v>2.6682509803037401E-4</v>
      </c>
      <c r="P101" s="1">
        <f t="shared" si="16"/>
        <v>1.981087884434191E-4</v>
      </c>
      <c r="Q101" s="1">
        <f t="shared" si="12"/>
        <v>6.8716309586954946E-5</v>
      </c>
    </row>
    <row r="102" spans="1:17" x14ac:dyDescent="0.25">
      <c r="A102" s="1">
        <v>9.9000000000000005E-2</v>
      </c>
      <c r="B102" s="1">
        <v>-3.4902289660000002E-2</v>
      </c>
      <c r="C102" s="1">
        <f t="shared" si="13"/>
        <v>-0.14813856000000361</v>
      </c>
      <c r="D102" s="1">
        <v>0.105812218</v>
      </c>
      <c r="E102" s="1">
        <f t="shared" si="17"/>
        <v>-0.29627710000000557</v>
      </c>
      <c r="F102" s="1">
        <v>1978.4518419999999</v>
      </c>
      <c r="G102" s="1">
        <f t="shared" si="14"/>
        <v>35225.119999999799</v>
      </c>
      <c r="J102" s="1">
        <v>439</v>
      </c>
      <c r="K102" s="1">
        <f t="shared" si="9"/>
        <v>6.0000000000000001E-3</v>
      </c>
      <c r="L102" s="1">
        <f t="shared" si="10"/>
        <v>3.2500000000000003E-3</v>
      </c>
      <c r="M102" s="1">
        <v>4.6000000000000001E-4</v>
      </c>
      <c r="N102" s="1">
        <f t="shared" si="11"/>
        <v>7.1311698867227694E-10</v>
      </c>
      <c r="O102" s="1">
        <f t="shared" si="15"/>
        <v>9.3953094763911182E-5</v>
      </c>
      <c r="P102" s="1">
        <f t="shared" si="16"/>
        <v>2.5236785176956232E-5</v>
      </c>
      <c r="Q102" s="1">
        <f t="shared" si="12"/>
        <v>6.8716309586954946E-5</v>
      </c>
    </row>
    <row r="103" spans="1:17" x14ac:dyDescent="0.25">
      <c r="A103" s="1">
        <v>0.1</v>
      </c>
      <c r="B103" s="1">
        <v>-3.5124497490000003E-2</v>
      </c>
      <c r="C103" s="1">
        <f t="shared" si="13"/>
        <v>-0.22220783000000113</v>
      </c>
      <c r="D103" s="1">
        <v>0.1056640794</v>
      </c>
      <c r="E103" s="1">
        <f t="shared" si="17"/>
        <v>-0.14813859999999998</v>
      </c>
      <c r="F103" s="1">
        <v>2018.0996720000001</v>
      </c>
      <c r="G103" s="1">
        <f t="shared" si="14"/>
        <v>39647.830000000075</v>
      </c>
      <c r="J103" s="1">
        <v>439</v>
      </c>
      <c r="K103" s="1">
        <f t="shared" si="9"/>
        <v>6.0000000000000001E-3</v>
      </c>
      <c r="L103" s="1">
        <f t="shared" si="10"/>
        <v>3.2500000000000003E-3</v>
      </c>
      <c r="M103" s="1">
        <v>4.6000000000000001E-4</v>
      </c>
      <c r="N103" s="1">
        <f t="shared" si="11"/>
        <v>7.1311698867227694E-10</v>
      </c>
      <c r="O103" s="1">
        <f t="shared" si="15"/>
        <v>8.51202234273069E-5</v>
      </c>
      <c r="P103" s="1">
        <f t="shared" si="16"/>
        <v>1.6403913840351961E-5</v>
      </c>
      <c r="Q103" s="1">
        <f t="shared" si="12"/>
        <v>6.8716309586954946E-5</v>
      </c>
    </row>
    <row r="104" spans="1:17" x14ac:dyDescent="0.25">
      <c r="A104" s="1">
        <v>0.10100000000000001</v>
      </c>
      <c r="B104" s="1">
        <v>-3.4606012550000002E-2</v>
      </c>
      <c r="C104" s="1">
        <f t="shared" si="13"/>
        <v>0.51848494000000056</v>
      </c>
      <c r="D104" s="1">
        <v>0.10662698</v>
      </c>
      <c r="E104" s="1">
        <f t="shared" si="17"/>
        <v>0.96290059999999589</v>
      </c>
      <c r="F104" s="1">
        <v>2047.750976</v>
      </c>
      <c r="G104" s="1">
        <f t="shared" si="14"/>
        <v>29651.303999999956</v>
      </c>
      <c r="J104" s="1">
        <v>439</v>
      </c>
      <c r="K104" s="1">
        <f t="shared" si="9"/>
        <v>6.0000000000000001E-3</v>
      </c>
      <c r="L104" s="1">
        <f t="shared" si="10"/>
        <v>3.2500000000000003E-3</v>
      </c>
      <c r="M104" s="1">
        <v>4.6000000000000001E-4</v>
      </c>
      <c r="N104" s="1">
        <f t="shared" si="11"/>
        <v>7.1311698867227694E-10</v>
      </c>
      <c r="O104" s="1">
        <f t="shared" si="15"/>
        <v>3.4379727523900093E-4</v>
      </c>
      <c r="P104" s="1">
        <f t="shared" si="16"/>
        <v>2.7508096565204599E-4</v>
      </c>
      <c r="Q104" s="1">
        <f t="shared" si="12"/>
        <v>6.8716309586954946E-5</v>
      </c>
    </row>
    <row r="105" spans="1:17" x14ac:dyDescent="0.25">
      <c r="A105" s="1">
        <v>0.10199999999999999</v>
      </c>
      <c r="B105" s="1">
        <v>-3.5568913149999999E-2</v>
      </c>
      <c r="C105" s="1">
        <f t="shared" si="13"/>
        <v>-0.96290060000000932</v>
      </c>
      <c r="D105" s="1">
        <v>0.1078861577</v>
      </c>
      <c r="E105" s="1">
        <f t="shared" si="17"/>
        <v>1.2591777000000191</v>
      </c>
      <c r="F105" s="1">
        <v>2075.3977490000002</v>
      </c>
      <c r="G105" s="1">
        <f t="shared" si="14"/>
        <v>27646.773000000525</v>
      </c>
      <c r="J105" s="1">
        <v>439</v>
      </c>
      <c r="K105" s="1">
        <f t="shared" si="9"/>
        <v>6.0000000000000001E-3</v>
      </c>
      <c r="L105" s="1">
        <f t="shared" si="10"/>
        <v>3.2500000000000003E-3</v>
      </c>
      <c r="M105" s="1">
        <v>4.6000000000000001E-4</v>
      </c>
      <c r="N105" s="1">
        <f t="shared" si="11"/>
        <v>7.1311698867227694E-10</v>
      </c>
      <c r="O105" s="1">
        <f t="shared" si="15"/>
        <v>6.4663870008822963E-4</v>
      </c>
      <c r="P105" s="1">
        <f t="shared" si="16"/>
        <v>5.7792239050127468E-4</v>
      </c>
      <c r="Q105" s="1">
        <f t="shared" si="12"/>
        <v>6.8716309586954946E-5</v>
      </c>
    </row>
    <row r="106" spans="1:17" x14ac:dyDescent="0.25">
      <c r="A106" s="1">
        <v>0.10299999999999999</v>
      </c>
      <c r="B106" s="1">
        <v>-3.6457744479999998E-2</v>
      </c>
      <c r="C106" s="1">
        <f t="shared" si="13"/>
        <v>-0.88883132999999837</v>
      </c>
      <c r="D106" s="1">
        <v>0.10751581139999999</v>
      </c>
      <c r="E106" s="1">
        <f t="shared" si="17"/>
        <v>-0.37034630000000424</v>
      </c>
      <c r="F106" s="1">
        <v>2091.476791</v>
      </c>
      <c r="G106" s="1">
        <f t="shared" si="14"/>
        <v>16079.04199999983</v>
      </c>
      <c r="J106" s="1">
        <v>439</v>
      </c>
      <c r="K106" s="1">
        <f t="shared" si="9"/>
        <v>6.0000000000000001E-3</v>
      </c>
      <c r="L106" s="1">
        <f t="shared" si="10"/>
        <v>3.2500000000000003E-3</v>
      </c>
      <c r="M106" s="1">
        <v>4.6000000000000001E-4</v>
      </c>
      <c r="N106" s="1">
        <f t="shared" si="11"/>
        <v>7.1311698867227694E-10</v>
      </c>
      <c r="O106" s="1">
        <f t="shared" si="15"/>
        <v>2.8196713806300454E-4</v>
      </c>
      <c r="P106" s="1">
        <f t="shared" si="16"/>
        <v>2.1325082847604962E-4</v>
      </c>
      <c r="Q106" s="1">
        <f t="shared" si="12"/>
        <v>6.8716309586954946E-5</v>
      </c>
    </row>
    <row r="107" spans="1:17" x14ac:dyDescent="0.25">
      <c r="A107" s="1">
        <v>0.104</v>
      </c>
      <c r="B107" s="1">
        <v>-3.6828090870000003E-2</v>
      </c>
      <c r="C107" s="1">
        <f t="shared" si="13"/>
        <v>-0.37034639000000474</v>
      </c>
      <c r="D107" s="1">
        <v>0.1085527812</v>
      </c>
      <c r="E107" s="1">
        <f t="shared" si="17"/>
        <v>1.0369698000000085</v>
      </c>
      <c r="F107" s="1">
        <v>2105.0659030000002</v>
      </c>
      <c r="G107" s="1">
        <f t="shared" si="14"/>
        <v>13589.112000000101</v>
      </c>
      <c r="J107" s="1">
        <v>439</v>
      </c>
      <c r="K107" s="1">
        <f t="shared" si="9"/>
        <v>6.0000000000000001E-3</v>
      </c>
      <c r="L107" s="1">
        <f t="shared" si="10"/>
        <v>3.2500000000000003E-3</v>
      </c>
      <c r="M107" s="1">
        <v>4.6000000000000001E-4</v>
      </c>
      <c r="N107" s="1">
        <f t="shared" si="11"/>
        <v>7.1311698867227694E-10</v>
      </c>
      <c r="O107" s="1">
        <f t="shared" si="15"/>
        <v>3.4758275696751643E-4</v>
      </c>
      <c r="P107" s="1">
        <f t="shared" si="16"/>
        <v>2.7886644738056148E-4</v>
      </c>
      <c r="Q107" s="1">
        <f t="shared" si="12"/>
        <v>6.8716309586954946E-5</v>
      </c>
    </row>
    <row r="108" spans="1:17" x14ac:dyDescent="0.25">
      <c r="A108" s="1">
        <v>0.105</v>
      </c>
      <c r="B108" s="1">
        <v>-3.7050298699999998E-2</v>
      </c>
      <c r="C108" s="1">
        <f t="shared" si="13"/>
        <v>-0.22220782999999419</v>
      </c>
      <c r="D108" s="1">
        <v>0.108478712</v>
      </c>
      <c r="E108" s="1">
        <f t="shared" si="17"/>
        <v>-7.4069199999998656E-2</v>
      </c>
      <c r="F108" s="1">
        <v>2128.6547860000001</v>
      </c>
      <c r="G108" s="1">
        <f t="shared" si="14"/>
        <v>23588.882999999874</v>
      </c>
      <c r="J108" s="1">
        <v>439</v>
      </c>
      <c r="K108" s="1">
        <f t="shared" si="9"/>
        <v>6.0000000000000001E-3</v>
      </c>
      <c r="L108" s="1">
        <f t="shared" si="10"/>
        <v>3.2500000000000003E-3</v>
      </c>
      <c r="M108" s="1">
        <v>4.6000000000000001E-4</v>
      </c>
      <c r="N108" s="1">
        <f t="shared" si="11"/>
        <v>7.1311698867227694E-10</v>
      </c>
      <c r="O108" s="1">
        <f t="shared" si="15"/>
        <v>8.133469979040255E-5</v>
      </c>
      <c r="P108" s="1">
        <f t="shared" si="16"/>
        <v>1.2618390203447607E-5</v>
      </c>
      <c r="Q108" s="1">
        <f t="shared" si="12"/>
        <v>6.8716309586954946E-5</v>
      </c>
    </row>
    <row r="109" spans="1:17" x14ac:dyDescent="0.25">
      <c r="A109" s="1">
        <v>0.106</v>
      </c>
      <c r="B109" s="1">
        <v>-3.7272506529999999E-2</v>
      </c>
      <c r="C109" s="1">
        <f t="shared" si="13"/>
        <v>-0.22220783000000113</v>
      </c>
      <c r="D109" s="1">
        <v>0.1090712662</v>
      </c>
      <c r="E109" s="1">
        <f t="shared" si="17"/>
        <v>0.59255419999999726</v>
      </c>
      <c r="F109" s="1">
        <v>2157.6337520000002</v>
      </c>
      <c r="G109" s="1">
        <f t="shared" si="14"/>
        <v>28978.966000000102</v>
      </c>
      <c r="J109" s="1">
        <v>439</v>
      </c>
      <c r="K109" s="1">
        <f t="shared" si="9"/>
        <v>6.0000000000000001E-3</v>
      </c>
      <c r="L109" s="1">
        <f t="shared" si="10"/>
        <v>3.2500000000000003E-3</v>
      </c>
      <c r="M109" s="1">
        <v>4.6000000000000001E-4</v>
      </c>
      <c r="N109" s="1">
        <f t="shared" si="11"/>
        <v>7.1311698867227694E-10</v>
      </c>
      <c r="O109" s="1">
        <f t="shared" si="15"/>
        <v>1.6083057350667256E-4</v>
      </c>
      <c r="P109" s="1">
        <f t="shared" si="16"/>
        <v>9.2114263919717616E-5</v>
      </c>
      <c r="Q109" s="1">
        <f t="shared" si="12"/>
        <v>6.8716309586954946E-5</v>
      </c>
    </row>
    <row r="110" spans="1:17" x14ac:dyDescent="0.25">
      <c r="A110" s="1">
        <v>0.107</v>
      </c>
      <c r="B110" s="1">
        <v>-3.8679822799999999E-2</v>
      </c>
      <c r="C110" s="1">
        <f t="shared" si="13"/>
        <v>-1.407316269999999</v>
      </c>
      <c r="D110" s="1">
        <v>0.1112192752</v>
      </c>
      <c r="E110" s="1">
        <f t="shared" si="17"/>
        <v>2.1480089999999903</v>
      </c>
      <c r="F110" s="1">
        <v>2190.0685830000002</v>
      </c>
      <c r="G110" s="1">
        <f t="shared" si="14"/>
        <v>32434.831000000002</v>
      </c>
      <c r="J110" s="1">
        <v>439</v>
      </c>
      <c r="K110" s="1">
        <f t="shared" si="9"/>
        <v>6.0000000000000001E-3</v>
      </c>
      <c r="L110" s="1">
        <f t="shared" si="10"/>
        <v>3.2500000000000003E-3</v>
      </c>
      <c r="M110" s="1">
        <v>4.6000000000000001E-4</v>
      </c>
      <c r="N110" s="1">
        <f t="shared" si="11"/>
        <v>7.1311698867227694E-10</v>
      </c>
      <c r="O110" s="1">
        <f t="shared" si="15"/>
        <v>1.5854471116011188E-3</v>
      </c>
      <c r="P110" s="1">
        <f t="shared" si="16"/>
        <v>1.5167308020141638E-3</v>
      </c>
      <c r="Q110" s="1">
        <f t="shared" si="12"/>
        <v>6.8716309586954946E-5</v>
      </c>
    </row>
    <row r="111" spans="1:17" x14ac:dyDescent="0.25">
      <c r="A111" s="1">
        <v>0.108</v>
      </c>
      <c r="B111" s="1">
        <v>-3.8679822799999999E-2</v>
      </c>
      <c r="C111" s="1">
        <f t="shared" si="13"/>
        <v>0</v>
      </c>
      <c r="D111" s="1">
        <v>0.1114414831</v>
      </c>
      <c r="E111" s="1">
        <f t="shared" si="17"/>
        <v>0.22220790000000692</v>
      </c>
      <c r="F111" s="1">
        <v>2214.8252769999999</v>
      </c>
      <c r="G111" s="1">
        <f t="shared" si="14"/>
        <v>24756.693999999676</v>
      </c>
      <c r="J111" s="1">
        <v>439</v>
      </c>
      <c r="K111" s="1">
        <f t="shared" si="9"/>
        <v>6.0000000000000001E-3</v>
      </c>
      <c r="L111" s="1">
        <f t="shared" si="10"/>
        <v>3.2500000000000003E-3</v>
      </c>
      <c r="M111" s="1">
        <v>4.6000000000000001E-4</v>
      </c>
      <c r="N111" s="1">
        <f t="shared" si="11"/>
        <v>7.1311698867227694E-10</v>
      </c>
      <c r="O111" s="1">
        <f t="shared" si="15"/>
        <v>8.0072870276109954E-5</v>
      </c>
      <c r="P111" s="1">
        <f t="shared" si="16"/>
        <v>1.1356560689155008E-5</v>
      </c>
      <c r="Q111" s="1">
        <f t="shared" si="12"/>
        <v>6.8716309586954946E-5</v>
      </c>
    </row>
    <row r="112" spans="1:17" x14ac:dyDescent="0.25">
      <c r="A112" s="1">
        <v>0.109</v>
      </c>
      <c r="B112" s="1">
        <v>-3.838354569E-2</v>
      </c>
      <c r="C112" s="1">
        <f t="shared" si="13"/>
        <v>0.29627710999999946</v>
      </c>
      <c r="D112" s="1">
        <v>0.1118858987</v>
      </c>
      <c r="E112" s="1">
        <f t="shared" si="17"/>
        <v>0.4444155999999973</v>
      </c>
      <c r="F112" s="1">
        <v>2228.0327569999999</v>
      </c>
      <c r="G112" s="1">
        <f t="shared" si="14"/>
        <v>13207.480000000021</v>
      </c>
      <c r="J112" s="1">
        <v>439</v>
      </c>
      <c r="K112" s="1">
        <f t="shared" si="9"/>
        <v>6.0000000000000001E-3</v>
      </c>
      <c r="L112" s="1">
        <f t="shared" si="10"/>
        <v>3.2500000000000003E-3</v>
      </c>
      <c r="M112" s="1">
        <v>4.6000000000000001E-4</v>
      </c>
      <c r="N112" s="1">
        <f t="shared" si="11"/>
        <v>7.1311698867227694E-10</v>
      </c>
      <c r="O112" s="1">
        <f t="shared" si="15"/>
        <v>1.3433194041661612E-4</v>
      </c>
      <c r="P112" s="1">
        <f t="shared" si="16"/>
        <v>6.561563082966116E-5</v>
      </c>
      <c r="Q112" s="1">
        <f t="shared" si="12"/>
        <v>6.8716309586954946E-5</v>
      </c>
    </row>
    <row r="113" spans="1:17" x14ac:dyDescent="0.25">
      <c r="A113" s="1">
        <v>0.11</v>
      </c>
      <c r="B113" s="1">
        <v>-3.8976099909999999E-2</v>
      </c>
      <c r="C113" s="1">
        <f t="shared" si="13"/>
        <v>-0.59255421999999891</v>
      </c>
      <c r="D113" s="1">
        <v>0.1129228686</v>
      </c>
      <c r="E113" s="1">
        <f t="shared" si="17"/>
        <v>1.0369699000000028</v>
      </c>
      <c r="F113" s="1">
        <v>2256.8597599999998</v>
      </c>
      <c r="G113" s="1">
        <f t="shared" si="14"/>
        <v>28827.002999999851</v>
      </c>
      <c r="J113" s="1">
        <v>439</v>
      </c>
      <c r="K113" s="1">
        <f t="shared" si="9"/>
        <v>6.0000000000000001E-3</v>
      </c>
      <c r="L113" s="1">
        <f t="shared" si="10"/>
        <v>3.2500000000000003E-3</v>
      </c>
      <c r="M113" s="1">
        <v>4.6000000000000001E-4</v>
      </c>
      <c r="N113" s="1">
        <f t="shared" si="11"/>
        <v>7.1311698867227694E-10</v>
      </c>
      <c r="O113" s="1">
        <f t="shared" si="15"/>
        <v>3.9679453733049418E-4</v>
      </c>
      <c r="P113" s="1">
        <f t="shared" si="16"/>
        <v>3.2807822774353924E-4</v>
      </c>
      <c r="Q113" s="1">
        <f t="shared" si="12"/>
        <v>6.8716309586954946E-5</v>
      </c>
    </row>
    <row r="114" spans="1:17" x14ac:dyDescent="0.25">
      <c r="A114" s="1">
        <v>0.111</v>
      </c>
      <c r="B114" s="1">
        <v>-3.979086196E-2</v>
      </c>
      <c r="C114" s="1">
        <f t="shared" si="13"/>
        <v>-0.81476205000000002</v>
      </c>
      <c r="D114" s="1">
        <v>0.1132191457</v>
      </c>
      <c r="E114" s="1">
        <f t="shared" si="17"/>
        <v>0.29627709999999169</v>
      </c>
      <c r="F114" s="1">
        <v>2282.604593</v>
      </c>
      <c r="G114" s="1">
        <f t="shared" si="14"/>
        <v>25744.833000000177</v>
      </c>
      <c r="J114" s="1">
        <v>439</v>
      </c>
      <c r="K114" s="1">
        <f t="shared" si="9"/>
        <v>6.0000000000000001E-3</v>
      </c>
      <c r="L114" s="1">
        <f t="shared" si="10"/>
        <v>3.2500000000000003E-3</v>
      </c>
      <c r="M114" s="1">
        <v>4.6000000000000001E-4</v>
      </c>
      <c r="N114" s="1">
        <f t="shared" si="11"/>
        <v>7.1311698867227694E-10</v>
      </c>
      <c r="O114" s="1">
        <f t="shared" si="15"/>
        <v>2.4158829275101469E-4</v>
      </c>
      <c r="P114" s="1">
        <f t="shared" si="16"/>
        <v>1.7287198316405975E-4</v>
      </c>
      <c r="Q114" s="1">
        <f t="shared" si="12"/>
        <v>6.8716309586954946E-5</v>
      </c>
    </row>
    <row r="115" spans="1:17" x14ac:dyDescent="0.25">
      <c r="A115" s="1">
        <v>0.112</v>
      </c>
      <c r="B115" s="1">
        <v>-4.1124108950000002E-2</v>
      </c>
      <c r="C115" s="1">
        <f t="shared" si="13"/>
        <v>-1.3332469900000006</v>
      </c>
      <c r="D115" s="1">
        <v>0.1131450764</v>
      </c>
      <c r="E115" s="1">
        <f t="shared" si="17"/>
        <v>-7.4069299999993052E-2</v>
      </c>
      <c r="F115" s="1">
        <v>2303.9726270000001</v>
      </c>
      <c r="G115" s="1">
        <f t="shared" si="14"/>
        <v>21368.034000000061</v>
      </c>
      <c r="J115" s="1">
        <v>439</v>
      </c>
      <c r="K115" s="1">
        <f t="shared" si="9"/>
        <v>6.0000000000000001E-3</v>
      </c>
      <c r="L115" s="1">
        <f t="shared" si="10"/>
        <v>3.2500000000000003E-3</v>
      </c>
      <c r="M115" s="1">
        <v>4.6000000000000001E-4</v>
      </c>
      <c r="N115" s="1">
        <f t="shared" si="11"/>
        <v>7.1311698867227694E-10</v>
      </c>
      <c r="O115" s="1">
        <f t="shared" si="15"/>
        <v>4.7881408302266159E-4</v>
      </c>
      <c r="P115" s="1">
        <f t="shared" si="16"/>
        <v>4.1009777343570665E-4</v>
      </c>
      <c r="Q115" s="1">
        <f t="shared" si="12"/>
        <v>6.8716309586954946E-5</v>
      </c>
    </row>
    <row r="116" spans="1:17" x14ac:dyDescent="0.25">
      <c r="A116" s="1">
        <v>0.113</v>
      </c>
      <c r="B116" s="1">
        <v>-4.1420386060000002E-2</v>
      </c>
      <c r="C116" s="1">
        <f t="shared" si="13"/>
        <v>-0.29627710999999946</v>
      </c>
      <c r="D116" s="1">
        <v>0.11358949209999999</v>
      </c>
      <c r="E116" s="1">
        <f t="shared" si="17"/>
        <v>0.4444156999999917</v>
      </c>
      <c r="F116" s="1">
        <v>2334.143986</v>
      </c>
      <c r="G116" s="1">
        <f t="shared" si="14"/>
        <v>30171.358999999913</v>
      </c>
      <c r="J116" s="1">
        <v>439</v>
      </c>
      <c r="K116" s="1">
        <f t="shared" si="9"/>
        <v>6.0000000000000001E-3</v>
      </c>
      <c r="L116" s="1">
        <f t="shared" si="10"/>
        <v>3.2500000000000003E-3</v>
      </c>
      <c r="M116" s="1">
        <v>4.6000000000000001E-4</v>
      </c>
      <c r="N116" s="1">
        <f t="shared" si="11"/>
        <v>7.1311698867227694E-10</v>
      </c>
      <c r="O116" s="1">
        <f t="shared" si="15"/>
        <v>1.3433196085973486E-4</v>
      </c>
      <c r="P116" s="1">
        <f t="shared" si="16"/>
        <v>6.5615651272779915E-5</v>
      </c>
      <c r="Q116" s="1">
        <f t="shared" si="12"/>
        <v>6.8716309586954946E-5</v>
      </c>
    </row>
    <row r="117" spans="1:17" x14ac:dyDescent="0.25">
      <c r="A117" s="1">
        <v>0.114</v>
      </c>
      <c r="B117" s="1">
        <v>-4.201294027E-2</v>
      </c>
      <c r="C117" s="1">
        <f t="shared" si="13"/>
        <v>-0.59255420999999808</v>
      </c>
      <c r="D117" s="1">
        <v>0.11395983849999999</v>
      </c>
      <c r="E117" s="1">
        <f t="shared" si="17"/>
        <v>0.37034639999999863</v>
      </c>
      <c r="F117" s="1">
        <v>2365.9308059999998</v>
      </c>
      <c r="G117" s="1">
        <f t="shared" si="14"/>
        <v>31786.819999999778</v>
      </c>
      <c r="J117" s="1">
        <v>439</v>
      </c>
      <c r="K117" s="1">
        <f t="shared" si="9"/>
        <v>6.0000000000000001E-3</v>
      </c>
      <c r="L117" s="1">
        <f t="shared" si="10"/>
        <v>3.2500000000000003E-3</v>
      </c>
      <c r="M117" s="1">
        <v>4.6000000000000001E-4</v>
      </c>
      <c r="N117" s="1">
        <f t="shared" si="11"/>
        <v>7.1311698867227694E-10</v>
      </c>
      <c r="O117" s="1">
        <f t="shared" si="15"/>
        <v>1.8102000757674153E-4</v>
      </c>
      <c r="P117" s="1">
        <f t="shared" si="16"/>
        <v>1.123036979897866E-4</v>
      </c>
      <c r="Q117" s="1">
        <f t="shared" si="12"/>
        <v>6.8716309586954946E-5</v>
      </c>
    </row>
    <row r="118" spans="1:17" x14ac:dyDescent="0.25">
      <c r="A118" s="1">
        <v>0.115</v>
      </c>
      <c r="B118" s="1">
        <v>-4.171666316E-2</v>
      </c>
      <c r="C118" s="1">
        <f t="shared" si="13"/>
        <v>0.29627710999999946</v>
      </c>
      <c r="D118" s="1">
        <v>0.1138857692</v>
      </c>
      <c r="E118" s="1">
        <f t="shared" si="17"/>
        <v>-7.4069299999993052E-2</v>
      </c>
      <c r="F118" s="1">
        <v>2393.673174</v>
      </c>
      <c r="G118" s="1">
        <f t="shared" si="14"/>
        <v>27742.368000000144</v>
      </c>
      <c r="J118" s="1">
        <v>439</v>
      </c>
      <c r="K118" s="1">
        <f t="shared" si="9"/>
        <v>6.0000000000000001E-3</v>
      </c>
      <c r="L118" s="1">
        <f t="shared" si="10"/>
        <v>3.2500000000000003E-3</v>
      </c>
      <c r="M118" s="1">
        <v>4.6000000000000001E-4</v>
      </c>
      <c r="N118" s="1">
        <f t="shared" si="11"/>
        <v>7.1311698867227694E-10</v>
      </c>
      <c r="O118" s="1">
        <f t="shared" si="15"/>
        <v>9.016757862281632E-5</v>
      </c>
      <c r="P118" s="1">
        <f t="shared" si="16"/>
        <v>2.1451269035861374E-5</v>
      </c>
      <c r="Q118" s="1">
        <f t="shared" si="12"/>
        <v>6.8716309586954946E-5</v>
      </c>
    </row>
    <row r="119" spans="1:17" x14ac:dyDescent="0.25">
      <c r="A119" s="1">
        <v>0.11600000000000001</v>
      </c>
      <c r="B119" s="1">
        <v>-4.1050039670000003E-2</v>
      </c>
      <c r="C119" s="1">
        <f t="shared" si="13"/>
        <v>0.66662348999999643</v>
      </c>
      <c r="D119" s="1">
        <v>0.11418204630000001</v>
      </c>
      <c r="E119" s="1">
        <f t="shared" si="17"/>
        <v>0.29627710000000557</v>
      </c>
      <c r="F119" s="1">
        <v>2418.5180089999999</v>
      </c>
      <c r="G119" s="1">
        <f t="shared" si="14"/>
        <v>24844.834999999854</v>
      </c>
      <c r="J119" s="1">
        <v>439</v>
      </c>
      <c r="K119" s="1">
        <f t="shared" si="9"/>
        <v>6.0000000000000001E-3</v>
      </c>
      <c r="L119" s="1">
        <f t="shared" si="10"/>
        <v>3.2500000000000003E-3</v>
      </c>
      <c r="M119" s="1">
        <v>4.6000000000000001E-4</v>
      </c>
      <c r="N119" s="1">
        <f t="shared" si="11"/>
        <v>7.1311698867227694E-10</v>
      </c>
      <c r="O119" s="1">
        <f t="shared" si="15"/>
        <v>1.9111471898991832E-4</v>
      </c>
      <c r="P119" s="1">
        <f t="shared" si="16"/>
        <v>1.2239840940296337E-4</v>
      </c>
      <c r="Q119" s="1">
        <f t="shared" si="12"/>
        <v>6.8716309586954946E-5</v>
      </c>
    </row>
    <row r="120" spans="1:17" x14ac:dyDescent="0.25">
      <c r="A120" s="1">
        <v>0.11700000000000001</v>
      </c>
      <c r="B120" s="1">
        <v>-4.2901771599999999E-2</v>
      </c>
      <c r="C120" s="1">
        <f t="shared" si="13"/>
        <v>-1.8517319299999944</v>
      </c>
      <c r="D120" s="1">
        <v>0.1148486698</v>
      </c>
      <c r="E120" s="1">
        <f t="shared" si="17"/>
        <v>0.66662349999999038</v>
      </c>
      <c r="F120" s="1">
        <v>2444.5657639999999</v>
      </c>
      <c r="G120" s="1">
        <f t="shared" si="14"/>
        <v>26047.75500000003</v>
      </c>
      <c r="J120" s="1">
        <v>439</v>
      </c>
      <c r="K120" s="1">
        <f t="shared" si="9"/>
        <v>6.0000000000000001E-3</v>
      </c>
      <c r="L120" s="1">
        <f t="shared" si="10"/>
        <v>3.2500000000000003E-3</v>
      </c>
      <c r="M120" s="1">
        <v>4.6000000000000001E-4</v>
      </c>
      <c r="N120" s="1">
        <f t="shared" si="11"/>
        <v>7.1311698867227694E-10</v>
      </c>
      <c r="O120" s="1">
        <f t="shared" si="15"/>
        <v>9.5957485679371544E-4</v>
      </c>
      <c r="P120" s="1">
        <f t="shared" si="16"/>
        <v>8.908585472067605E-4</v>
      </c>
      <c r="Q120" s="1">
        <f t="shared" si="12"/>
        <v>6.8716309586954946E-5</v>
      </c>
    </row>
    <row r="121" spans="1:17" x14ac:dyDescent="0.25">
      <c r="A121" s="1">
        <v>0.11799999999999999</v>
      </c>
      <c r="B121" s="1">
        <v>-4.3123979430000001E-2</v>
      </c>
      <c r="C121" s="1">
        <f t="shared" si="13"/>
        <v>-0.22220783000000421</v>
      </c>
      <c r="D121" s="1">
        <v>0.1151449469</v>
      </c>
      <c r="E121" s="1">
        <f t="shared" si="17"/>
        <v>0.29627710000000967</v>
      </c>
      <c r="F121" s="1">
        <v>2462.7086509999999</v>
      </c>
      <c r="G121" s="1">
        <f t="shared" si="14"/>
        <v>18142.88700000021</v>
      </c>
      <c r="J121" s="1">
        <v>439</v>
      </c>
      <c r="K121" s="1">
        <f t="shared" si="9"/>
        <v>6.0000000000000001E-3</v>
      </c>
      <c r="L121" s="1">
        <f t="shared" si="10"/>
        <v>3.2500000000000003E-3</v>
      </c>
      <c r="M121" s="1">
        <v>4.6000000000000001E-4</v>
      </c>
      <c r="N121" s="1">
        <f t="shared" si="11"/>
        <v>7.1311698867227694E-10</v>
      </c>
      <c r="O121" s="1">
        <f t="shared" si="15"/>
        <v>1.0026229071743204E-4</v>
      </c>
      <c r="P121" s="1">
        <f t="shared" si="16"/>
        <v>3.1545981130477098E-5</v>
      </c>
      <c r="Q121" s="1">
        <f t="shared" si="12"/>
        <v>6.8716309586954946E-5</v>
      </c>
    </row>
    <row r="122" spans="1:17" x14ac:dyDescent="0.25">
      <c r="A122" s="1">
        <v>0.11899999999999999</v>
      </c>
      <c r="B122" s="1">
        <v>-4.3568395090000003E-2</v>
      </c>
      <c r="C122" s="1">
        <f t="shared" si="13"/>
        <v>-0.44441566000000227</v>
      </c>
      <c r="D122" s="1">
        <v>0.115441224</v>
      </c>
      <c r="E122" s="1">
        <f t="shared" si="17"/>
        <v>0.29627709999999169</v>
      </c>
      <c r="F122" s="1">
        <v>2484.4092209999999</v>
      </c>
      <c r="G122" s="1">
        <f t="shared" si="14"/>
        <v>21700.569999999952</v>
      </c>
      <c r="J122" s="1">
        <v>439</v>
      </c>
      <c r="K122" s="1">
        <f t="shared" si="9"/>
        <v>6.0000000000000001E-3</v>
      </c>
      <c r="L122" s="1">
        <f t="shared" si="10"/>
        <v>3.2500000000000003E-3</v>
      </c>
      <c r="M122" s="1">
        <v>4.6000000000000001E-4</v>
      </c>
      <c r="N122" s="1">
        <f t="shared" si="11"/>
        <v>7.1311698867227694E-10</v>
      </c>
      <c r="O122" s="1">
        <f t="shared" si="15"/>
        <v>1.3433195131961278E-4</v>
      </c>
      <c r="P122" s="1">
        <f t="shared" si="16"/>
        <v>6.5615641732657819E-5</v>
      </c>
      <c r="Q122" s="1">
        <f t="shared" si="12"/>
        <v>6.8716309586954946E-5</v>
      </c>
    </row>
    <row r="123" spans="1:17" x14ac:dyDescent="0.25">
      <c r="A123" s="1">
        <v>0.12</v>
      </c>
      <c r="B123" s="1">
        <v>-4.371653365E-2</v>
      </c>
      <c r="C123" s="1">
        <f t="shared" si="13"/>
        <v>-0.14813855999999667</v>
      </c>
      <c r="D123" s="1">
        <v>0.1155152933</v>
      </c>
      <c r="E123" s="1">
        <f t="shared" si="17"/>
        <v>7.406930000000693E-2</v>
      </c>
      <c r="F123" s="1">
        <v>2515.3141000000001</v>
      </c>
      <c r="G123" s="1">
        <f t="shared" si="14"/>
        <v>30904.879000000135</v>
      </c>
      <c r="J123" s="1">
        <v>439</v>
      </c>
      <c r="K123" s="1">
        <f t="shared" si="9"/>
        <v>6.0000000000000001E-3</v>
      </c>
      <c r="L123" s="1">
        <f t="shared" si="10"/>
        <v>3.2500000000000003E-3</v>
      </c>
      <c r="M123" s="1">
        <v>4.6000000000000001E-4</v>
      </c>
      <c r="N123" s="1">
        <f t="shared" si="11"/>
        <v>7.1311698867227694E-10</v>
      </c>
      <c r="O123" s="1">
        <f t="shared" si="15"/>
        <v>7.5025507244068587E-5</v>
      </c>
      <c r="P123" s="1">
        <f t="shared" si="16"/>
        <v>6.309197657113637E-6</v>
      </c>
      <c r="Q123" s="1">
        <f t="shared" si="12"/>
        <v>6.8716309586954946E-5</v>
      </c>
    </row>
    <row r="124" spans="1:17" x14ac:dyDescent="0.25">
      <c r="A124" s="1">
        <v>0.121</v>
      </c>
      <c r="B124" s="1">
        <v>-4.3790602929999999E-2</v>
      </c>
      <c r="C124" s="1">
        <f t="shared" si="13"/>
        <v>-7.4069279999998336E-2</v>
      </c>
      <c r="D124" s="1">
        <v>0.1169226096</v>
      </c>
      <c r="E124" s="1">
        <f t="shared" si="17"/>
        <v>1.4073163000000015</v>
      </c>
      <c r="F124" s="1">
        <v>2541.1757389999998</v>
      </c>
      <c r="G124" s="1">
        <f t="shared" si="14"/>
        <v>25861.638999999719</v>
      </c>
      <c r="J124" s="1">
        <v>439</v>
      </c>
      <c r="K124" s="1">
        <f t="shared" si="9"/>
        <v>6.0000000000000001E-3</v>
      </c>
      <c r="L124" s="1">
        <f t="shared" si="10"/>
        <v>3.2500000000000003E-3</v>
      </c>
      <c r="M124" s="1">
        <v>4.6000000000000001E-4</v>
      </c>
      <c r="N124" s="1">
        <f t="shared" si="11"/>
        <v>7.1311698867227694E-10</v>
      </c>
      <c r="O124" s="1">
        <f t="shared" si="15"/>
        <v>5.2550215767859984E-4</v>
      </c>
      <c r="P124" s="1">
        <f t="shared" si="16"/>
        <v>4.567858480916449E-4</v>
      </c>
      <c r="Q124" s="1">
        <f t="shared" si="12"/>
        <v>6.8716309586954946E-5</v>
      </c>
    </row>
    <row r="125" spans="1:17" x14ac:dyDescent="0.25">
      <c r="A125" s="1">
        <v>0.122</v>
      </c>
      <c r="B125" s="1">
        <v>-4.4383157139999997E-2</v>
      </c>
      <c r="C125" s="1">
        <f t="shared" si="13"/>
        <v>-0.59255420999999808</v>
      </c>
      <c r="D125" s="1">
        <v>0.11655226320000001</v>
      </c>
      <c r="E125" s="1">
        <f t="shared" si="17"/>
        <v>-0.37034639999999863</v>
      </c>
      <c r="F125" s="1">
        <v>2567.371842</v>
      </c>
      <c r="G125" s="1">
        <f t="shared" si="14"/>
        <v>26196.103000000199</v>
      </c>
      <c r="J125" s="1">
        <v>439</v>
      </c>
      <c r="K125" s="1">
        <f t="shared" si="9"/>
        <v>6.0000000000000001E-3</v>
      </c>
      <c r="L125" s="1">
        <f t="shared" si="10"/>
        <v>3.2500000000000003E-3</v>
      </c>
      <c r="M125" s="1">
        <v>4.6000000000000001E-4</v>
      </c>
      <c r="N125" s="1">
        <f t="shared" si="11"/>
        <v>7.1311698867227694E-10</v>
      </c>
      <c r="O125" s="1">
        <f t="shared" si="15"/>
        <v>1.8102000757674153E-4</v>
      </c>
      <c r="P125" s="1">
        <f t="shared" si="16"/>
        <v>1.123036979897866E-4</v>
      </c>
      <c r="Q125" s="1">
        <f t="shared" si="12"/>
        <v>6.8716309586954946E-5</v>
      </c>
    </row>
    <row r="126" spans="1:17" x14ac:dyDescent="0.25">
      <c r="A126" s="1">
        <v>0.123</v>
      </c>
      <c r="B126" s="1">
        <v>-4.542012703E-2</v>
      </c>
      <c r="C126" s="1">
        <f t="shared" si="13"/>
        <v>-1.0369698900000019</v>
      </c>
      <c r="D126" s="1">
        <v>0.1173670252</v>
      </c>
      <c r="E126" s="1">
        <f t="shared" si="17"/>
        <v>0.81476199999999588</v>
      </c>
      <c r="F126" s="1">
        <v>2585.1943339999998</v>
      </c>
      <c r="G126" s="1">
        <f t="shared" si="14"/>
        <v>17822.491999999769</v>
      </c>
      <c r="J126" s="1">
        <v>439</v>
      </c>
      <c r="K126" s="1">
        <f t="shared" si="9"/>
        <v>6.0000000000000001E-3</v>
      </c>
      <c r="L126" s="1">
        <f t="shared" si="10"/>
        <v>3.2500000000000003E-3</v>
      </c>
      <c r="M126" s="1">
        <v>4.6000000000000001E-4</v>
      </c>
      <c r="N126" s="1">
        <f t="shared" si="11"/>
        <v>7.1311698867227694E-10</v>
      </c>
      <c r="O126" s="1">
        <f t="shared" si="15"/>
        <v>4.6871935355139512E-4</v>
      </c>
      <c r="P126" s="1">
        <f t="shared" si="16"/>
        <v>4.0000304396444017E-4</v>
      </c>
      <c r="Q126" s="1">
        <f t="shared" si="12"/>
        <v>6.8716309586954946E-5</v>
      </c>
    </row>
    <row r="127" spans="1:17" x14ac:dyDescent="0.25">
      <c r="A127" s="1">
        <v>0.124</v>
      </c>
      <c r="B127" s="1">
        <v>-4.5271988470000003E-2</v>
      </c>
      <c r="C127" s="1">
        <f t="shared" si="13"/>
        <v>0.14813855999999667</v>
      </c>
      <c r="D127" s="1">
        <v>0.1170707481</v>
      </c>
      <c r="E127" s="1">
        <f t="shared" si="17"/>
        <v>-0.29627710000000557</v>
      </c>
      <c r="F127" s="1">
        <v>2608.6881119999998</v>
      </c>
      <c r="G127" s="1">
        <f t="shared" si="14"/>
        <v>23493.777999999998</v>
      </c>
      <c r="J127" s="1">
        <v>439</v>
      </c>
      <c r="K127" s="1">
        <f t="shared" si="9"/>
        <v>6.0000000000000001E-3</v>
      </c>
      <c r="L127" s="1">
        <f t="shared" si="10"/>
        <v>3.2500000000000003E-3</v>
      </c>
      <c r="M127" s="1">
        <v>4.6000000000000001E-4</v>
      </c>
      <c r="N127" s="1">
        <f t="shared" si="11"/>
        <v>7.1311698867227694E-10</v>
      </c>
      <c r="O127" s="1">
        <f t="shared" si="15"/>
        <v>9.3953094763910708E-5</v>
      </c>
      <c r="P127" s="1">
        <f t="shared" si="16"/>
        <v>2.5236785176955761E-5</v>
      </c>
      <c r="Q127" s="1">
        <f t="shared" si="12"/>
        <v>6.8716309586954946E-5</v>
      </c>
    </row>
    <row r="128" spans="1:17" x14ac:dyDescent="0.25">
      <c r="A128" s="1">
        <v>0.125</v>
      </c>
      <c r="B128" s="1">
        <v>-4.6086750519999997E-2</v>
      </c>
      <c r="C128" s="1">
        <f t="shared" si="13"/>
        <v>-0.81476204999999313</v>
      </c>
      <c r="D128" s="1">
        <v>0.1177373716</v>
      </c>
      <c r="E128" s="1">
        <f t="shared" si="17"/>
        <v>0.66662350000000425</v>
      </c>
      <c r="F128" s="1">
        <v>2627.8786970000001</v>
      </c>
      <c r="G128" s="1">
        <f t="shared" si="14"/>
        <v>19190.585000000265</v>
      </c>
      <c r="J128" s="1">
        <v>439</v>
      </c>
      <c r="K128" s="1">
        <f t="shared" si="9"/>
        <v>6.0000000000000001E-3</v>
      </c>
      <c r="L128" s="1">
        <f t="shared" si="10"/>
        <v>3.2500000000000003E-3</v>
      </c>
      <c r="M128" s="1">
        <v>4.6000000000000001E-4</v>
      </c>
      <c r="N128" s="1">
        <f t="shared" si="11"/>
        <v>7.1311698867227694E-10</v>
      </c>
      <c r="O128" s="1">
        <f t="shared" si="15"/>
        <v>3.236078500276178E-4</v>
      </c>
      <c r="P128" s="1">
        <f t="shared" si="16"/>
        <v>2.5489154044066285E-4</v>
      </c>
      <c r="Q128" s="1">
        <f t="shared" si="12"/>
        <v>6.8716309586954946E-5</v>
      </c>
    </row>
    <row r="129" spans="1:17" x14ac:dyDescent="0.25">
      <c r="A129" s="1">
        <v>0.126</v>
      </c>
      <c r="B129" s="1">
        <v>-4.6160819800000003E-2</v>
      </c>
      <c r="C129" s="1">
        <f t="shared" si="13"/>
        <v>-7.4069280000005275E-2</v>
      </c>
      <c r="D129" s="1">
        <v>0.11862620290000001</v>
      </c>
      <c r="E129" s="1">
        <f t="shared" si="17"/>
        <v>0.88883130000000288</v>
      </c>
      <c r="F129" s="1">
        <v>2650.7515450000001</v>
      </c>
      <c r="G129" s="1">
        <f t="shared" si="14"/>
        <v>22872.847999999954</v>
      </c>
      <c r="J129" s="1">
        <v>439</v>
      </c>
      <c r="K129" s="1">
        <f t="shared" si="9"/>
        <v>6.0000000000000001E-3</v>
      </c>
      <c r="L129" s="1">
        <f t="shared" si="10"/>
        <v>3.2500000000000003E-3</v>
      </c>
      <c r="M129" s="1">
        <v>4.6000000000000001E-4</v>
      </c>
      <c r="N129" s="1">
        <f t="shared" si="11"/>
        <v>7.1311698867227694E-10</v>
      </c>
      <c r="O129" s="1">
        <f t="shared" si="15"/>
        <v>2.5168299734982028E-4</v>
      </c>
      <c r="P129" s="1">
        <f t="shared" si="16"/>
        <v>1.829666877628653E-4</v>
      </c>
      <c r="Q129" s="1">
        <f t="shared" si="12"/>
        <v>6.8716309586954946E-5</v>
      </c>
    </row>
    <row r="130" spans="1:17" x14ac:dyDescent="0.25">
      <c r="A130" s="1">
        <v>0.127</v>
      </c>
      <c r="B130" s="1">
        <v>-4.6679304739999997E-2</v>
      </c>
      <c r="C130" s="1">
        <f t="shared" si="13"/>
        <v>-0.51848493999999368</v>
      </c>
      <c r="D130" s="1">
        <v>0.1188484108</v>
      </c>
      <c r="E130" s="1">
        <f t="shared" si="17"/>
        <v>0.22220789999999305</v>
      </c>
      <c r="F130" s="1">
        <v>2677.5367879999999</v>
      </c>
      <c r="G130" s="1">
        <f t="shared" si="14"/>
        <v>26785.242999999784</v>
      </c>
      <c r="J130" s="1">
        <v>439</v>
      </c>
      <c r="K130" s="1">
        <f t="shared" si="9"/>
        <v>6.0000000000000001E-3</v>
      </c>
      <c r="L130" s="1">
        <f t="shared" si="10"/>
        <v>3.2500000000000003E-3</v>
      </c>
      <c r="M130" s="1">
        <v>4.6000000000000001E-4</v>
      </c>
      <c r="N130" s="1">
        <f t="shared" si="11"/>
        <v>7.1311698867227694E-10</v>
      </c>
      <c r="O130" s="1">
        <f t="shared" si="15"/>
        <v>1.4190299586767187E-4</v>
      </c>
      <c r="P130" s="1">
        <f t="shared" si="16"/>
        <v>7.3186686280716921E-5</v>
      </c>
      <c r="Q130" s="1">
        <f t="shared" si="12"/>
        <v>6.8716309586954946E-5</v>
      </c>
    </row>
    <row r="131" spans="1:17" x14ac:dyDescent="0.25">
      <c r="A131" s="1">
        <v>0.128</v>
      </c>
      <c r="B131" s="1">
        <v>-4.764220534E-2</v>
      </c>
      <c r="C131" s="1">
        <f t="shared" si="13"/>
        <v>-0.96290060000000288</v>
      </c>
      <c r="D131" s="1">
        <v>0.11818178729999999</v>
      </c>
      <c r="E131" s="1">
        <f t="shared" si="17"/>
        <v>-0.66662350000000425</v>
      </c>
      <c r="F131" s="1">
        <v>2717.2589539999999</v>
      </c>
      <c r="G131" s="1">
        <f t="shared" si="14"/>
        <v>39722.165999999983</v>
      </c>
      <c r="J131" s="1">
        <v>439</v>
      </c>
      <c r="K131" s="1">
        <f t="shared" si="9"/>
        <v>6.0000000000000001E-3</v>
      </c>
      <c r="L131" s="1">
        <f t="shared" si="10"/>
        <v>3.2500000000000003E-3</v>
      </c>
      <c r="M131" s="1">
        <v>4.6000000000000001E-4</v>
      </c>
      <c r="N131" s="1">
        <f t="shared" si="11"/>
        <v>7.1311698867227694E-10</v>
      </c>
      <c r="O131" s="1">
        <f t="shared" si="15"/>
        <v>3.8417613452045783E-4</v>
      </c>
      <c r="P131" s="1">
        <f t="shared" si="16"/>
        <v>3.1545982493350289E-4</v>
      </c>
      <c r="Q131" s="1">
        <f t="shared" si="12"/>
        <v>6.8716309586954946E-5</v>
      </c>
    </row>
    <row r="132" spans="1:17" x14ac:dyDescent="0.25">
      <c r="A132" s="1">
        <v>0.129</v>
      </c>
      <c r="B132" s="1">
        <v>-4.7123720399999999E-2</v>
      </c>
      <c r="C132" s="1">
        <f t="shared" si="13"/>
        <v>0.51848494000000056</v>
      </c>
      <c r="D132" s="1">
        <v>0.1177373716</v>
      </c>
      <c r="E132" s="1">
        <f t="shared" si="17"/>
        <v>-0.4444156999999917</v>
      </c>
      <c r="F132" s="1">
        <v>2752.4958580000002</v>
      </c>
      <c r="G132" s="1">
        <f t="shared" si="14"/>
        <v>35236.904000000293</v>
      </c>
      <c r="J132" s="1">
        <v>439</v>
      </c>
      <c r="K132" s="1">
        <f t="shared" ref="K132:K195" si="18">0.6/100</f>
        <v>6.0000000000000001E-3</v>
      </c>
      <c r="L132" s="1">
        <f t="shared" ref="L132:L195" si="19">0.325/100</f>
        <v>3.2500000000000003E-3</v>
      </c>
      <c r="M132" s="1">
        <v>4.6000000000000001E-4</v>
      </c>
      <c r="N132" s="1">
        <f t="shared" ref="N132:N195" si="20">0.25*PI()*K131*L131*(K131^2+L131^2)</f>
        <v>7.1311698867227694E-10</v>
      </c>
      <c r="O132" s="1">
        <f t="shared" si="15"/>
        <v>1.7597265749201091E-4</v>
      </c>
      <c r="P132" s="1">
        <f t="shared" si="16"/>
        <v>1.0725634790505596E-4</v>
      </c>
      <c r="Q132" s="1">
        <f t="shared" ref="Q132:Q195" si="21">(0.5*N132*J132^2)</f>
        <v>6.8716309586954946E-5</v>
      </c>
    </row>
    <row r="133" spans="1:17" x14ac:dyDescent="0.25">
      <c r="A133" s="1">
        <v>0.13</v>
      </c>
      <c r="B133" s="1">
        <v>-4.7494066789999997E-2</v>
      </c>
      <c r="C133" s="1">
        <f t="shared" ref="C133:C196" si="22">(B133-B132)/(A133-A132)</f>
        <v>-0.3703463899999978</v>
      </c>
      <c r="D133" s="1">
        <v>0.11781144089999999</v>
      </c>
      <c r="E133" s="1">
        <f t="shared" si="17"/>
        <v>7.4069299999993052E-2</v>
      </c>
      <c r="F133" s="1">
        <v>2770.132955</v>
      </c>
      <c r="G133" s="1">
        <f t="shared" ref="G133:G196" si="23">(F133-F132)/(A133-A132)</f>
        <v>17637.096999999798</v>
      </c>
      <c r="J133" s="1">
        <v>439</v>
      </c>
      <c r="K133" s="1">
        <f t="shared" si="18"/>
        <v>6.0000000000000001E-3</v>
      </c>
      <c r="L133" s="1">
        <f t="shared" si="19"/>
        <v>3.2500000000000003E-3</v>
      </c>
      <c r="M133" s="1">
        <v>4.6000000000000001E-4</v>
      </c>
      <c r="N133" s="1">
        <f t="shared" si="20"/>
        <v>7.1311698867227694E-10</v>
      </c>
      <c r="O133" s="1">
        <f t="shared" ref="O133:O196" si="24">(0.5*M133*(C133^2+E133^2)) + ABS(0.5*N133*J133^2)</f>
        <v>1.0152413283831442E-4</v>
      </c>
      <c r="P133" s="1">
        <f t="shared" ref="P133:P196" si="25">ABS(0.5*M133*(C133^2+E133^2))</f>
        <v>3.2807823251359471E-5</v>
      </c>
      <c r="Q133" s="1">
        <f t="shared" si="21"/>
        <v>6.8716309586954946E-5</v>
      </c>
    </row>
    <row r="134" spans="1:17" x14ac:dyDescent="0.25">
      <c r="A134" s="1">
        <v>0.13100000000000001</v>
      </c>
      <c r="B134" s="1">
        <v>-4.7197789679999998E-2</v>
      </c>
      <c r="C134" s="1">
        <f t="shared" si="22"/>
        <v>0.29627710999999946</v>
      </c>
      <c r="D134" s="1">
        <v>0.1183299258</v>
      </c>
      <c r="E134" s="1">
        <f t="shared" ref="E134:E197" si="26">(D134-D133)/(A134-A133)</f>
        <v>0.51848490000000425</v>
      </c>
      <c r="F134" s="1">
        <v>2792.2369789999998</v>
      </c>
      <c r="G134" s="1">
        <f t="shared" si="23"/>
        <v>22104.023999999736</v>
      </c>
      <c r="J134" s="1">
        <v>439</v>
      </c>
      <c r="K134" s="1">
        <f t="shared" si="18"/>
        <v>6.0000000000000001E-3</v>
      </c>
      <c r="L134" s="1">
        <f t="shared" si="19"/>
        <v>3.2500000000000003E-3</v>
      </c>
      <c r="M134" s="1">
        <v>4.6000000000000001E-4</v>
      </c>
      <c r="N134" s="1">
        <f t="shared" si="20"/>
        <v>7.1311698867227694E-10</v>
      </c>
      <c r="O134" s="1">
        <f t="shared" si="24"/>
        <v>1.5073585459768717E-4</v>
      </c>
      <c r="P134" s="1">
        <f t="shared" si="25"/>
        <v>8.2019545010732225E-5</v>
      </c>
      <c r="Q134" s="1">
        <f t="shared" si="21"/>
        <v>6.8716309586954946E-5</v>
      </c>
    </row>
    <row r="135" spans="1:17" x14ac:dyDescent="0.25">
      <c r="A135" s="1">
        <v>0.13200000000000001</v>
      </c>
      <c r="B135" s="1">
        <v>-4.8382898110000003E-2</v>
      </c>
      <c r="C135" s="1">
        <f t="shared" si="22"/>
        <v>-1.1851084300000041</v>
      </c>
      <c r="D135" s="1">
        <v>0.11862620290000001</v>
      </c>
      <c r="E135" s="1">
        <f t="shared" si="26"/>
        <v>0.29627710000000557</v>
      </c>
      <c r="F135" s="1">
        <v>2811.8823360000001</v>
      </c>
      <c r="G135" s="1">
        <f t="shared" si="23"/>
        <v>19645.357000000313</v>
      </c>
      <c r="J135" s="1">
        <v>439</v>
      </c>
      <c r="K135" s="1">
        <f t="shared" si="18"/>
        <v>6.0000000000000001E-3</v>
      </c>
      <c r="L135" s="1">
        <f t="shared" si="19"/>
        <v>3.2500000000000003E-3</v>
      </c>
      <c r="M135" s="1">
        <v>4.6000000000000001E-4</v>
      </c>
      <c r="N135" s="1">
        <f t="shared" si="20"/>
        <v>7.1311698867227694E-10</v>
      </c>
      <c r="O135" s="1">
        <f t="shared" si="24"/>
        <v>4.119365950804972E-4</v>
      </c>
      <c r="P135" s="1">
        <f t="shared" si="25"/>
        <v>3.4322028549354226E-4</v>
      </c>
      <c r="Q135" s="1">
        <f t="shared" si="21"/>
        <v>6.8716309586954946E-5</v>
      </c>
    </row>
    <row r="136" spans="1:17" x14ac:dyDescent="0.25">
      <c r="A136" s="1">
        <v>0.13300000000000001</v>
      </c>
      <c r="B136" s="1">
        <v>-4.9568006550000002E-2</v>
      </c>
      <c r="C136" s="1">
        <f t="shared" si="22"/>
        <v>-1.1851084399999978</v>
      </c>
      <c r="D136" s="1">
        <v>0.1179595794</v>
      </c>
      <c r="E136" s="1">
        <f t="shared" si="26"/>
        <v>-0.66662350000000425</v>
      </c>
      <c r="F136" s="1">
        <v>2830.5526150000001</v>
      </c>
      <c r="G136" s="1">
        <f t="shared" si="23"/>
        <v>18670.278999999919</v>
      </c>
      <c r="J136" s="1">
        <v>439</v>
      </c>
      <c r="K136" s="1">
        <f t="shared" si="18"/>
        <v>6.0000000000000001E-3</v>
      </c>
      <c r="L136" s="1">
        <f t="shared" si="19"/>
        <v>3.2500000000000003E-3</v>
      </c>
      <c r="M136" s="1">
        <v>4.6000000000000001E-4</v>
      </c>
      <c r="N136" s="1">
        <f t="shared" si="20"/>
        <v>7.1311698867227694E-10</v>
      </c>
      <c r="O136" s="1">
        <f t="shared" si="24"/>
        <v>4.9395615780859631E-4</v>
      </c>
      <c r="P136" s="1">
        <f t="shared" si="25"/>
        <v>4.2523984822164136E-4</v>
      </c>
      <c r="Q136" s="1">
        <f t="shared" si="21"/>
        <v>6.8716309586954946E-5</v>
      </c>
    </row>
    <row r="137" spans="1:17" x14ac:dyDescent="0.25">
      <c r="A137" s="1">
        <v>0.13400000000000001</v>
      </c>
      <c r="B137" s="1">
        <v>-4.9568006550000002E-2</v>
      </c>
      <c r="C137" s="1">
        <f t="shared" si="22"/>
        <v>0</v>
      </c>
      <c r="D137" s="1">
        <v>0.11840399510000001</v>
      </c>
      <c r="E137" s="1">
        <f t="shared" si="26"/>
        <v>0.44441570000000558</v>
      </c>
      <c r="F137" s="1">
        <v>2861.565051</v>
      </c>
      <c r="G137" s="1">
        <f t="shared" si="23"/>
        <v>31012.435999999951</v>
      </c>
      <c r="J137" s="1">
        <v>439</v>
      </c>
      <c r="K137" s="1">
        <f t="shared" si="18"/>
        <v>6.0000000000000001E-3</v>
      </c>
      <c r="L137" s="1">
        <f t="shared" si="19"/>
        <v>3.2500000000000003E-3</v>
      </c>
      <c r="M137" s="1">
        <v>4.6000000000000001E-4</v>
      </c>
      <c r="N137" s="1">
        <f t="shared" si="20"/>
        <v>7.1311698867227694E-10</v>
      </c>
      <c r="O137" s="1">
        <f t="shared" si="24"/>
        <v>1.1414253190044878E-4</v>
      </c>
      <c r="P137" s="1">
        <f t="shared" si="25"/>
        <v>4.5426222313493842E-5</v>
      </c>
      <c r="Q137" s="1">
        <f t="shared" si="21"/>
        <v>6.8716309586954946E-5</v>
      </c>
    </row>
    <row r="138" spans="1:17" x14ac:dyDescent="0.25">
      <c r="A138" s="1">
        <v>0.13500000000000001</v>
      </c>
      <c r="B138" s="1">
        <v>-4.993835294E-2</v>
      </c>
      <c r="C138" s="1">
        <f t="shared" si="22"/>
        <v>-0.3703463899999978</v>
      </c>
      <c r="D138" s="1">
        <v>0.11862620290000001</v>
      </c>
      <c r="E138" s="1">
        <f t="shared" si="26"/>
        <v>0.22220779999999865</v>
      </c>
      <c r="F138" s="1">
        <v>2890.3888579999998</v>
      </c>
      <c r="G138" s="1">
        <f t="shared" si="23"/>
        <v>28823.806999999735</v>
      </c>
      <c r="J138" s="1">
        <v>439</v>
      </c>
      <c r="K138" s="1">
        <f t="shared" si="18"/>
        <v>6.0000000000000001E-3</v>
      </c>
      <c r="L138" s="1">
        <f t="shared" si="19"/>
        <v>3.2500000000000003E-3</v>
      </c>
      <c r="M138" s="1">
        <v>4.6000000000000001E-4</v>
      </c>
      <c r="N138" s="1">
        <f t="shared" si="20"/>
        <v>7.1311698867227694E-10</v>
      </c>
      <c r="O138" s="1">
        <f t="shared" si="24"/>
        <v>1.1161884322933502E-4</v>
      </c>
      <c r="P138" s="1">
        <f t="shared" si="25"/>
        <v>4.2902533642380072E-5</v>
      </c>
      <c r="Q138" s="1">
        <f t="shared" si="21"/>
        <v>6.8716309586954946E-5</v>
      </c>
    </row>
    <row r="139" spans="1:17" x14ac:dyDescent="0.25">
      <c r="A139" s="1">
        <v>0.13600000000000001</v>
      </c>
      <c r="B139" s="1">
        <v>-5.10493921E-2</v>
      </c>
      <c r="C139" s="1">
        <f t="shared" si="22"/>
        <v>-1.1110391599999996</v>
      </c>
      <c r="D139" s="1">
        <v>0.1188484108</v>
      </c>
      <c r="E139" s="1">
        <f t="shared" si="26"/>
        <v>0.22220789999999305</v>
      </c>
      <c r="F139" s="1">
        <v>2917.4878560000002</v>
      </c>
      <c r="G139" s="1">
        <f t="shared" si="23"/>
        <v>27098.998000000367</v>
      </c>
      <c r="J139" s="1">
        <v>439</v>
      </c>
      <c r="K139" s="1">
        <f t="shared" si="18"/>
        <v>6.0000000000000001E-3</v>
      </c>
      <c r="L139" s="1">
        <f t="shared" si="19"/>
        <v>3.2500000000000003E-3</v>
      </c>
      <c r="M139" s="1">
        <v>4.6000000000000001E-4</v>
      </c>
      <c r="N139" s="1">
        <f t="shared" si="20"/>
        <v>7.1311698867227694E-10</v>
      </c>
      <c r="O139" s="1">
        <f t="shared" si="24"/>
        <v>3.6398671373841462E-4</v>
      </c>
      <c r="P139" s="1">
        <f t="shared" si="25"/>
        <v>2.9527040415145968E-4</v>
      </c>
      <c r="Q139" s="1">
        <f t="shared" si="21"/>
        <v>6.8716309586954946E-5</v>
      </c>
    </row>
    <row r="140" spans="1:17" x14ac:dyDescent="0.25">
      <c r="A140" s="1">
        <v>0.13700000000000001</v>
      </c>
      <c r="B140" s="1">
        <v>-5.2012292699999997E-2</v>
      </c>
      <c r="C140" s="1">
        <f t="shared" si="22"/>
        <v>-0.96290059999999589</v>
      </c>
      <c r="D140" s="1">
        <v>0.1192928264</v>
      </c>
      <c r="E140" s="1">
        <f t="shared" si="26"/>
        <v>0.4444155999999973</v>
      </c>
      <c r="F140" s="1">
        <v>2938.8049019999999</v>
      </c>
      <c r="G140" s="1">
        <f t="shared" si="23"/>
        <v>21317.045999999646</v>
      </c>
      <c r="J140" s="1">
        <v>439</v>
      </c>
      <c r="K140" s="1">
        <f t="shared" si="18"/>
        <v>6.0000000000000001E-3</v>
      </c>
      <c r="L140" s="1">
        <f t="shared" si="19"/>
        <v>3.2500000000000003E-3</v>
      </c>
      <c r="M140" s="1">
        <v>4.6000000000000001E-4</v>
      </c>
      <c r="N140" s="1">
        <f t="shared" si="20"/>
        <v>7.1311698867227694E-10</v>
      </c>
      <c r="O140" s="1">
        <f t="shared" si="24"/>
        <v>3.2739335151780823E-4</v>
      </c>
      <c r="P140" s="1">
        <f t="shared" si="25"/>
        <v>2.5867704193085328E-4</v>
      </c>
      <c r="Q140" s="1">
        <f t="shared" si="21"/>
        <v>6.8716309586954946E-5</v>
      </c>
    </row>
    <row r="141" spans="1:17" x14ac:dyDescent="0.25">
      <c r="A141" s="1">
        <v>0.13800000000000001</v>
      </c>
      <c r="B141" s="1">
        <v>-5.1419738479999998E-2</v>
      </c>
      <c r="C141" s="1">
        <f t="shared" si="22"/>
        <v>0.59255421999999891</v>
      </c>
      <c r="D141" s="1">
        <v>0.119440965</v>
      </c>
      <c r="E141" s="1">
        <f t="shared" si="26"/>
        <v>0.14813859999999998</v>
      </c>
      <c r="F141" s="1">
        <v>2956.9708049999999</v>
      </c>
      <c r="G141" s="1">
        <f t="shared" si="23"/>
        <v>18165.903000000057</v>
      </c>
      <c r="J141" s="1">
        <v>439</v>
      </c>
      <c r="K141" s="1">
        <f t="shared" si="18"/>
        <v>6.0000000000000001E-3</v>
      </c>
      <c r="L141" s="1">
        <f t="shared" si="19"/>
        <v>3.2500000000000003E-3</v>
      </c>
      <c r="M141" s="1">
        <v>4.6000000000000001E-4</v>
      </c>
      <c r="N141" s="1">
        <f t="shared" si="20"/>
        <v>7.1311698867227694E-10</v>
      </c>
      <c r="O141" s="1">
        <f t="shared" si="24"/>
        <v>1.5452138573040139E-4</v>
      </c>
      <c r="P141" s="1">
        <f t="shared" si="25"/>
        <v>8.5805076143446443E-5</v>
      </c>
      <c r="Q141" s="1">
        <f t="shared" si="21"/>
        <v>6.8716309586954946E-5</v>
      </c>
    </row>
    <row r="142" spans="1:17" x14ac:dyDescent="0.25">
      <c r="A142" s="1">
        <v>0.13900000000000001</v>
      </c>
      <c r="B142" s="1">
        <v>-5.1567877040000001E-2</v>
      </c>
      <c r="C142" s="1">
        <f t="shared" si="22"/>
        <v>-0.14813856000000361</v>
      </c>
      <c r="D142" s="1">
        <v>0.1192928264</v>
      </c>
      <c r="E142" s="1">
        <f t="shared" si="26"/>
        <v>-0.14813859999999998</v>
      </c>
      <c r="F142" s="1">
        <v>2975.5721979999998</v>
      </c>
      <c r="G142" s="1">
        <f t="shared" si="23"/>
        <v>18601.392999999898</v>
      </c>
      <c r="J142" s="1">
        <v>439</v>
      </c>
      <c r="K142" s="1">
        <f t="shared" si="18"/>
        <v>6.0000000000000001E-3</v>
      </c>
      <c r="L142" s="1">
        <f t="shared" si="19"/>
        <v>3.2500000000000003E-3</v>
      </c>
      <c r="M142" s="1">
        <v>4.6000000000000001E-4</v>
      </c>
      <c r="N142" s="1">
        <f t="shared" si="20"/>
        <v>7.1311698867227694E-10</v>
      </c>
      <c r="O142" s="1">
        <f t="shared" si="24"/>
        <v>7.8811027473786919E-5</v>
      </c>
      <c r="P142" s="1">
        <f t="shared" si="25"/>
        <v>1.0094717886831973E-5</v>
      </c>
      <c r="Q142" s="1">
        <f t="shared" si="21"/>
        <v>6.8716309586954946E-5</v>
      </c>
    </row>
    <row r="143" spans="1:17" x14ac:dyDescent="0.25">
      <c r="A143" s="1">
        <v>0.14000000000000001</v>
      </c>
      <c r="B143" s="1">
        <v>-5.2086361980000002E-2</v>
      </c>
      <c r="C143" s="1">
        <f t="shared" si="22"/>
        <v>-0.51848494000000056</v>
      </c>
      <c r="D143" s="1">
        <v>0.1196631728</v>
      </c>
      <c r="E143" s="1">
        <f t="shared" si="26"/>
        <v>0.37034639999999863</v>
      </c>
      <c r="F143" s="1">
        <v>3002.1148309999999</v>
      </c>
      <c r="G143" s="1">
        <f t="shared" si="23"/>
        <v>26542.633000000002</v>
      </c>
      <c r="J143" s="1">
        <v>439</v>
      </c>
      <c r="K143" s="1">
        <f t="shared" si="18"/>
        <v>6.0000000000000001E-3</v>
      </c>
      <c r="L143" s="1">
        <f t="shared" si="19"/>
        <v>3.2500000000000003E-3</v>
      </c>
      <c r="M143" s="1">
        <v>4.6000000000000001E-4</v>
      </c>
      <c r="N143" s="1">
        <f t="shared" si="20"/>
        <v>7.1311698867227694E-10</v>
      </c>
      <c r="O143" s="1">
        <f t="shared" si="24"/>
        <v>1.6209242005690047E-4</v>
      </c>
      <c r="P143" s="1">
        <f t="shared" si="25"/>
        <v>9.3376110469945537E-5</v>
      </c>
      <c r="Q143" s="1">
        <f t="shared" si="21"/>
        <v>6.8716309586954946E-5</v>
      </c>
    </row>
    <row r="144" spans="1:17" x14ac:dyDescent="0.25">
      <c r="A144" s="1">
        <v>0.14099999999999999</v>
      </c>
      <c r="B144" s="1">
        <v>-5.2604846919999997E-2</v>
      </c>
      <c r="C144" s="1">
        <f t="shared" si="22"/>
        <v>-0.518484940000008</v>
      </c>
      <c r="D144" s="1">
        <v>0.12018165779999999</v>
      </c>
      <c r="E144" s="1">
        <f t="shared" si="26"/>
        <v>0.51848500000001296</v>
      </c>
      <c r="F144" s="1">
        <v>3028.950343</v>
      </c>
      <c r="G144" s="1">
        <f t="shared" si="23"/>
        <v>26835.512000000828</v>
      </c>
      <c r="J144" s="1">
        <v>439</v>
      </c>
      <c r="K144" s="1">
        <f t="shared" si="18"/>
        <v>6.0000000000000001E-3</v>
      </c>
      <c r="L144" s="1">
        <f t="shared" si="19"/>
        <v>3.2500000000000003E-3</v>
      </c>
      <c r="M144" s="1">
        <v>4.6000000000000001E-4</v>
      </c>
      <c r="N144" s="1">
        <f t="shared" si="20"/>
        <v>7.1311698867227694E-10</v>
      </c>
      <c r="O144" s="1">
        <f t="shared" si="24"/>
        <v>1.9237657508027481E-4</v>
      </c>
      <c r="P144" s="1">
        <f t="shared" si="25"/>
        <v>1.2366026549331987E-4</v>
      </c>
      <c r="Q144" s="1">
        <f t="shared" si="21"/>
        <v>6.8716309586954946E-5</v>
      </c>
    </row>
    <row r="145" spans="1:17" x14ac:dyDescent="0.25">
      <c r="A145" s="1">
        <v>0.14199999999999999</v>
      </c>
      <c r="B145" s="1">
        <v>-5.3493678240000002E-2</v>
      </c>
      <c r="C145" s="1">
        <f t="shared" si="22"/>
        <v>-0.88883132000000453</v>
      </c>
      <c r="D145" s="1">
        <v>0.1191446879</v>
      </c>
      <c r="E145" s="1">
        <f t="shared" si="26"/>
        <v>-1.036969899999989</v>
      </c>
      <c r="F145" s="1">
        <v>3062.7006289999999</v>
      </c>
      <c r="G145" s="1">
        <f t="shared" si="23"/>
        <v>33750.285999999927</v>
      </c>
      <c r="J145" s="1">
        <v>439</v>
      </c>
      <c r="K145" s="1">
        <f t="shared" si="18"/>
        <v>6.0000000000000001E-3</v>
      </c>
      <c r="L145" s="1">
        <f t="shared" si="19"/>
        <v>3.2500000000000003E-3</v>
      </c>
      <c r="M145" s="1">
        <v>4.6000000000000001E-4</v>
      </c>
      <c r="N145" s="1">
        <f t="shared" si="20"/>
        <v>7.1311698867227694E-10</v>
      </c>
      <c r="O145" s="1">
        <f t="shared" si="24"/>
        <v>4.9774167803831061E-4</v>
      </c>
      <c r="P145" s="1">
        <f t="shared" si="25"/>
        <v>4.2902536845135567E-4</v>
      </c>
      <c r="Q145" s="1">
        <f t="shared" si="21"/>
        <v>6.8716309586954946E-5</v>
      </c>
    </row>
    <row r="146" spans="1:17" x14ac:dyDescent="0.25">
      <c r="A146" s="1">
        <v>0.14299999999999999</v>
      </c>
      <c r="B146" s="1">
        <v>-5.3271470410000001E-2</v>
      </c>
      <c r="C146" s="1">
        <f t="shared" si="22"/>
        <v>0.22220783000000113</v>
      </c>
      <c r="D146" s="1">
        <v>0.11766330229999999</v>
      </c>
      <c r="E146" s="1">
        <f t="shared" si="26"/>
        <v>-1.4813856000000085</v>
      </c>
      <c r="F146" s="1">
        <v>3105</v>
      </c>
      <c r="G146" s="1">
        <f t="shared" si="23"/>
        <v>42299.371000000028</v>
      </c>
      <c r="J146" s="1">
        <v>439</v>
      </c>
      <c r="K146" s="1">
        <f t="shared" si="18"/>
        <v>6.0000000000000001E-3</v>
      </c>
      <c r="L146" s="1">
        <f t="shared" si="19"/>
        <v>3.2500000000000003E-3</v>
      </c>
      <c r="M146" s="1">
        <v>4.6000000000000001E-4</v>
      </c>
      <c r="N146" s="1">
        <f t="shared" si="20"/>
        <v>7.1311698867227694E-10</v>
      </c>
      <c r="O146" s="1">
        <f t="shared" si="24"/>
        <v>5.8480862117511474E-4</v>
      </c>
      <c r="P146" s="1">
        <f t="shared" si="25"/>
        <v>5.1609231158815979E-4</v>
      </c>
      <c r="Q146" s="1">
        <f t="shared" si="21"/>
        <v>6.8716309586954946E-5</v>
      </c>
    </row>
    <row r="147" spans="1:17" x14ac:dyDescent="0.25">
      <c r="A147" s="1">
        <v>0.14399999999999999</v>
      </c>
      <c r="B147" s="1">
        <v>-5.2901124030000003E-2</v>
      </c>
      <c r="C147" s="1">
        <f t="shared" si="22"/>
        <v>0.37034637999999698</v>
      </c>
      <c r="D147" s="1">
        <v>0.11781144089999999</v>
      </c>
      <c r="E147" s="1">
        <f t="shared" si="26"/>
        <v>0.14813859999999998</v>
      </c>
      <c r="F147" s="1">
        <v>3126.868579</v>
      </c>
      <c r="G147" s="1">
        <f t="shared" si="23"/>
        <v>21868.578999999936</v>
      </c>
      <c r="J147" s="1">
        <v>439</v>
      </c>
      <c r="K147" s="1">
        <f t="shared" si="18"/>
        <v>6.0000000000000001E-3</v>
      </c>
      <c r="L147" s="1">
        <f t="shared" si="19"/>
        <v>3.2500000000000003E-3</v>
      </c>
      <c r="M147" s="1">
        <v>4.6000000000000001E-4</v>
      </c>
      <c r="N147" s="1">
        <f t="shared" si="20"/>
        <v>7.1311698867227694E-10</v>
      </c>
      <c r="O147" s="1">
        <f t="shared" si="24"/>
        <v>1.0530965136443924E-4</v>
      </c>
      <c r="P147" s="1">
        <f t="shared" si="25"/>
        <v>3.6593341777484298E-5</v>
      </c>
      <c r="Q147" s="1">
        <f t="shared" si="21"/>
        <v>6.8716309586954946E-5</v>
      </c>
    </row>
    <row r="148" spans="1:17" x14ac:dyDescent="0.25">
      <c r="A148" s="1">
        <v>0.14499999999999999</v>
      </c>
      <c r="B148" s="1">
        <v>-5.386402463E-2</v>
      </c>
      <c r="C148" s="1">
        <f t="shared" si="22"/>
        <v>-0.96290059999999589</v>
      </c>
      <c r="D148" s="1">
        <v>0.11781144089999999</v>
      </c>
      <c r="E148" s="1">
        <f t="shared" si="26"/>
        <v>0</v>
      </c>
      <c r="F148" s="1">
        <v>3137.2165460000001</v>
      </c>
      <c r="G148" s="1">
        <f t="shared" si="23"/>
        <v>10347.967000000144</v>
      </c>
      <c r="J148" s="1">
        <v>439</v>
      </c>
      <c r="K148" s="1">
        <f t="shared" si="18"/>
        <v>6.0000000000000001E-3</v>
      </c>
      <c r="L148" s="1">
        <f t="shared" si="19"/>
        <v>3.2500000000000003E-3</v>
      </c>
      <c r="M148" s="1">
        <v>4.6000000000000001E-4</v>
      </c>
      <c r="N148" s="1">
        <f t="shared" si="20"/>
        <v>7.1311698867227694E-10</v>
      </c>
      <c r="O148" s="1">
        <f t="shared" si="24"/>
        <v>2.8196714964743598E-4</v>
      </c>
      <c r="P148" s="1">
        <f t="shared" si="25"/>
        <v>2.1325084006048101E-4</v>
      </c>
      <c r="Q148" s="1">
        <f t="shared" si="21"/>
        <v>6.8716309586954946E-5</v>
      </c>
    </row>
    <row r="149" spans="1:17" x14ac:dyDescent="0.25">
      <c r="A149" s="1">
        <v>0.14599999999999999</v>
      </c>
      <c r="B149" s="1">
        <v>-5.4086232460000001E-2</v>
      </c>
      <c r="C149" s="1">
        <f t="shared" si="22"/>
        <v>-0.22220783000000113</v>
      </c>
      <c r="D149" s="1">
        <v>0.1175892331</v>
      </c>
      <c r="E149" s="1">
        <f t="shared" si="26"/>
        <v>-0.22220779999999865</v>
      </c>
      <c r="F149" s="1">
        <v>3171.476791</v>
      </c>
      <c r="G149" s="1">
        <f t="shared" si="23"/>
        <v>34260.244999999908</v>
      </c>
      <c r="J149" s="1">
        <v>439</v>
      </c>
      <c r="K149" s="1">
        <f t="shared" si="18"/>
        <v>6.0000000000000001E-3</v>
      </c>
      <c r="L149" s="1">
        <f t="shared" si="19"/>
        <v>3.2500000000000003E-3</v>
      </c>
      <c r="M149" s="1">
        <v>4.6000000000000001E-4</v>
      </c>
      <c r="N149" s="1">
        <f t="shared" si="20"/>
        <v>7.1311698867227694E-10</v>
      </c>
      <c r="O149" s="1">
        <f t="shared" si="24"/>
        <v>9.142941358860917E-5</v>
      </c>
      <c r="P149" s="1">
        <f t="shared" si="25"/>
        <v>2.2713104001654227E-5</v>
      </c>
      <c r="Q149" s="1">
        <f t="shared" si="21"/>
        <v>6.8716309586954946E-5</v>
      </c>
    </row>
    <row r="150" spans="1:17" x14ac:dyDescent="0.25">
      <c r="A150" s="1">
        <v>0.14699999999999999</v>
      </c>
      <c r="B150" s="1">
        <v>-5.4604717400000002E-2</v>
      </c>
      <c r="C150" s="1">
        <f t="shared" si="22"/>
        <v>-0.51848494000000056</v>
      </c>
      <c r="D150" s="1">
        <v>0.1175151638</v>
      </c>
      <c r="E150" s="1">
        <f t="shared" si="26"/>
        <v>-7.4069299999993052E-2</v>
      </c>
      <c r="F150" s="1">
        <v>3192.4831239999999</v>
      </c>
      <c r="G150" s="1">
        <f t="shared" si="23"/>
        <v>21006.332999999795</v>
      </c>
      <c r="J150" s="1">
        <v>439</v>
      </c>
      <c r="K150" s="1">
        <f t="shared" si="18"/>
        <v>6.0000000000000001E-3</v>
      </c>
      <c r="L150" s="1">
        <f t="shared" si="19"/>
        <v>3.2500000000000003E-3</v>
      </c>
      <c r="M150" s="1">
        <v>4.6000000000000001E-4</v>
      </c>
      <c r="N150" s="1">
        <f t="shared" si="20"/>
        <v>7.1311698867227694E-10</v>
      </c>
      <c r="O150" s="1">
        <f t="shared" si="24"/>
        <v>1.318082752550924E-4</v>
      </c>
      <c r="P150" s="1">
        <f t="shared" si="25"/>
        <v>6.3091965668137437E-5</v>
      </c>
      <c r="Q150" s="1">
        <f t="shared" si="21"/>
        <v>6.8716309586954946E-5</v>
      </c>
    </row>
    <row r="151" spans="1:17" x14ac:dyDescent="0.25">
      <c r="A151" s="1">
        <v>0.14799999999999999</v>
      </c>
      <c r="B151" s="1">
        <v>-5.5345410169999998E-2</v>
      </c>
      <c r="C151" s="1">
        <f t="shared" si="22"/>
        <v>-0.74069276999999478</v>
      </c>
      <c r="D151" s="1">
        <v>0.1169226096</v>
      </c>
      <c r="E151" s="1">
        <f t="shared" si="26"/>
        <v>-0.59255419999999726</v>
      </c>
      <c r="F151" s="1">
        <v>3207.9465100000002</v>
      </c>
      <c r="G151" s="1">
        <f t="shared" si="23"/>
        <v>15463.386000000341</v>
      </c>
      <c r="J151" s="1">
        <v>439</v>
      </c>
      <c r="K151" s="1">
        <f t="shared" si="18"/>
        <v>6.0000000000000001E-3</v>
      </c>
      <c r="L151" s="1">
        <f t="shared" si="19"/>
        <v>3.2500000000000003E-3</v>
      </c>
      <c r="M151" s="1">
        <v>4.6000000000000001E-4</v>
      </c>
      <c r="N151" s="1">
        <f t="shared" si="20"/>
        <v>7.1311698867227694E-10</v>
      </c>
      <c r="O151" s="1">
        <f t="shared" si="24"/>
        <v>2.7565794926457239E-4</v>
      </c>
      <c r="P151" s="1">
        <f t="shared" si="25"/>
        <v>2.0694163967761744E-4</v>
      </c>
      <c r="Q151" s="1">
        <f t="shared" si="21"/>
        <v>6.8716309586954946E-5</v>
      </c>
    </row>
    <row r="152" spans="1:17" x14ac:dyDescent="0.25">
      <c r="A152" s="1">
        <v>0.14899999999999999</v>
      </c>
      <c r="B152" s="1">
        <v>-5.5715756560000003E-2</v>
      </c>
      <c r="C152" s="1">
        <f t="shared" si="22"/>
        <v>-0.37034639000000474</v>
      </c>
      <c r="D152" s="1">
        <v>0.1166263325</v>
      </c>
      <c r="E152" s="1">
        <f t="shared" si="26"/>
        <v>-0.29627710000000557</v>
      </c>
      <c r="F152" s="1">
        <v>3234.8479179999999</v>
      </c>
      <c r="G152" s="1">
        <f t="shared" si="23"/>
        <v>26901.407999999694</v>
      </c>
      <c r="J152" s="1">
        <v>439</v>
      </c>
      <c r="K152" s="1">
        <f t="shared" si="18"/>
        <v>6.0000000000000001E-3</v>
      </c>
      <c r="L152" s="1">
        <f t="shared" si="19"/>
        <v>3.2500000000000003E-3</v>
      </c>
      <c r="M152" s="1">
        <v>4.6000000000000001E-4</v>
      </c>
      <c r="N152" s="1">
        <f t="shared" si="20"/>
        <v>7.1311698867227694E-10</v>
      </c>
      <c r="O152" s="1">
        <f t="shared" si="24"/>
        <v>1.204517203581582E-4</v>
      </c>
      <c r="P152" s="1">
        <f t="shared" si="25"/>
        <v>5.1735410771203251E-5</v>
      </c>
      <c r="Q152" s="1">
        <f t="shared" si="21"/>
        <v>6.8716309586954946E-5</v>
      </c>
    </row>
    <row r="153" spans="1:17" x14ac:dyDescent="0.25">
      <c r="A153" s="1">
        <v>0.15</v>
      </c>
      <c r="B153" s="1">
        <v>-5.586389512E-2</v>
      </c>
      <c r="C153" s="1">
        <f t="shared" si="22"/>
        <v>-0.14813855999999667</v>
      </c>
      <c r="D153" s="1">
        <v>0.1175892331</v>
      </c>
      <c r="E153" s="1">
        <f t="shared" si="26"/>
        <v>0.96290059999999589</v>
      </c>
      <c r="F153" s="1">
        <v>3266.565051</v>
      </c>
      <c r="G153" s="1">
        <f t="shared" si="23"/>
        <v>31717.133000000074</v>
      </c>
      <c r="J153" s="1">
        <v>439</v>
      </c>
      <c r="K153" s="1">
        <f t="shared" si="18"/>
        <v>6.0000000000000001E-3</v>
      </c>
      <c r="L153" s="1">
        <f t="shared" si="19"/>
        <v>3.2500000000000003E-3</v>
      </c>
      <c r="M153" s="1">
        <v>4.6000000000000001E-4</v>
      </c>
      <c r="N153" s="1">
        <f t="shared" si="20"/>
        <v>7.1311698867227694E-10</v>
      </c>
      <c r="O153" s="1">
        <f t="shared" si="24"/>
        <v>2.8701450722797668E-4</v>
      </c>
      <c r="P153" s="1">
        <f t="shared" si="25"/>
        <v>2.182981976410217E-4</v>
      </c>
      <c r="Q153" s="1">
        <f t="shared" si="21"/>
        <v>6.8716309586954946E-5</v>
      </c>
    </row>
    <row r="154" spans="1:17" x14ac:dyDescent="0.25">
      <c r="A154" s="1">
        <v>0.151</v>
      </c>
      <c r="B154" s="1">
        <v>-5.6604587890000002E-2</v>
      </c>
      <c r="C154" s="1">
        <f t="shared" si="22"/>
        <v>-0.74069277000000178</v>
      </c>
      <c r="D154" s="1">
        <v>0.1175892331</v>
      </c>
      <c r="E154" s="1">
        <f t="shared" si="26"/>
        <v>0</v>
      </c>
      <c r="F154" s="1">
        <v>3289.6000960000001</v>
      </c>
      <c r="G154" s="1">
        <f t="shared" si="23"/>
        <v>23035.04500000006</v>
      </c>
      <c r="J154" s="1">
        <v>439</v>
      </c>
      <c r="K154" s="1">
        <f t="shared" si="18"/>
        <v>6.0000000000000001E-3</v>
      </c>
      <c r="L154" s="1">
        <f t="shared" si="19"/>
        <v>3.2500000000000003E-3</v>
      </c>
      <c r="M154" s="1">
        <v>4.6000000000000001E-4</v>
      </c>
      <c r="N154" s="1">
        <f t="shared" si="20"/>
        <v>7.1311698867227694E-10</v>
      </c>
      <c r="O154" s="1">
        <f t="shared" si="24"/>
        <v>1.9490023887891832E-4</v>
      </c>
      <c r="P154" s="1">
        <f t="shared" si="25"/>
        <v>1.2618392929196338E-4</v>
      </c>
      <c r="Q154" s="1">
        <f t="shared" si="21"/>
        <v>6.8716309586954946E-5</v>
      </c>
    </row>
    <row r="155" spans="1:17" x14ac:dyDescent="0.25">
      <c r="A155" s="1">
        <v>0.152</v>
      </c>
      <c r="B155" s="1">
        <v>-5.7197142110000002E-2</v>
      </c>
      <c r="C155" s="1">
        <f t="shared" si="22"/>
        <v>-0.59255421999999891</v>
      </c>
      <c r="D155" s="1">
        <v>0.1175151638</v>
      </c>
      <c r="E155" s="1">
        <f t="shared" si="26"/>
        <v>-7.4069299999993052E-2</v>
      </c>
      <c r="F155" s="1">
        <v>3312.6176110000001</v>
      </c>
      <c r="G155" s="1">
        <f t="shared" si="23"/>
        <v>23017.514999999981</v>
      </c>
      <c r="J155" s="1">
        <v>439</v>
      </c>
      <c r="K155" s="1">
        <f t="shared" si="18"/>
        <v>6.0000000000000001E-3</v>
      </c>
      <c r="L155" s="1">
        <f t="shared" si="19"/>
        <v>3.2500000000000003E-3</v>
      </c>
      <c r="M155" s="1">
        <v>4.6000000000000001E-4</v>
      </c>
      <c r="N155" s="1">
        <f t="shared" si="20"/>
        <v>7.1311698867227694E-10</v>
      </c>
      <c r="O155" s="1">
        <f t="shared" si="24"/>
        <v>1.5073586550068304E-4</v>
      </c>
      <c r="P155" s="1">
        <f t="shared" si="25"/>
        <v>8.2019555913728098E-5</v>
      </c>
      <c r="Q155" s="1">
        <f t="shared" si="21"/>
        <v>6.8716309586954946E-5</v>
      </c>
    </row>
    <row r="156" spans="1:17" x14ac:dyDescent="0.25">
      <c r="A156" s="1">
        <v>0.153</v>
      </c>
      <c r="B156" s="1">
        <v>-5.7197142110000002E-2</v>
      </c>
      <c r="C156" s="1">
        <f t="shared" si="22"/>
        <v>0</v>
      </c>
      <c r="D156" s="1">
        <v>0.1169226096</v>
      </c>
      <c r="E156" s="1">
        <f t="shared" si="26"/>
        <v>-0.59255419999999726</v>
      </c>
      <c r="F156" s="1">
        <v>3339.385518</v>
      </c>
      <c r="G156" s="1">
        <f t="shared" si="23"/>
        <v>26767.906999999897</v>
      </c>
      <c r="J156" s="1">
        <v>439</v>
      </c>
      <c r="K156" s="1">
        <f t="shared" si="18"/>
        <v>6.0000000000000001E-3</v>
      </c>
      <c r="L156" s="1">
        <f t="shared" si="19"/>
        <v>3.2500000000000003E-3</v>
      </c>
      <c r="M156" s="1">
        <v>4.6000000000000001E-4</v>
      </c>
      <c r="N156" s="1">
        <f t="shared" si="20"/>
        <v>7.1311698867227694E-10</v>
      </c>
      <c r="O156" s="1">
        <f t="shared" si="24"/>
        <v>1.494740199726114E-4</v>
      </c>
      <c r="P156" s="1">
        <f t="shared" si="25"/>
        <v>8.0757710385656454E-5</v>
      </c>
      <c r="Q156" s="1">
        <f t="shared" si="21"/>
        <v>6.8716309586954946E-5</v>
      </c>
    </row>
    <row r="157" spans="1:17" x14ac:dyDescent="0.25">
      <c r="A157" s="1">
        <v>0.154</v>
      </c>
      <c r="B157" s="1">
        <v>-5.808597343E-2</v>
      </c>
      <c r="C157" s="1">
        <f t="shared" si="22"/>
        <v>-0.88883131999999754</v>
      </c>
      <c r="D157" s="1">
        <v>0.1167004017</v>
      </c>
      <c r="E157" s="1">
        <f t="shared" si="26"/>
        <v>-0.22220790000000692</v>
      </c>
      <c r="F157" s="1">
        <v>3356.980231</v>
      </c>
      <c r="G157" s="1">
        <f t="shared" si="23"/>
        <v>17594.712999999942</v>
      </c>
      <c r="J157" s="1">
        <v>439</v>
      </c>
      <c r="K157" s="1">
        <f t="shared" si="18"/>
        <v>6.0000000000000001E-3</v>
      </c>
      <c r="L157" s="1">
        <f t="shared" si="19"/>
        <v>3.2500000000000003E-3</v>
      </c>
      <c r="M157" s="1">
        <v>4.6000000000000001E-4</v>
      </c>
      <c r="N157" s="1">
        <f t="shared" si="20"/>
        <v>7.1311698867227694E-10</v>
      </c>
      <c r="O157" s="1">
        <f t="shared" si="24"/>
        <v>2.6177772682108572E-4</v>
      </c>
      <c r="P157" s="1">
        <f t="shared" si="25"/>
        <v>1.9306141723413078E-4</v>
      </c>
      <c r="Q157" s="1">
        <f t="shared" si="21"/>
        <v>6.8716309586954946E-5</v>
      </c>
    </row>
    <row r="158" spans="1:17" x14ac:dyDescent="0.25">
      <c r="A158" s="1">
        <v>0.155</v>
      </c>
      <c r="B158" s="1">
        <v>-5.8456319819999998E-2</v>
      </c>
      <c r="C158" s="1">
        <f t="shared" si="22"/>
        <v>-0.3703463899999978</v>
      </c>
      <c r="D158" s="1">
        <v>0.1170707481</v>
      </c>
      <c r="E158" s="1">
        <f t="shared" si="26"/>
        <v>0.37034639999999863</v>
      </c>
      <c r="F158" s="1">
        <v>3382.8290769999999</v>
      </c>
      <c r="G158" s="1">
        <f t="shared" si="23"/>
        <v>25848.845999999845</v>
      </c>
      <c r="J158" s="1">
        <v>439</v>
      </c>
      <c r="K158" s="1">
        <f t="shared" si="18"/>
        <v>6.0000000000000001E-3</v>
      </c>
      <c r="L158" s="1">
        <f t="shared" si="19"/>
        <v>3.2500000000000003E-3</v>
      </c>
      <c r="M158" s="1">
        <v>4.6000000000000001E-4</v>
      </c>
      <c r="N158" s="1">
        <f t="shared" si="20"/>
        <v>7.1311698867227694E-10</v>
      </c>
      <c r="O158" s="1">
        <f t="shared" si="24"/>
        <v>1.318082776401225E-4</v>
      </c>
      <c r="P158" s="1">
        <f t="shared" si="25"/>
        <v>6.3091968053167571E-5</v>
      </c>
      <c r="Q158" s="1">
        <f t="shared" si="21"/>
        <v>6.8716309586954946E-5</v>
      </c>
    </row>
    <row r="159" spans="1:17" x14ac:dyDescent="0.25">
      <c r="A159" s="1">
        <v>0.156</v>
      </c>
      <c r="B159" s="1">
        <v>-5.8900735480000001E-2</v>
      </c>
      <c r="C159" s="1">
        <f t="shared" si="22"/>
        <v>-0.44441566000000227</v>
      </c>
      <c r="D159" s="1">
        <v>0.1169966788</v>
      </c>
      <c r="E159" s="1">
        <f t="shared" si="26"/>
        <v>-7.4069299999993052E-2</v>
      </c>
      <c r="F159" s="1">
        <v>3407.3578480000001</v>
      </c>
      <c r="G159" s="1">
        <f t="shared" si="23"/>
        <v>24528.771000000212</v>
      </c>
      <c r="J159" s="1">
        <v>439</v>
      </c>
      <c r="K159" s="1">
        <f t="shared" si="18"/>
        <v>6.0000000000000001E-3</v>
      </c>
      <c r="L159" s="1">
        <f t="shared" si="19"/>
        <v>3.2500000000000003E-3</v>
      </c>
      <c r="M159" s="1">
        <v>4.6000000000000001E-4</v>
      </c>
      <c r="N159" s="1">
        <f t="shared" si="20"/>
        <v>7.1311698867227694E-10</v>
      </c>
      <c r="O159" s="1">
        <f t="shared" si="24"/>
        <v>1.1540436379977207E-4</v>
      </c>
      <c r="P159" s="1">
        <f t="shared" si="25"/>
        <v>4.6688054212817115E-5</v>
      </c>
      <c r="Q159" s="1">
        <f t="shared" si="21"/>
        <v>6.8716309586954946E-5</v>
      </c>
    </row>
    <row r="160" spans="1:17" x14ac:dyDescent="0.25">
      <c r="A160" s="1">
        <v>0.157</v>
      </c>
      <c r="B160" s="1">
        <v>-5.9048874039999998E-2</v>
      </c>
      <c r="C160" s="1">
        <f t="shared" si="22"/>
        <v>-0.14813855999999667</v>
      </c>
      <c r="D160" s="1">
        <v>0.11455239270000001</v>
      </c>
      <c r="E160" s="1">
        <f t="shared" si="26"/>
        <v>-2.4442860999999962</v>
      </c>
      <c r="F160" s="1">
        <v>3454.143587</v>
      </c>
      <c r="G160" s="1">
        <f t="shared" si="23"/>
        <v>46785.738999999878</v>
      </c>
      <c r="J160" s="1">
        <v>439</v>
      </c>
      <c r="K160" s="1">
        <f t="shared" si="18"/>
        <v>6.0000000000000001E-3</v>
      </c>
      <c r="L160" s="1">
        <f t="shared" si="19"/>
        <v>3.2500000000000003E-3</v>
      </c>
      <c r="M160" s="1">
        <v>4.6000000000000001E-4</v>
      </c>
      <c r="N160" s="1">
        <f t="shared" si="20"/>
        <v>7.1311698867227694E-10</v>
      </c>
      <c r="O160" s="1">
        <f t="shared" si="24"/>
        <v>1.4479066110577297E-3</v>
      </c>
      <c r="P160" s="1">
        <f t="shared" si="25"/>
        <v>1.3791903014707747E-3</v>
      </c>
      <c r="Q160" s="1">
        <f t="shared" si="21"/>
        <v>6.8716309586954946E-5</v>
      </c>
    </row>
    <row r="161" spans="1:17" x14ac:dyDescent="0.25">
      <c r="A161" s="1">
        <v>0.158</v>
      </c>
      <c r="B161" s="1">
        <v>-5.8974804759999999E-2</v>
      </c>
      <c r="C161" s="1">
        <f t="shared" si="22"/>
        <v>7.4069279999998336E-2</v>
      </c>
      <c r="D161" s="1">
        <v>0.1147005312</v>
      </c>
      <c r="E161" s="1">
        <f t="shared" si="26"/>
        <v>0.14813849999999171</v>
      </c>
      <c r="F161" s="1">
        <v>3485.9343680000002</v>
      </c>
      <c r="G161" s="1">
        <f t="shared" si="23"/>
        <v>31790.781000000123</v>
      </c>
      <c r="J161" s="1">
        <v>439</v>
      </c>
      <c r="K161" s="1">
        <f t="shared" si="18"/>
        <v>6.0000000000000001E-3</v>
      </c>
      <c r="L161" s="1">
        <f t="shared" si="19"/>
        <v>3.2500000000000003E-3</v>
      </c>
      <c r="M161" s="1">
        <v>4.6000000000000001E-4</v>
      </c>
      <c r="N161" s="1">
        <f t="shared" si="20"/>
        <v>7.1311698867227694E-10</v>
      </c>
      <c r="O161" s="1">
        <f t="shared" si="24"/>
        <v>7.5025502474007058E-5</v>
      </c>
      <c r="P161" s="1">
        <f t="shared" si="25"/>
        <v>6.3091928870521101E-6</v>
      </c>
      <c r="Q161" s="1">
        <f t="shared" si="21"/>
        <v>6.8716309586954946E-5</v>
      </c>
    </row>
    <row r="162" spans="1:17" x14ac:dyDescent="0.25">
      <c r="A162" s="1">
        <v>0.159</v>
      </c>
      <c r="B162" s="1">
        <v>-5.8974804759999999E-2</v>
      </c>
      <c r="C162" s="1">
        <f t="shared" si="22"/>
        <v>0</v>
      </c>
      <c r="D162" s="1">
        <v>0.1147746005</v>
      </c>
      <c r="E162" s="1">
        <f t="shared" si="26"/>
        <v>7.406930000000693E-2</v>
      </c>
      <c r="F162" s="1">
        <v>3510</v>
      </c>
      <c r="G162" s="1">
        <f t="shared" si="23"/>
        <v>24065.631999999801</v>
      </c>
      <c r="J162" s="1">
        <v>439</v>
      </c>
      <c r="K162" s="1">
        <f t="shared" si="18"/>
        <v>6.0000000000000001E-3</v>
      </c>
      <c r="L162" s="1">
        <f t="shared" si="19"/>
        <v>3.2500000000000003E-3</v>
      </c>
      <c r="M162" s="1">
        <v>4.6000000000000001E-4</v>
      </c>
      <c r="N162" s="1">
        <f t="shared" si="20"/>
        <v>7.1311698867227694E-10</v>
      </c>
      <c r="O162" s="1">
        <f t="shared" si="24"/>
        <v>6.9978149663527881E-5</v>
      </c>
      <c r="P162" s="1">
        <f t="shared" si="25"/>
        <v>1.2618400765729361E-6</v>
      </c>
      <c r="Q162" s="1">
        <f t="shared" si="21"/>
        <v>6.8716309586954946E-5</v>
      </c>
    </row>
    <row r="163" spans="1:17" x14ac:dyDescent="0.25">
      <c r="A163" s="1">
        <v>0.16</v>
      </c>
      <c r="B163" s="1">
        <v>-5.9345151149999997E-2</v>
      </c>
      <c r="C163" s="1">
        <f t="shared" si="22"/>
        <v>-0.3703463899999978</v>
      </c>
      <c r="D163" s="1">
        <v>0.1151449469</v>
      </c>
      <c r="E163" s="1">
        <f t="shared" si="26"/>
        <v>0.37034639999999863</v>
      </c>
      <c r="F163" s="1">
        <v>3535.9533759999999</v>
      </c>
      <c r="G163" s="1">
        <f t="shared" si="23"/>
        <v>25953.375999999913</v>
      </c>
      <c r="J163" s="1">
        <v>439</v>
      </c>
      <c r="K163" s="1">
        <f t="shared" si="18"/>
        <v>6.0000000000000001E-3</v>
      </c>
      <c r="L163" s="1">
        <f t="shared" si="19"/>
        <v>3.2500000000000003E-3</v>
      </c>
      <c r="M163" s="1">
        <v>4.6000000000000001E-4</v>
      </c>
      <c r="N163" s="1">
        <f t="shared" si="20"/>
        <v>7.1311698867227694E-10</v>
      </c>
      <c r="O163" s="1">
        <f t="shared" si="24"/>
        <v>1.318082776401225E-4</v>
      </c>
      <c r="P163" s="1">
        <f t="shared" si="25"/>
        <v>6.3091968053167571E-5</v>
      </c>
      <c r="Q163" s="1">
        <f t="shared" si="21"/>
        <v>6.8716309586954946E-5</v>
      </c>
    </row>
    <row r="164" spans="1:17" x14ac:dyDescent="0.25">
      <c r="A164" s="1">
        <v>0.161</v>
      </c>
      <c r="B164" s="1">
        <v>-6.0752467409999997E-2</v>
      </c>
      <c r="C164" s="1">
        <f t="shared" si="22"/>
        <v>-1.4073162599999982</v>
      </c>
      <c r="D164" s="1">
        <v>0.1152930855</v>
      </c>
      <c r="E164" s="1">
        <f t="shared" si="26"/>
        <v>0.14813859999999998</v>
      </c>
      <c r="F164" s="1">
        <v>3549.5138440000001</v>
      </c>
      <c r="G164" s="1">
        <f t="shared" si="23"/>
        <v>13560.468000000115</v>
      </c>
      <c r="J164" s="1">
        <v>439</v>
      </c>
      <c r="K164" s="1">
        <f t="shared" si="18"/>
        <v>6.0000000000000001E-3</v>
      </c>
      <c r="L164" s="1">
        <f t="shared" si="19"/>
        <v>3.2500000000000003E-3</v>
      </c>
      <c r="M164" s="1">
        <v>4.6000000000000001E-4</v>
      </c>
      <c r="N164" s="1">
        <f t="shared" si="20"/>
        <v>7.1311698867227694E-10</v>
      </c>
      <c r="O164" s="1">
        <f t="shared" si="24"/>
        <v>5.2928765269513376E-4</v>
      </c>
      <c r="P164" s="1">
        <f t="shared" si="25"/>
        <v>4.6057134310817881E-4</v>
      </c>
      <c r="Q164" s="1">
        <f t="shared" si="21"/>
        <v>6.8716309586954946E-5</v>
      </c>
    </row>
    <row r="165" spans="1:17" x14ac:dyDescent="0.25">
      <c r="A165" s="1">
        <v>0.16200000000000001</v>
      </c>
      <c r="B165" s="1">
        <v>-6.1567229459999998E-2</v>
      </c>
      <c r="C165" s="1">
        <f t="shared" si="22"/>
        <v>-0.81476205000000002</v>
      </c>
      <c r="D165" s="1">
        <v>0.11418204630000001</v>
      </c>
      <c r="E165" s="1">
        <f t="shared" si="26"/>
        <v>-1.111039199999996</v>
      </c>
      <c r="F165" s="1">
        <v>3563.0394449999999</v>
      </c>
      <c r="G165" s="1">
        <f t="shared" si="23"/>
        <v>13525.600999999811</v>
      </c>
      <c r="J165" s="1">
        <v>439</v>
      </c>
      <c r="K165" s="1">
        <f t="shared" si="18"/>
        <v>6.0000000000000001E-3</v>
      </c>
      <c r="L165" s="1">
        <f t="shared" si="19"/>
        <v>3.2500000000000003E-3</v>
      </c>
      <c r="M165" s="1">
        <v>4.6000000000000001E-4</v>
      </c>
      <c r="N165" s="1">
        <f t="shared" si="20"/>
        <v>7.1311698867227694E-10</v>
      </c>
      <c r="O165" s="1">
        <f t="shared" si="24"/>
        <v>5.0531272906002671E-4</v>
      </c>
      <c r="P165" s="1">
        <f t="shared" si="25"/>
        <v>4.3659641947307171E-4</v>
      </c>
      <c r="Q165" s="1">
        <f t="shared" si="21"/>
        <v>6.8716309586954946E-5</v>
      </c>
    </row>
    <row r="166" spans="1:17" x14ac:dyDescent="0.25">
      <c r="A166" s="1">
        <v>0.16300000000000001</v>
      </c>
      <c r="B166" s="1">
        <v>-6.2011645130000001E-2</v>
      </c>
      <c r="C166" s="1">
        <f t="shared" si="22"/>
        <v>-0.44441567000000309</v>
      </c>
      <c r="D166" s="1">
        <v>0.1129228686</v>
      </c>
      <c r="E166" s="1">
        <f t="shared" si="26"/>
        <v>-1.2591777000000015</v>
      </c>
      <c r="F166" s="1">
        <v>3590.1541779999998</v>
      </c>
      <c r="G166" s="1">
        <f t="shared" si="23"/>
        <v>27114.732999999862</v>
      </c>
      <c r="J166" s="1">
        <v>439</v>
      </c>
      <c r="K166" s="1">
        <f t="shared" si="18"/>
        <v>6.0000000000000001E-3</v>
      </c>
      <c r="L166" s="1">
        <f t="shared" si="19"/>
        <v>3.2500000000000003E-3</v>
      </c>
      <c r="M166" s="1">
        <v>4.6000000000000001E-4</v>
      </c>
      <c r="N166" s="1">
        <f t="shared" si="20"/>
        <v>7.1311698867227694E-10</v>
      </c>
      <c r="O166" s="1">
        <f t="shared" si="24"/>
        <v>4.7881407620828945E-4</v>
      </c>
      <c r="P166" s="1">
        <f t="shared" si="25"/>
        <v>4.100977666213345E-4</v>
      </c>
      <c r="Q166" s="1">
        <f t="shared" si="21"/>
        <v>6.8716309586954946E-5</v>
      </c>
    </row>
    <row r="167" spans="1:17" x14ac:dyDescent="0.25">
      <c r="A167" s="1">
        <v>0.16400000000000001</v>
      </c>
      <c r="B167" s="1">
        <v>-6.2381991509999998E-2</v>
      </c>
      <c r="C167" s="1">
        <f t="shared" si="22"/>
        <v>-0.37034637999999698</v>
      </c>
      <c r="D167" s="1">
        <v>0.11181182940000001</v>
      </c>
      <c r="E167" s="1">
        <f t="shared" si="26"/>
        <v>-1.111039199999996</v>
      </c>
      <c r="F167" s="1">
        <v>3611.1291890000002</v>
      </c>
      <c r="G167" s="1">
        <f t="shared" si="23"/>
        <v>20975.011000000432</v>
      </c>
      <c r="J167" s="1">
        <v>439</v>
      </c>
      <c r="K167" s="1">
        <f t="shared" si="18"/>
        <v>6.0000000000000001E-3</v>
      </c>
      <c r="L167" s="1">
        <f t="shared" si="19"/>
        <v>3.2500000000000003E-3</v>
      </c>
      <c r="M167" s="1">
        <v>4.6000000000000001E-4</v>
      </c>
      <c r="N167" s="1">
        <f t="shared" si="20"/>
        <v>7.1311698867227694E-10</v>
      </c>
      <c r="O167" s="1">
        <f t="shared" si="24"/>
        <v>3.8417615496357362E-4</v>
      </c>
      <c r="P167" s="1">
        <f t="shared" si="25"/>
        <v>3.1545984537661867E-4</v>
      </c>
      <c r="Q167" s="1">
        <f t="shared" si="21"/>
        <v>6.8716309586954946E-5</v>
      </c>
    </row>
    <row r="168" spans="1:17" x14ac:dyDescent="0.25">
      <c r="A168" s="1">
        <v>0.16500000000000001</v>
      </c>
      <c r="B168" s="1">
        <v>-6.2900476450000006E-2</v>
      </c>
      <c r="C168" s="1">
        <f t="shared" si="22"/>
        <v>-0.51848494000000755</v>
      </c>
      <c r="D168" s="1">
        <v>0.1127006608</v>
      </c>
      <c r="E168" s="1">
        <f t="shared" si="26"/>
        <v>0.88883139999999727</v>
      </c>
      <c r="F168" s="1">
        <v>3643.3819050000002</v>
      </c>
      <c r="G168" s="1">
        <f t="shared" si="23"/>
        <v>32252.715999999935</v>
      </c>
      <c r="J168" s="1">
        <v>439</v>
      </c>
      <c r="K168" s="1">
        <f t="shared" si="18"/>
        <v>6.0000000000000001E-3</v>
      </c>
      <c r="L168" s="1">
        <f t="shared" si="19"/>
        <v>3.2500000000000003E-3</v>
      </c>
      <c r="M168" s="1">
        <v>4.6000000000000001E-4</v>
      </c>
      <c r="N168" s="1">
        <f t="shared" si="20"/>
        <v>7.1311698867227694E-10</v>
      </c>
      <c r="O168" s="1">
        <f t="shared" si="24"/>
        <v>3.1225132443249133E-4</v>
      </c>
      <c r="P168" s="1">
        <f t="shared" si="25"/>
        <v>2.4353501484553636E-4</v>
      </c>
      <c r="Q168" s="1">
        <f t="shared" si="21"/>
        <v>6.8716309586954946E-5</v>
      </c>
    </row>
    <row r="169" spans="1:17" x14ac:dyDescent="0.25">
      <c r="A169" s="1">
        <v>0.16600000000000001</v>
      </c>
      <c r="B169" s="1">
        <v>-6.2752337899999996E-2</v>
      </c>
      <c r="C169" s="1">
        <f t="shared" si="22"/>
        <v>0.14813855000000972</v>
      </c>
      <c r="D169" s="1">
        <v>0.1116636909</v>
      </c>
      <c r="E169" s="1">
        <f t="shared" si="26"/>
        <v>-1.0369699000000028</v>
      </c>
      <c r="F169" s="1">
        <v>3663.434949</v>
      </c>
      <c r="G169" s="1">
        <f t="shared" si="23"/>
        <v>20053.043999999754</v>
      </c>
      <c r="J169" s="1">
        <v>439</v>
      </c>
      <c r="K169" s="1">
        <f t="shared" si="18"/>
        <v>6.0000000000000001E-3</v>
      </c>
      <c r="L169" s="1">
        <f t="shared" si="19"/>
        <v>3.2500000000000003E-3</v>
      </c>
      <c r="M169" s="1">
        <v>4.6000000000000001E-4</v>
      </c>
      <c r="N169" s="1">
        <f t="shared" si="20"/>
        <v>7.1311698867227694E-10</v>
      </c>
      <c r="O169" s="1">
        <f t="shared" si="24"/>
        <v>3.2108417839244282E-4</v>
      </c>
      <c r="P169" s="1">
        <f t="shared" si="25"/>
        <v>2.5236786880548787E-4</v>
      </c>
      <c r="Q169" s="1">
        <f t="shared" si="21"/>
        <v>6.8716309586954946E-5</v>
      </c>
    </row>
    <row r="170" spans="1:17" x14ac:dyDescent="0.25">
      <c r="A170" s="1">
        <v>0.16700000000000001</v>
      </c>
      <c r="B170" s="1">
        <v>-6.341896139E-2</v>
      </c>
      <c r="C170" s="1">
        <f t="shared" si="22"/>
        <v>-0.66662349000000343</v>
      </c>
      <c r="D170" s="1">
        <v>0.1116636909</v>
      </c>
      <c r="E170" s="1">
        <f t="shared" si="26"/>
        <v>0</v>
      </c>
      <c r="F170" s="1">
        <v>3690</v>
      </c>
      <c r="G170" s="1">
        <f t="shared" si="23"/>
        <v>26565.051000000018</v>
      </c>
      <c r="J170" s="1">
        <v>439</v>
      </c>
      <c r="K170" s="1">
        <f t="shared" si="18"/>
        <v>6.0000000000000001E-3</v>
      </c>
      <c r="L170" s="1">
        <f t="shared" si="19"/>
        <v>3.2500000000000003E-3</v>
      </c>
      <c r="M170" s="1">
        <v>4.6000000000000001E-4</v>
      </c>
      <c r="N170" s="1">
        <f t="shared" si="20"/>
        <v>7.1311698867227694E-10</v>
      </c>
      <c r="O170" s="1">
        <f t="shared" si="24"/>
        <v>1.709252913935054E-4</v>
      </c>
      <c r="P170" s="1">
        <f t="shared" si="25"/>
        <v>1.0220898180655047E-4</v>
      </c>
      <c r="Q170" s="1">
        <f t="shared" si="21"/>
        <v>6.8716309586954946E-5</v>
      </c>
    </row>
    <row r="171" spans="1:17" x14ac:dyDescent="0.25">
      <c r="A171" s="1">
        <v>0.16800000000000001</v>
      </c>
      <c r="B171" s="1">
        <v>-6.4159654169999997E-2</v>
      </c>
      <c r="C171" s="1">
        <f t="shared" si="22"/>
        <v>-0.74069277999999561</v>
      </c>
      <c r="D171" s="1">
        <v>0.1115155523</v>
      </c>
      <c r="E171" s="1">
        <f t="shared" si="26"/>
        <v>-0.14813859999999998</v>
      </c>
      <c r="F171" s="1">
        <v>3710.1363030000002</v>
      </c>
      <c r="G171" s="1">
        <f t="shared" si="23"/>
        <v>20136.303000000207</v>
      </c>
      <c r="J171" s="1">
        <v>439</v>
      </c>
      <c r="K171" s="1">
        <f t="shared" si="18"/>
        <v>6.0000000000000001E-3</v>
      </c>
      <c r="L171" s="1">
        <f t="shared" si="19"/>
        <v>3.2500000000000003E-3</v>
      </c>
      <c r="M171" s="1">
        <v>4.6000000000000001E-4</v>
      </c>
      <c r="N171" s="1">
        <f t="shared" si="20"/>
        <v>7.1311698867227694E-10</v>
      </c>
      <c r="O171" s="1">
        <f t="shared" si="24"/>
        <v>1.9994760259239375E-4</v>
      </c>
      <c r="P171" s="1">
        <f t="shared" si="25"/>
        <v>1.312312930054388E-4</v>
      </c>
      <c r="Q171" s="1">
        <f t="shared" si="21"/>
        <v>6.8716309586954946E-5</v>
      </c>
    </row>
    <row r="172" spans="1:17" x14ac:dyDescent="0.25">
      <c r="A172" s="1">
        <v>0.16900000000000001</v>
      </c>
      <c r="B172" s="1">
        <v>-6.4307792720000007E-2</v>
      </c>
      <c r="C172" s="1">
        <f t="shared" si="22"/>
        <v>-0.14813855000000972</v>
      </c>
      <c r="D172" s="1">
        <v>0.1112933445</v>
      </c>
      <c r="E172" s="1">
        <f t="shared" si="26"/>
        <v>-0.22220779999999865</v>
      </c>
      <c r="F172" s="1">
        <v>3727.7468050000002</v>
      </c>
      <c r="G172" s="1">
        <f t="shared" si="23"/>
        <v>17610.501999999982</v>
      </c>
      <c r="J172" s="1">
        <v>439</v>
      </c>
      <c r="K172" s="1">
        <f t="shared" si="18"/>
        <v>6.0000000000000001E-3</v>
      </c>
      <c r="L172" s="1">
        <f t="shared" si="19"/>
        <v>3.2500000000000003E-3</v>
      </c>
      <c r="M172" s="1">
        <v>4.6000000000000001E-4</v>
      </c>
      <c r="N172" s="1">
        <f t="shared" si="20"/>
        <v>7.1311698867227694E-10</v>
      </c>
      <c r="O172" s="1">
        <f t="shared" si="24"/>
        <v>8.5120216953652253E-5</v>
      </c>
      <c r="P172" s="1">
        <f t="shared" si="25"/>
        <v>1.64039073666973E-5</v>
      </c>
      <c r="Q172" s="1">
        <f t="shared" si="21"/>
        <v>6.8716309586954946E-5</v>
      </c>
    </row>
    <row r="173" spans="1:17" x14ac:dyDescent="0.25">
      <c r="A173" s="1">
        <v>0.17</v>
      </c>
      <c r="B173" s="1">
        <v>-6.4974416209999997E-2</v>
      </c>
      <c r="C173" s="1">
        <f t="shared" si="22"/>
        <v>-0.66662348999998955</v>
      </c>
      <c r="D173" s="1">
        <v>0.1109970674</v>
      </c>
      <c r="E173" s="1">
        <f t="shared" si="26"/>
        <v>-0.29627710000000557</v>
      </c>
      <c r="F173" s="1">
        <v>3748.0552469999998</v>
      </c>
      <c r="G173" s="1">
        <f t="shared" si="23"/>
        <v>20308.441999999541</v>
      </c>
      <c r="J173" s="1">
        <v>439</v>
      </c>
      <c r="K173" s="1">
        <f t="shared" si="18"/>
        <v>6.0000000000000001E-3</v>
      </c>
      <c r="L173" s="1">
        <f t="shared" si="19"/>
        <v>3.2500000000000003E-3</v>
      </c>
      <c r="M173" s="1">
        <v>4.6000000000000001E-4</v>
      </c>
      <c r="N173" s="1">
        <f t="shared" si="20"/>
        <v>7.1311698867227694E-10</v>
      </c>
      <c r="O173" s="1">
        <f t="shared" si="24"/>
        <v>1.9111471898991623E-4</v>
      </c>
      <c r="P173" s="1">
        <f t="shared" si="25"/>
        <v>1.2239840940296128E-4</v>
      </c>
      <c r="Q173" s="1">
        <f t="shared" si="21"/>
        <v>6.8716309586954946E-5</v>
      </c>
    </row>
    <row r="174" spans="1:17" x14ac:dyDescent="0.25">
      <c r="A174" s="1">
        <v>0.17100000000000001</v>
      </c>
      <c r="B174" s="1">
        <v>-6.5715108990000007E-2</v>
      </c>
      <c r="C174" s="1">
        <f t="shared" si="22"/>
        <v>-0.74069278000000949</v>
      </c>
      <c r="D174" s="1">
        <v>0.109293474</v>
      </c>
      <c r="E174" s="1">
        <f t="shared" si="26"/>
        <v>-1.7035933999999933</v>
      </c>
      <c r="F174" s="1">
        <v>3786.645278</v>
      </c>
      <c r="G174" s="1">
        <f t="shared" si="23"/>
        <v>38590.031000000148</v>
      </c>
      <c r="J174" s="1">
        <v>439</v>
      </c>
      <c r="K174" s="1">
        <f t="shared" si="18"/>
        <v>6.0000000000000001E-3</v>
      </c>
      <c r="L174" s="1">
        <f t="shared" si="19"/>
        <v>3.2500000000000003E-3</v>
      </c>
      <c r="M174" s="1">
        <v>4.6000000000000001E-4</v>
      </c>
      <c r="N174" s="1">
        <f t="shared" si="20"/>
        <v>7.1311698867227694E-10</v>
      </c>
      <c r="O174" s="1">
        <f t="shared" si="24"/>
        <v>8.6241325096652124E-4</v>
      </c>
      <c r="P174" s="1">
        <f t="shared" si="25"/>
        <v>7.936969413795663E-4</v>
      </c>
      <c r="Q174" s="1">
        <f t="shared" si="21"/>
        <v>6.8716309586954946E-5</v>
      </c>
    </row>
    <row r="175" spans="1:17" x14ac:dyDescent="0.25">
      <c r="A175" s="1">
        <v>0.17199999999999999</v>
      </c>
      <c r="B175" s="1">
        <v>-6.5344762599999995E-2</v>
      </c>
      <c r="C175" s="1">
        <f t="shared" si="22"/>
        <v>0.37034639000002195</v>
      </c>
      <c r="D175" s="1">
        <v>0.1078120885</v>
      </c>
      <c r="E175" s="1">
        <f t="shared" si="26"/>
        <v>-1.4813855000000413</v>
      </c>
      <c r="F175" s="1">
        <v>3832.125016</v>
      </c>
      <c r="G175" s="1">
        <f t="shared" si="23"/>
        <v>45479.73800000122</v>
      </c>
      <c r="J175" s="1">
        <v>439</v>
      </c>
      <c r="K175" s="1">
        <f t="shared" si="18"/>
        <v>6.0000000000000001E-3</v>
      </c>
      <c r="L175" s="1">
        <f t="shared" si="19"/>
        <v>3.2500000000000003E-3</v>
      </c>
      <c r="M175" s="1">
        <v>4.6000000000000001E-4</v>
      </c>
      <c r="N175" s="1">
        <f t="shared" si="20"/>
        <v>7.1311698867227694E-10</v>
      </c>
      <c r="O175" s="1">
        <f t="shared" si="24"/>
        <v>6.0499798267213173E-4</v>
      </c>
      <c r="P175" s="1">
        <f t="shared" si="25"/>
        <v>5.3628167308517678E-4</v>
      </c>
      <c r="Q175" s="1">
        <f t="shared" si="21"/>
        <v>6.8716309586954946E-5</v>
      </c>
    </row>
    <row r="176" spans="1:17" x14ac:dyDescent="0.25">
      <c r="A176" s="1">
        <v>0.17299999999999999</v>
      </c>
      <c r="B176" s="1">
        <v>-6.5789178259999997E-2</v>
      </c>
      <c r="C176" s="1">
        <f t="shared" si="22"/>
        <v>-0.44441566000000227</v>
      </c>
      <c r="D176" s="1">
        <v>0.10773801919999999</v>
      </c>
      <c r="E176" s="1">
        <f t="shared" si="26"/>
        <v>-7.406930000000693E-2</v>
      </c>
      <c r="F176" s="1">
        <v>3853.5295719999999</v>
      </c>
      <c r="G176" s="1">
        <f t="shared" si="23"/>
        <v>21404.555999999939</v>
      </c>
      <c r="J176" s="1">
        <v>439</v>
      </c>
      <c r="K176" s="1">
        <f t="shared" si="18"/>
        <v>6.0000000000000001E-3</v>
      </c>
      <c r="L176" s="1">
        <f t="shared" si="19"/>
        <v>3.2500000000000003E-3</v>
      </c>
      <c r="M176" s="1">
        <v>4.6000000000000001E-4</v>
      </c>
      <c r="N176" s="1">
        <f t="shared" si="20"/>
        <v>7.1311698867227694E-10</v>
      </c>
      <c r="O176" s="1">
        <f t="shared" si="24"/>
        <v>1.1540436379977253E-4</v>
      </c>
      <c r="P176" s="1">
        <f t="shared" si="25"/>
        <v>4.6688054212817589E-5</v>
      </c>
      <c r="Q176" s="1">
        <f t="shared" si="21"/>
        <v>6.8716309586954946E-5</v>
      </c>
    </row>
    <row r="177" spans="1:17" x14ac:dyDescent="0.25">
      <c r="A177" s="1">
        <v>0.17399999999999999</v>
      </c>
      <c r="B177" s="1">
        <v>-6.6307663200000005E-2</v>
      </c>
      <c r="C177" s="1">
        <f t="shared" si="22"/>
        <v>-0.51848494000000755</v>
      </c>
      <c r="D177" s="1">
        <v>0.1067751186</v>
      </c>
      <c r="E177" s="1">
        <f t="shared" si="26"/>
        <v>-0.96290059999999589</v>
      </c>
      <c r="F177" s="1">
        <v>3878.7114379999998</v>
      </c>
      <c r="G177" s="1">
        <f t="shared" si="23"/>
        <v>25181.865999999878</v>
      </c>
      <c r="J177" s="1">
        <v>439</v>
      </c>
      <c r="K177" s="1">
        <f t="shared" si="18"/>
        <v>6.0000000000000001E-3</v>
      </c>
      <c r="L177" s="1">
        <f t="shared" si="19"/>
        <v>3.2500000000000003E-3</v>
      </c>
      <c r="M177" s="1">
        <v>4.6000000000000001E-4</v>
      </c>
      <c r="N177" s="1">
        <f t="shared" si="20"/>
        <v>7.1311698867227694E-10</v>
      </c>
      <c r="O177" s="1">
        <f t="shared" si="24"/>
        <v>3.4379727523900256E-4</v>
      </c>
      <c r="P177" s="1">
        <f t="shared" si="25"/>
        <v>2.7508096565204761E-4</v>
      </c>
      <c r="Q177" s="1">
        <f t="shared" si="21"/>
        <v>6.8716309586954946E-5</v>
      </c>
    </row>
    <row r="178" spans="1:17" x14ac:dyDescent="0.25">
      <c r="A178" s="1">
        <v>0.17499999999999999</v>
      </c>
      <c r="B178" s="1">
        <v>-6.7270563810000003E-2</v>
      </c>
      <c r="C178" s="1">
        <f t="shared" si="22"/>
        <v>-0.96290060999999671</v>
      </c>
      <c r="D178" s="1">
        <v>0.10662698</v>
      </c>
      <c r="E178" s="1">
        <f t="shared" si="26"/>
        <v>-0.14813859999999998</v>
      </c>
      <c r="F178" s="1">
        <v>3894.96279</v>
      </c>
      <c r="G178" s="1">
        <f t="shared" si="23"/>
        <v>16251.35200000021</v>
      </c>
      <c r="J178" s="1">
        <v>439</v>
      </c>
      <c r="K178" s="1">
        <f t="shared" si="18"/>
        <v>6.0000000000000001E-3</v>
      </c>
      <c r="L178" s="1">
        <f t="shared" si="19"/>
        <v>3.2500000000000003E-3</v>
      </c>
      <c r="M178" s="1">
        <v>4.6000000000000001E-4</v>
      </c>
      <c r="N178" s="1">
        <f t="shared" si="20"/>
        <v>7.1311698867227694E-10</v>
      </c>
      <c r="O178" s="1">
        <f t="shared" si="24"/>
        <v>2.8701451438306987E-4</v>
      </c>
      <c r="P178" s="1">
        <f t="shared" si="25"/>
        <v>2.1829820479611492E-4</v>
      </c>
      <c r="Q178" s="1">
        <f t="shared" si="21"/>
        <v>6.8716309586954946E-5</v>
      </c>
    </row>
    <row r="179" spans="1:17" x14ac:dyDescent="0.25">
      <c r="A179" s="1">
        <v>0.17599999999999999</v>
      </c>
      <c r="B179" s="1">
        <v>-6.7122425250000006E-2</v>
      </c>
      <c r="C179" s="1">
        <f t="shared" si="22"/>
        <v>0.14813855999999667</v>
      </c>
      <c r="D179" s="1">
        <v>0.10588628730000001</v>
      </c>
      <c r="E179" s="1">
        <f t="shared" si="26"/>
        <v>-0.74069269999998899</v>
      </c>
      <c r="F179" s="1">
        <v>3914.3562539999998</v>
      </c>
      <c r="G179" s="1">
        <f t="shared" si="23"/>
        <v>19393.463999999749</v>
      </c>
      <c r="J179" s="1">
        <v>439</v>
      </c>
      <c r="K179" s="1">
        <f t="shared" si="18"/>
        <v>6.0000000000000001E-3</v>
      </c>
      <c r="L179" s="1">
        <f t="shared" si="19"/>
        <v>3.2500000000000003E-3</v>
      </c>
      <c r="M179" s="1">
        <v>4.6000000000000001E-4</v>
      </c>
      <c r="N179" s="1">
        <f t="shared" si="20"/>
        <v>7.1311698867227694E-10</v>
      </c>
      <c r="O179" s="1">
        <f t="shared" si="24"/>
        <v>1.9994757260914862E-4</v>
      </c>
      <c r="P179" s="1">
        <f t="shared" si="25"/>
        <v>1.3123126302219367E-4</v>
      </c>
      <c r="Q179" s="1">
        <f t="shared" si="21"/>
        <v>6.8716309586954946E-5</v>
      </c>
    </row>
    <row r="180" spans="1:17" x14ac:dyDescent="0.25">
      <c r="A180" s="1">
        <v>0.17699999999999999</v>
      </c>
      <c r="B180" s="1">
        <v>-6.764091019E-2</v>
      </c>
      <c r="C180" s="1">
        <f t="shared" si="22"/>
        <v>-0.51848493999999368</v>
      </c>
      <c r="D180" s="1">
        <v>0.10536780229999999</v>
      </c>
      <c r="E180" s="1">
        <f t="shared" si="26"/>
        <v>-0.51848500000001252</v>
      </c>
      <c r="F180" s="1">
        <v>3935.709038</v>
      </c>
      <c r="G180" s="1">
        <f t="shared" si="23"/>
        <v>21352.784000000138</v>
      </c>
      <c r="J180" s="1">
        <v>439</v>
      </c>
      <c r="K180" s="1">
        <f t="shared" si="18"/>
        <v>6.0000000000000001E-3</v>
      </c>
      <c r="L180" s="1">
        <f t="shared" si="19"/>
        <v>3.2500000000000003E-3</v>
      </c>
      <c r="M180" s="1">
        <v>4.6000000000000001E-4</v>
      </c>
      <c r="N180" s="1">
        <f t="shared" si="20"/>
        <v>7.1311698867227694E-10</v>
      </c>
      <c r="O180" s="1">
        <f t="shared" si="24"/>
        <v>1.9237657508027126E-4</v>
      </c>
      <c r="P180" s="1">
        <f t="shared" si="25"/>
        <v>1.2366026549331632E-4</v>
      </c>
      <c r="Q180" s="1">
        <f t="shared" si="21"/>
        <v>6.8716309586954946E-5</v>
      </c>
    </row>
    <row r="181" spans="1:17" x14ac:dyDescent="0.25">
      <c r="A181" s="1">
        <v>0.17799999999999999</v>
      </c>
      <c r="B181" s="1">
        <v>-6.823346441E-2</v>
      </c>
      <c r="C181" s="1">
        <f t="shared" si="22"/>
        <v>-0.59255421999999891</v>
      </c>
      <c r="D181" s="1">
        <v>0.1046271095</v>
      </c>
      <c r="E181" s="1">
        <f t="shared" si="26"/>
        <v>-0.74069279999999726</v>
      </c>
      <c r="F181" s="1">
        <v>3965.8445660000002</v>
      </c>
      <c r="G181" s="1">
        <f t="shared" si="23"/>
        <v>30135.528000000224</v>
      </c>
      <c r="J181" s="1">
        <v>439</v>
      </c>
      <c r="K181" s="1">
        <f t="shared" si="18"/>
        <v>6.0000000000000001E-3</v>
      </c>
      <c r="L181" s="1">
        <f t="shared" si="19"/>
        <v>3.2500000000000003E-3</v>
      </c>
      <c r="M181" s="1">
        <v>4.6000000000000001E-4</v>
      </c>
      <c r="N181" s="1">
        <f t="shared" si="20"/>
        <v>7.1311698867227694E-10</v>
      </c>
      <c r="O181" s="1">
        <f t="shared" si="24"/>
        <v>2.7565796493763284E-4</v>
      </c>
      <c r="P181" s="1">
        <f t="shared" si="25"/>
        <v>2.0694165535067792E-4</v>
      </c>
      <c r="Q181" s="1">
        <f t="shared" si="21"/>
        <v>6.8716309586954946E-5</v>
      </c>
    </row>
    <row r="182" spans="1:17" x14ac:dyDescent="0.25">
      <c r="A182" s="1">
        <v>0.17899999999999999</v>
      </c>
      <c r="B182" s="1">
        <v>-6.8974157179999995E-2</v>
      </c>
      <c r="C182" s="1">
        <f t="shared" si="22"/>
        <v>-0.74069276999999478</v>
      </c>
      <c r="D182" s="1">
        <v>0.1047011788</v>
      </c>
      <c r="E182" s="1">
        <f t="shared" si="26"/>
        <v>7.406930000000693E-2</v>
      </c>
      <c r="F182" s="1">
        <v>3990.8849449999998</v>
      </c>
      <c r="G182" s="1">
        <f t="shared" si="23"/>
        <v>25040.378999999553</v>
      </c>
      <c r="J182" s="1">
        <v>439</v>
      </c>
      <c r="K182" s="1">
        <f t="shared" si="18"/>
        <v>6.0000000000000001E-3</v>
      </c>
      <c r="L182" s="1">
        <f t="shared" si="19"/>
        <v>3.2500000000000003E-3</v>
      </c>
      <c r="M182" s="1">
        <v>4.6000000000000001E-4</v>
      </c>
      <c r="N182" s="1">
        <f t="shared" si="20"/>
        <v>7.1311698867227694E-10</v>
      </c>
      <c r="O182" s="1">
        <f t="shared" si="24"/>
        <v>1.9616207895548887E-4</v>
      </c>
      <c r="P182" s="1">
        <f t="shared" si="25"/>
        <v>1.2744576936853393E-4</v>
      </c>
      <c r="Q182" s="1">
        <f t="shared" si="21"/>
        <v>6.8716309586954946E-5</v>
      </c>
    </row>
    <row r="183" spans="1:17" x14ac:dyDescent="0.25">
      <c r="A183" s="1">
        <v>0.18</v>
      </c>
      <c r="B183" s="1">
        <v>-6.8900087910000005E-2</v>
      </c>
      <c r="C183" s="1">
        <f t="shared" si="22"/>
        <v>7.406926999999057E-2</v>
      </c>
      <c r="D183" s="1">
        <v>0.1039604861</v>
      </c>
      <c r="E183" s="1">
        <f t="shared" si="26"/>
        <v>-0.74069270000000287</v>
      </c>
      <c r="F183" s="1">
        <v>4019.9314169999998</v>
      </c>
      <c r="G183" s="1">
        <f t="shared" si="23"/>
        <v>29046.471999999969</v>
      </c>
      <c r="J183" s="1">
        <v>439</v>
      </c>
      <c r="K183" s="1">
        <f t="shared" si="18"/>
        <v>6.0000000000000001E-3</v>
      </c>
      <c r="L183" s="1">
        <f t="shared" si="19"/>
        <v>3.2500000000000003E-3</v>
      </c>
      <c r="M183" s="1">
        <v>4.6000000000000001E-4</v>
      </c>
      <c r="N183" s="1">
        <f t="shared" si="20"/>
        <v>7.1311698867227694E-10</v>
      </c>
      <c r="O183" s="1">
        <f t="shared" si="24"/>
        <v>1.9616205408302888E-4</v>
      </c>
      <c r="P183" s="1">
        <f t="shared" si="25"/>
        <v>1.2744574449607393E-4</v>
      </c>
      <c r="Q183" s="1">
        <f t="shared" si="21"/>
        <v>6.8716309586954946E-5</v>
      </c>
    </row>
    <row r="184" spans="1:17" x14ac:dyDescent="0.25">
      <c r="A184" s="1">
        <v>0.18099999999999999</v>
      </c>
      <c r="B184" s="1">
        <v>-6.8974157179999995E-2</v>
      </c>
      <c r="C184" s="1">
        <f t="shared" si="22"/>
        <v>-7.406926999999057E-2</v>
      </c>
      <c r="D184" s="1">
        <v>0.1029235162</v>
      </c>
      <c r="E184" s="1">
        <f t="shared" si="26"/>
        <v>-1.0369699000000028</v>
      </c>
      <c r="F184" s="1">
        <v>4044.375372</v>
      </c>
      <c r="G184" s="1">
        <f t="shared" si="23"/>
        <v>24443.955000000165</v>
      </c>
      <c r="J184" s="1">
        <v>439</v>
      </c>
      <c r="K184" s="1">
        <f t="shared" si="18"/>
        <v>6.0000000000000001E-3</v>
      </c>
      <c r="L184" s="1">
        <f t="shared" si="19"/>
        <v>3.2500000000000003E-3</v>
      </c>
      <c r="M184" s="1">
        <v>4.6000000000000001E-4</v>
      </c>
      <c r="N184" s="1">
        <f t="shared" si="20"/>
        <v>7.1311698867227694E-10</v>
      </c>
      <c r="O184" s="1">
        <f t="shared" si="24"/>
        <v>3.1729866054775482E-4</v>
      </c>
      <c r="P184" s="1">
        <f t="shared" si="25"/>
        <v>2.4858235096079988E-4</v>
      </c>
      <c r="Q184" s="1">
        <f t="shared" si="21"/>
        <v>6.8716309586954946E-5</v>
      </c>
    </row>
    <row r="185" spans="1:17" x14ac:dyDescent="0.25">
      <c r="A185" s="1">
        <v>0.182</v>
      </c>
      <c r="B185" s="1">
        <v>-6.8974157179999995E-2</v>
      </c>
      <c r="C185" s="1">
        <f t="shared" si="22"/>
        <v>0</v>
      </c>
      <c r="D185" s="1">
        <v>0.1029235162</v>
      </c>
      <c r="E185" s="1">
        <f t="shared" si="26"/>
        <v>0</v>
      </c>
      <c r="F185" s="1">
        <v>4064.4567550000002</v>
      </c>
      <c r="G185" s="1">
        <f t="shared" si="23"/>
        <v>20081.383000000169</v>
      </c>
      <c r="J185" s="1">
        <v>439</v>
      </c>
      <c r="K185" s="1">
        <f t="shared" si="18"/>
        <v>6.0000000000000001E-3</v>
      </c>
      <c r="L185" s="1">
        <f t="shared" si="19"/>
        <v>3.2500000000000003E-3</v>
      </c>
      <c r="M185" s="1">
        <v>4.6000000000000001E-4</v>
      </c>
      <c r="N185" s="1">
        <f t="shared" si="20"/>
        <v>7.1311698867227694E-10</v>
      </c>
      <c r="O185" s="1">
        <f t="shared" si="24"/>
        <v>6.8716309586954946E-5</v>
      </c>
      <c r="P185" s="1">
        <f t="shared" si="25"/>
        <v>0</v>
      </c>
      <c r="Q185" s="1">
        <f t="shared" si="21"/>
        <v>6.8716309586954946E-5</v>
      </c>
    </row>
    <row r="186" spans="1:17" x14ac:dyDescent="0.25">
      <c r="A186" s="1">
        <v>0.183</v>
      </c>
      <c r="B186" s="1">
        <v>-7.0085196340000003E-2</v>
      </c>
      <c r="C186" s="1">
        <f t="shared" si="22"/>
        <v>-1.1110391600000065</v>
      </c>
      <c r="D186" s="1">
        <v>0.1021087541</v>
      </c>
      <c r="E186" s="1">
        <f t="shared" si="26"/>
        <v>-0.81476209999999027</v>
      </c>
      <c r="F186" s="1">
        <v>4084.7891319999999</v>
      </c>
      <c r="G186" s="1">
        <f t="shared" si="23"/>
        <v>20332.376999999706</v>
      </c>
      <c r="J186" s="1">
        <v>439</v>
      </c>
      <c r="K186" s="1">
        <f t="shared" si="18"/>
        <v>6.0000000000000001E-3</v>
      </c>
      <c r="L186" s="1">
        <f t="shared" si="19"/>
        <v>3.2500000000000003E-3</v>
      </c>
      <c r="M186" s="1">
        <v>4.6000000000000001E-4</v>
      </c>
      <c r="N186" s="1">
        <f t="shared" si="20"/>
        <v>7.1311698867227694E-10</v>
      </c>
      <c r="O186" s="1">
        <f t="shared" si="24"/>
        <v>5.0531272735643523E-4</v>
      </c>
      <c r="P186" s="1">
        <f t="shared" si="25"/>
        <v>4.3659641776948023E-4</v>
      </c>
      <c r="Q186" s="1">
        <f t="shared" si="21"/>
        <v>6.8716309586954946E-5</v>
      </c>
    </row>
    <row r="187" spans="1:17" x14ac:dyDescent="0.25">
      <c r="A187" s="1">
        <v>0.184</v>
      </c>
      <c r="B187" s="1">
        <v>-7.02333349E-2</v>
      </c>
      <c r="C187" s="1">
        <f t="shared" si="22"/>
        <v>-0.14813855999999667</v>
      </c>
      <c r="D187" s="1">
        <v>0.100997715</v>
      </c>
      <c r="E187" s="1">
        <f t="shared" si="26"/>
        <v>-1.1110391000000015</v>
      </c>
      <c r="F187" s="1">
        <v>4115.3764350000001</v>
      </c>
      <c r="G187" s="1">
        <f t="shared" si="23"/>
        <v>30587.303000000222</v>
      </c>
      <c r="J187" s="1">
        <v>439</v>
      </c>
      <c r="K187" s="1">
        <f t="shared" si="18"/>
        <v>6.0000000000000001E-3</v>
      </c>
      <c r="L187" s="1">
        <f t="shared" si="19"/>
        <v>3.2500000000000003E-3</v>
      </c>
      <c r="M187" s="1">
        <v>4.6000000000000001E-4</v>
      </c>
      <c r="N187" s="1">
        <f t="shared" si="20"/>
        <v>7.1311698867227694E-10</v>
      </c>
      <c r="O187" s="1">
        <f t="shared" si="24"/>
        <v>3.576774799651227E-4</v>
      </c>
      <c r="P187" s="1">
        <f t="shared" si="25"/>
        <v>2.8896117037816775E-4</v>
      </c>
      <c r="Q187" s="1">
        <f t="shared" si="21"/>
        <v>6.8716309586954946E-5</v>
      </c>
    </row>
    <row r="188" spans="1:17" x14ac:dyDescent="0.25">
      <c r="A188" s="1">
        <v>0.185</v>
      </c>
      <c r="B188" s="1">
        <v>-7.0974027669999995E-2</v>
      </c>
      <c r="C188" s="1">
        <f t="shared" si="22"/>
        <v>-0.74069276999999478</v>
      </c>
      <c r="D188" s="1">
        <v>0.1001088836</v>
      </c>
      <c r="E188" s="1">
        <f t="shared" si="26"/>
        <v>-0.88883139999999727</v>
      </c>
      <c r="F188" s="1">
        <v>4140</v>
      </c>
      <c r="G188" s="1">
        <f t="shared" si="23"/>
        <v>24623.56499999985</v>
      </c>
      <c r="J188" s="1">
        <v>439</v>
      </c>
      <c r="K188" s="1">
        <f t="shared" si="18"/>
        <v>6.0000000000000001E-3</v>
      </c>
      <c r="L188" s="1">
        <f t="shared" si="19"/>
        <v>3.2500000000000003E-3</v>
      </c>
      <c r="M188" s="1">
        <v>4.6000000000000001E-4</v>
      </c>
      <c r="N188" s="1">
        <f t="shared" si="20"/>
        <v>7.1311698867227694E-10</v>
      </c>
      <c r="O188" s="1">
        <f t="shared" si="24"/>
        <v>3.7660512813288561E-4</v>
      </c>
      <c r="P188" s="1">
        <f t="shared" si="25"/>
        <v>3.0788881854593067E-4</v>
      </c>
      <c r="Q188" s="1">
        <f t="shared" si="21"/>
        <v>6.8716309586954946E-5</v>
      </c>
    </row>
    <row r="189" spans="1:17" x14ac:dyDescent="0.25">
      <c r="A189" s="1">
        <v>0.186</v>
      </c>
      <c r="B189" s="1">
        <v>-7.1418443329999998E-2</v>
      </c>
      <c r="C189" s="1">
        <f t="shared" si="22"/>
        <v>-0.44441566000000227</v>
      </c>
      <c r="D189" s="1">
        <v>9.8183082429999999E-2</v>
      </c>
      <c r="E189" s="1">
        <f t="shared" si="26"/>
        <v>-1.9258011700000033</v>
      </c>
      <c r="F189" s="1">
        <v>4179.9363830000002</v>
      </c>
      <c r="G189" s="1">
        <f t="shared" si="23"/>
        <v>39936.383000000169</v>
      </c>
      <c r="J189" s="1">
        <v>439</v>
      </c>
      <c r="K189" s="1">
        <f t="shared" si="18"/>
        <v>6.0000000000000001E-3</v>
      </c>
      <c r="L189" s="1">
        <f t="shared" si="19"/>
        <v>3.2500000000000003E-3</v>
      </c>
      <c r="M189" s="1">
        <v>4.6000000000000001E-4</v>
      </c>
      <c r="N189" s="1">
        <f t="shared" si="20"/>
        <v>7.1311698867227694E-10</v>
      </c>
      <c r="O189" s="1">
        <f t="shared" si="24"/>
        <v>9.6714585738907725E-4</v>
      </c>
      <c r="P189" s="1">
        <f t="shared" si="25"/>
        <v>8.9842954780212231E-4</v>
      </c>
      <c r="Q189" s="1">
        <f t="shared" si="21"/>
        <v>6.8716309586954946E-5</v>
      </c>
    </row>
    <row r="190" spans="1:17" x14ac:dyDescent="0.25">
      <c r="A190" s="1">
        <v>0.187</v>
      </c>
      <c r="B190" s="1">
        <v>-7.1936928270000006E-2</v>
      </c>
      <c r="C190" s="1">
        <f t="shared" si="22"/>
        <v>-0.51848494000000755</v>
      </c>
      <c r="D190" s="1">
        <v>9.7516458929999994E-2</v>
      </c>
      <c r="E190" s="1">
        <f t="shared" si="26"/>
        <v>-0.66662350000000425</v>
      </c>
      <c r="F190" s="1">
        <v>4203.2250750000003</v>
      </c>
      <c r="G190" s="1">
        <f t="shared" si="23"/>
        <v>23288.692000000061</v>
      </c>
      <c r="J190" s="1">
        <v>439</v>
      </c>
      <c r="K190" s="1">
        <f t="shared" si="18"/>
        <v>6.0000000000000001E-3</v>
      </c>
      <c r="L190" s="1">
        <f t="shared" si="19"/>
        <v>3.2500000000000003E-3</v>
      </c>
      <c r="M190" s="1">
        <v>4.6000000000000001E-4</v>
      </c>
      <c r="N190" s="1">
        <f t="shared" si="20"/>
        <v>7.1311698867227694E-10</v>
      </c>
      <c r="O190" s="1">
        <f t="shared" si="24"/>
        <v>2.3275542005154039E-4</v>
      </c>
      <c r="P190" s="1">
        <f t="shared" si="25"/>
        <v>1.6403911046458544E-4</v>
      </c>
      <c r="Q190" s="1">
        <f t="shared" si="21"/>
        <v>6.8716309586954946E-5</v>
      </c>
    </row>
    <row r="191" spans="1:17" x14ac:dyDescent="0.25">
      <c r="A191" s="1">
        <v>0.188</v>
      </c>
      <c r="B191" s="1">
        <v>-7.1936928270000006E-2</v>
      </c>
      <c r="C191" s="1">
        <f t="shared" si="22"/>
        <v>0</v>
      </c>
      <c r="D191" s="1">
        <v>9.6479489050000006E-2</v>
      </c>
      <c r="E191" s="1">
        <f t="shared" si="26"/>
        <v>-1.0369698799999874</v>
      </c>
      <c r="F191" s="1">
        <v>4225.9464459999999</v>
      </c>
      <c r="G191" s="1">
        <f t="shared" si="23"/>
        <v>22721.370999999614</v>
      </c>
      <c r="J191" s="1">
        <v>439</v>
      </c>
      <c r="K191" s="1">
        <f t="shared" si="18"/>
        <v>6.0000000000000001E-3</v>
      </c>
      <c r="L191" s="1">
        <f t="shared" si="19"/>
        <v>3.2500000000000003E-3</v>
      </c>
      <c r="M191" s="1">
        <v>4.6000000000000001E-4</v>
      </c>
      <c r="N191" s="1">
        <f t="shared" si="20"/>
        <v>7.1311698867227694E-10</v>
      </c>
      <c r="O191" s="1">
        <f t="shared" si="24"/>
        <v>3.1603681195320824E-4</v>
      </c>
      <c r="P191" s="1">
        <f t="shared" si="25"/>
        <v>2.4732050236625329E-4</v>
      </c>
      <c r="Q191" s="1">
        <f t="shared" si="21"/>
        <v>6.8716309586954946E-5</v>
      </c>
    </row>
    <row r="192" spans="1:17" x14ac:dyDescent="0.25">
      <c r="A192" s="1">
        <v>0.189</v>
      </c>
      <c r="B192" s="1">
        <v>-7.2085066830000002E-2</v>
      </c>
      <c r="C192" s="1">
        <f t="shared" si="22"/>
        <v>-0.14813855999999667</v>
      </c>
      <c r="D192" s="1">
        <v>9.6109142659999994E-2</v>
      </c>
      <c r="E192" s="1">
        <f t="shared" si="26"/>
        <v>-0.37034639000001168</v>
      </c>
      <c r="F192" s="1">
        <v>4248.5691310000002</v>
      </c>
      <c r="G192" s="1">
        <f t="shared" si="23"/>
        <v>22622.685000000252</v>
      </c>
      <c r="J192" s="1">
        <v>439</v>
      </c>
      <c r="K192" s="1">
        <f t="shared" si="18"/>
        <v>6.0000000000000001E-3</v>
      </c>
      <c r="L192" s="1">
        <f t="shared" si="19"/>
        <v>3.2500000000000003E-3</v>
      </c>
      <c r="M192" s="1">
        <v>4.6000000000000001E-4</v>
      </c>
      <c r="N192" s="1">
        <f t="shared" si="20"/>
        <v>7.1311698867227694E-10</v>
      </c>
      <c r="O192" s="1">
        <f t="shared" si="24"/>
        <v>1.0530965034228503E-4</v>
      </c>
      <c r="P192" s="1">
        <f t="shared" si="25"/>
        <v>3.6593340755330081E-5</v>
      </c>
      <c r="Q192" s="1">
        <f t="shared" si="21"/>
        <v>6.8716309586954946E-5</v>
      </c>
    </row>
    <row r="193" spans="1:17" x14ac:dyDescent="0.25">
      <c r="A193" s="1">
        <v>0.19</v>
      </c>
      <c r="B193" s="1">
        <v>-7.2825759599999998E-2</v>
      </c>
      <c r="C193" s="1">
        <f t="shared" si="22"/>
        <v>-0.74069276999999478</v>
      </c>
      <c r="D193" s="1">
        <v>9.5516588449999995E-2</v>
      </c>
      <c r="E193" s="1">
        <f t="shared" si="26"/>
        <v>-0.59255420999999808</v>
      </c>
      <c r="F193" s="1">
        <v>4269.5747739999997</v>
      </c>
      <c r="G193" s="1">
        <f t="shared" si="23"/>
        <v>21005.642999999491</v>
      </c>
      <c r="J193" s="1">
        <v>439</v>
      </c>
      <c r="K193" s="1">
        <f t="shared" si="18"/>
        <v>6.0000000000000001E-3</v>
      </c>
      <c r="L193" s="1">
        <f t="shared" si="19"/>
        <v>3.2500000000000003E-3</v>
      </c>
      <c r="M193" s="1">
        <v>4.6000000000000001E-4</v>
      </c>
      <c r="N193" s="1">
        <f t="shared" si="20"/>
        <v>7.1311698867227694E-10</v>
      </c>
      <c r="O193" s="1">
        <f t="shared" si="24"/>
        <v>2.7565795199032198E-4</v>
      </c>
      <c r="P193" s="1">
        <f t="shared" si="25"/>
        <v>2.06941642403367E-4</v>
      </c>
      <c r="Q193" s="1">
        <f t="shared" si="21"/>
        <v>6.8716309586954946E-5</v>
      </c>
    </row>
    <row r="194" spans="1:17" x14ac:dyDescent="0.25">
      <c r="A194" s="1">
        <v>0.191</v>
      </c>
      <c r="B194" s="1">
        <v>-7.3270175260000001E-2</v>
      </c>
      <c r="C194" s="1">
        <f t="shared" si="22"/>
        <v>-0.44441566000000227</v>
      </c>
      <c r="D194" s="1">
        <v>9.4331480009999996E-2</v>
      </c>
      <c r="E194" s="1">
        <f t="shared" si="26"/>
        <v>-1.1851084399999978</v>
      </c>
      <c r="F194" s="1">
        <v>4293.2211600000001</v>
      </c>
      <c r="G194" s="1">
        <f t="shared" si="23"/>
        <v>23646.386000000326</v>
      </c>
      <c r="J194" s="1">
        <v>439</v>
      </c>
      <c r="K194" s="1">
        <f t="shared" si="18"/>
        <v>6.0000000000000001E-3</v>
      </c>
      <c r="L194" s="1">
        <f t="shared" si="19"/>
        <v>3.2500000000000003E-3</v>
      </c>
      <c r="M194" s="1">
        <v>4.6000000000000001E-4</v>
      </c>
      <c r="N194" s="1">
        <f t="shared" si="20"/>
        <v>7.1311698867227694E-10</v>
      </c>
      <c r="O194" s="1">
        <f t="shared" si="24"/>
        <v>4.371733870718222E-4</v>
      </c>
      <c r="P194" s="1">
        <f t="shared" si="25"/>
        <v>3.6845707748486725E-4</v>
      </c>
      <c r="Q194" s="1">
        <f t="shared" si="21"/>
        <v>6.8716309586954946E-5</v>
      </c>
    </row>
    <row r="195" spans="1:17" x14ac:dyDescent="0.25">
      <c r="A195" s="1">
        <v>0.192</v>
      </c>
      <c r="B195" s="1">
        <v>-7.3344244540000006E-2</v>
      </c>
      <c r="C195" s="1">
        <f t="shared" si="22"/>
        <v>-7.4069280000005275E-2</v>
      </c>
      <c r="D195" s="1">
        <v>9.3442648680000004E-2</v>
      </c>
      <c r="E195" s="1">
        <f t="shared" si="26"/>
        <v>-0.88883132999999148</v>
      </c>
      <c r="F195" s="1">
        <v>4319.0289780000003</v>
      </c>
      <c r="G195" s="1">
        <f t="shared" si="23"/>
        <v>25807.818000000203</v>
      </c>
      <c r="J195" s="1">
        <v>439</v>
      </c>
      <c r="K195" s="1">
        <f t="shared" si="18"/>
        <v>6.0000000000000001E-3</v>
      </c>
      <c r="L195" s="1">
        <f t="shared" si="19"/>
        <v>3.2500000000000003E-3</v>
      </c>
      <c r="M195" s="1">
        <v>4.6000000000000001E-4</v>
      </c>
      <c r="N195" s="1">
        <f t="shared" si="20"/>
        <v>7.1311698867227694E-10</v>
      </c>
      <c r="O195" s="1">
        <f t="shared" si="24"/>
        <v>2.5168300961568774E-4</v>
      </c>
      <c r="P195" s="1">
        <f t="shared" si="25"/>
        <v>1.829667000287328E-4</v>
      </c>
      <c r="Q195" s="1">
        <f t="shared" si="21"/>
        <v>6.8716309586954946E-5</v>
      </c>
    </row>
    <row r="196" spans="1:17" x14ac:dyDescent="0.25">
      <c r="A196" s="1">
        <v>0.193</v>
      </c>
      <c r="B196" s="1">
        <v>-7.3714590930000004E-2</v>
      </c>
      <c r="C196" s="1">
        <f t="shared" si="22"/>
        <v>-0.3703463899999978</v>
      </c>
      <c r="D196" s="1">
        <v>9.2998233020000001E-2</v>
      </c>
      <c r="E196" s="1">
        <f t="shared" si="26"/>
        <v>-0.44441566000000227</v>
      </c>
      <c r="F196" s="1">
        <v>4347.2161120000001</v>
      </c>
      <c r="G196" s="1">
        <f t="shared" si="23"/>
        <v>28187.133999999762</v>
      </c>
      <c r="J196" s="1">
        <v>439</v>
      </c>
      <c r="K196" s="1">
        <f t="shared" ref="K196:K259" si="27">0.6/100</f>
        <v>6.0000000000000001E-3</v>
      </c>
      <c r="L196" s="1">
        <f t="shared" ref="L196:L259" si="28">0.325/100</f>
        <v>3.2500000000000003E-3</v>
      </c>
      <c r="M196" s="1">
        <v>4.6000000000000001E-4</v>
      </c>
      <c r="N196" s="1">
        <f t="shared" ref="N196:N259" si="29">0.25*PI()*K195*L195*(K195^2+L195^2)</f>
        <v>7.1311698867227694E-10</v>
      </c>
      <c r="O196" s="1">
        <f t="shared" si="24"/>
        <v>1.456885068979866E-4</v>
      </c>
      <c r="P196" s="1">
        <f t="shared" si="25"/>
        <v>7.6972197311031657E-5</v>
      </c>
      <c r="Q196" s="1">
        <f t="shared" ref="Q196:Q259" si="30">(0.5*N196*J196^2)</f>
        <v>6.8716309586954946E-5</v>
      </c>
    </row>
    <row r="197" spans="1:17" x14ac:dyDescent="0.25">
      <c r="A197" s="1">
        <v>0.19400000000000001</v>
      </c>
      <c r="B197" s="1">
        <v>-7.4307145150000004E-2</v>
      </c>
      <c r="C197" s="1">
        <f t="shared" ref="C197:C260" si="31">(B197-B196)/(A197-A196)</f>
        <v>-0.59255421999999891</v>
      </c>
      <c r="D197" s="1">
        <v>9.2553817359999999E-2</v>
      </c>
      <c r="E197" s="1">
        <f t="shared" si="26"/>
        <v>-0.44441566000000227</v>
      </c>
      <c r="F197" s="1">
        <v>4374.757963</v>
      </c>
      <c r="G197" s="1">
        <f t="shared" ref="G197:G260" si="32">(F197-F196)/(A197-A196)</f>
        <v>27541.850999999926</v>
      </c>
      <c r="J197" s="1">
        <v>439</v>
      </c>
      <c r="K197" s="1">
        <f t="shared" si="27"/>
        <v>6.0000000000000001E-3</v>
      </c>
      <c r="L197" s="1">
        <f t="shared" si="28"/>
        <v>3.2500000000000003E-3</v>
      </c>
      <c r="M197" s="1">
        <v>4.6000000000000001E-4</v>
      </c>
      <c r="N197" s="1">
        <f t="shared" si="29"/>
        <v>7.1311698867227694E-10</v>
      </c>
      <c r="O197" s="1">
        <f t="shared" ref="O197:O260" si="33">(0.5*M197*(C197^2+E197^2)) + ABS(0.5*N197*J197^2)</f>
        <v>1.9490023956035524E-4</v>
      </c>
      <c r="P197" s="1">
        <f t="shared" ref="P197:P260" si="34">ABS(0.5*M197*(C197^2+E197^2))</f>
        <v>1.261839299734003E-4</v>
      </c>
      <c r="Q197" s="1">
        <f t="shared" si="30"/>
        <v>6.8716309586954946E-5</v>
      </c>
    </row>
    <row r="198" spans="1:17" x14ac:dyDescent="0.25">
      <c r="A198" s="1">
        <v>0.19500000000000001</v>
      </c>
      <c r="B198" s="1">
        <v>-7.44552837E-2</v>
      </c>
      <c r="C198" s="1">
        <f t="shared" si="31"/>
        <v>-0.14813854999999584</v>
      </c>
      <c r="D198" s="1">
        <v>9.1590916750000001E-2</v>
      </c>
      <c r="E198" s="1">
        <f t="shared" ref="E198:E261" si="35">(D198-D197)/(A198-A197)</f>
        <v>-0.96290060999999671</v>
      </c>
      <c r="F198" s="1">
        <v>4397.7352259999998</v>
      </c>
      <c r="G198" s="1">
        <f t="shared" si="32"/>
        <v>22977.262999999744</v>
      </c>
      <c r="J198" s="1">
        <v>439</v>
      </c>
      <c r="K198" s="1">
        <f t="shared" si="27"/>
        <v>6.0000000000000001E-3</v>
      </c>
      <c r="L198" s="1">
        <f t="shared" si="28"/>
        <v>3.2500000000000003E-3</v>
      </c>
      <c r="M198" s="1">
        <v>4.6000000000000001E-4</v>
      </c>
      <c r="N198" s="1">
        <f t="shared" si="29"/>
        <v>7.1311698867227694E-10</v>
      </c>
      <c r="O198" s="1">
        <f t="shared" si="33"/>
        <v>2.8701451097588236E-4</v>
      </c>
      <c r="P198" s="1">
        <f t="shared" si="34"/>
        <v>2.1829820138892741E-4</v>
      </c>
      <c r="Q198" s="1">
        <f t="shared" si="30"/>
        <v>6.8716309586954946E-5</v>
      </c>
    </row>
    <row r="199" spans="1:17" x14ac:dyDescent="0.25">
      <c r="A199" s="1">
        <v>0.19600000000000001</v>
      </c>
      <c r="B199" s="1">
        <v>-7.4973768639999994E-2</v>
      </c>
      <c r="C199" s="1">
        <f t="shared" si="31"/>
        <v>-0.51848493999999368</v>
      </c>
      <c r="D199" s="1">
        <v>9.0850223980000006E-2</v>
      </c>
      <c r="E199" s="1">
        <f t="shared" si="35"/>
        <v>-0.74069276999999478</v>
      </c>
      <c r="F199" s="1">
        <v>4422.8243979999997</v>
      </c>
      <c r="G199" s="1">
        <f t="shared" si="32"/>
        <v>25089.17199999994</v>
      </c>
      <c r="J199" s="1">
        <v>439</v>
      </c>
      <c r="K199" s="1">
        <f t="shared" si="27"/>
        <v>6.0000000000000001E-3</v>
      </c>
      <c r="L199" s="1">
        <f t="shared" si="28"/>
        <v>3.2500000000000003E-3</v>
      </c>
      <c r="M199" s="1">
        <v>4.6000000000000001E-4</v>
      </c>
      <c r="N199" s="1">
        <f t="shared" si="29"/>
        <v>7.1311698867227694E-10</v>
      </c>
      <c r="O199" s="1">
        <f t="shared" si="33"/>
        <v>2.5673036447047923E-4</v>
      </c>
      <c r="P199" s="1">
        <f t="shared" si="34"/>
        <v>1.8801405488352429E-4</v>
      </c>
      <c r="Q199" s="1">
        <f t="shared" si="30"/>
        <v>6.8716309586954946E-5</v>
      </c>
    </row>
    <row r="200" spans="1:17" x14ac:dyDescent="0.25">
      <c r="A200" s="1">
        <v>0.19700000000000001</v>
      </c>
      <c r="B200" s="1">
        <v>-7.4603422249999995E-2</v>
      </c>
      <c r="C200" s="1">
        <f t="shared" si="31"/>
        <v>0.3703463899999978</v>
      </c>
      <c r="D200" s="1">
        <v>9.0257669760000006E-2</v>
      </c>
      <c r="E200" s="1">
        <f t="shared" si="35"/>
        <v>-0.59255421999999891</v>
      </c>
      <c r="F200" s="1">
        <v>4439.8047509999997</v>
      </c>
      <c r="G200" s="1">
        <f t="shared" si="32"/>
        <v>16980.352999999908</v>
      </c>
      <c r="J200" s="1">
        <v>439</v>
      </c>
      <c r="K200" s="1">
        <f t="shared" si="27"/>
        <v>6.0000000000000001E-3</v>
      </c>
      <c r="L200" s="1">
        <f t="shared" si="28"/>
        <v>3.2500000000000003E-3</v>
      </c>
      <c r="M200" s="1">
        <v>4.6000000000000001E-4</v>
      </c>
      <c r="N200" s="1">
        <f t="shared" si="29"/>
        <v>7.1311698867227694E-10</v>
      </c>
      <c r="O200" s="1">
        <f t="shared" si="33"/>
        <v>1.8102000859889758E-4</v>
      </c>
      <c r="P200" s="1">
        <f t="shared" si="34"/>
        <v>1.1230369901194265E-4</v>
      </c>
      <c r="Q200" s="1">
        <f t="shared" si="30"/>
        <v>6.8716309586954946E-5</v>
      </c>
    </row>
    <row r="201" spans="1:17" x14ac:dyDescent="0.25">
      <c r="A201" s="1">
        <v>0.19800000000000001</v>
      </c>
      <c r="B201" s="1">
        <v>-7.6307015630000002E-2</v>
      </c>
      <c r="C201" s="1">
        <f t="shared" si="31"/>
        <v>-1.7035933800000054</v>
      </c>
      <c r="D201" s="1">
        <v>8.8776284220000001E-2</v>
      </c>
      <c r="E201" s="1">
        <f t="shared" si="35"/>
        <v>-1.4813855400000036</v>
      </c>
      <c r="F201" s="1">
        <v>4462.3412259999996</v>
      </c>
      <c r="G201" s="1">
        <f t="shared" si="32"/>
        <v>22536.47499999986</v>
      </c>
      <c r="J201" s="1">
        <v>439</v>
      </c>
      <c r="K201" s="1">
        <f t="shared" si="27"/>
        <v>6.0000000000000001E-3</v>
      </c>
      <c r="L201" s="1">
        <f t="shared" si="28"/>
        <v>3.2500000000000003E-3</v>
      </c>
      <c r="M201" s="1">
        <v>4.6000000000000001E-4</v>
      </c>
      <c r="N201" s="1">
        <f t="shared" si="29"/>
        <v>7.1311698867227694E-10</v>
      </c>
      <c r="O201" s="1">
        <f t="shared" si="33"/>
        <v>1.2409650197621723E-3</v>
      </c>
      <c r="P201" s="1">
        <f t="shared" si="34"/>
        <v>1.1722487101752173E-3</v>
      </c>
      <c r="Q201" s="1">
        <f t="shared" si="30"/>
        <v>6.8716309586954946E-5</v>
      </c>
    </row>
    <row r="202" spans="1:17" x14ac:dyDescent="0.25">
      <c r="A202" s="1">
        <v>0.19900000000000001</v>
      </c>
      <c r="B202" s="1">
        <v>-7.7343985510000005E-2</v>
      </c>
      <c r="C202" s="1">
        <f t="shared" si="31"/>
        <v>-1.0369698800000011</v>
      </c>
      <c r="D202" s="1">
        <v>8.6850483010000007E-2</v>
      </c>
      <c r="E202" s="1">
        <f t="shared" si="35"/>
        <v>-1.9258012099999926</v>
      </c>
      <c r="F202" s="1">
        <v>4490.3718440000002</v>
      </c>
      <c r="G202" s="1">
        <f t="shared" si="32"/>
        <v>28030.618000000661</v>
      </c>
      <c r="J202" s="1">
        <v>439</v>
      </c>
      <c r="K202" s="1">
        <f t="shared" si="27"/>
        <v>6.0000000000000001E-3</v>
      </c>
      <c r="L202" s="1">
        <f t="shared" si="28"/>
        <v>3.2500000000000003E-3</v>
      </c>
      <c r="M202" s="1">
        <v>4.6000000000000001E-4</v>
      </c>
      <c r="N202" s="1">
        <f t="shared" si="29"/>
        <v>7.1311698867227694E-10</v>
      </c>
      <c r="O202" s="1">
        <f t="shared" si="33"/>
        <v>1.1690401810538252E-3</v>
      </c>
      <c r="P202" s="1">
        <f t="shared" si="34"/>
        <v>1.1003238714668703E-3</v>
      </c>
      <c r="Q202" s="1">
        <f t="shared" si="30"/>
        <v>6.8716309586954946E-5</v>
      </c>
    </row>
    <row r="203" spans="1:17" x14ac:dyDescent="0.25">
      <c r="A203" s="1">
        <v>0.2</v>
      </c>
      <c r="B203" s="1">
        <v>-7.7640262619999997E-2</v>
      </c>
      <c r="C203" s="1">
        <f t="shared" si="31"/>
        <v>-0.29627710999999252</v>
      </c>
      <c r="D203" s="1">
        <v>8.5813513130000005E-2</v>
      </c>
      <c r="E203" s="1">
        <f t="shared" si="35"/>
        <v>-1.0369698800000011</v>
      </c>
      <c r="F203" s="1">
        <v>4524.2277450000001</v>
      </c>
      <c r="G203" s="1">
        <f t="shared" si="32"/>
        <v>33855.900999999874</v>
      </c>
      <c r="J203" s="1">
        <v>439</v>
      </c>
      <c r="K203" s="1">
        <f t="shared" si="27"/>
        <v>6.0000000000000001E-3</v>
      </c>
      <c r="L203" s="1">
        <f t="shared" si="28"/>
        <v>3.2500000000000003E-3</v>
      </c>
      <c r="M203" s="1">
        <v>4.6000000000000001E-4</v>
      </c>
      <c r="N203" s="1">
        <f t="shared" si="29"/>
        <v>7.1311698867227694E-10</v>
      </c>
      <c r="O203" s="1">
        <f t="shared" si="33"/>
        <v>3.362262409125028E-4</v>
      </c>
      <c r="P203" s="1">
        <f t="shared" si="34"/>
        <v>2.6750993132554785E-4</v>
      </c>
      <c r="Q203" s="1">
        <f t="shared" si="30"/>
        <v>6.8716309586954946E-5</v>
      </c>
    </row>
    <row r="204" spans="1:17" x14ac:dyDescent="0.25">
      <c r="A204" s="1">
        <v>0.20100000000000001</v>
      </c>
      <c r="B204" s="1">
        <v>-7.8825371059999996E-2</v>
      </c>
      <c r="C204" s="1">
        <f t="shared" si="31"/>
        <v>-1.1851084399999978</v>
      </c>
      <c r="D204" s="1">
        <v>8.4998751080000004E-2</v>
      </c>
      <c r="E204" s="1">
        <f t="shared" si="35"/>
        <v>-0.81476205000000002</v>
      </c>
      <c r="F204" s="1">
        <v>4549.9392159999998</v>
      </c>
      <c r="G204" s="1">
        <f t="shared" si="32"/>
        <v>25711.470999999598</v>
      </c>
      <c r="J204" s="1">
        <v>439</v>
      </c>
      <c r="K204" s="1">
        <f t="shared" si="27"/>
        <v>6.0000000000000001E-3</v>
      </c>
      <c r="L204" s="1">
        <f t="shared" si="28"/>
        <v>3.2500000000000003E-3</v>
      </c>
      <c r="M204" s="1">
        <v>4.6000000000000001E-4</v>
      </c>
      <c r="N204" s="1">
        <f t="shared" si="29"/>
        <v>7.1311698867227694E-10</v>
      </c>
      <c r="O204" s="1">
        <f t="shared" si="33"/>
        <v>5.4442972850322414E-4</v>
      </c>
      <c r="P204" s="1">
        <f t="shared" si="34"/>
        <v>4.7571341891626919E-4</v>
      </c>
      <c r="Q204" s="1">
        <f t="shared" si="30"/>
        <v>6.8716309586954946E-5</v>
      </c>
    </row>
    <row r="205" spans="1:17" x14ac:dyDescent="0.25">
      <c r="A205" s="1">
        <v>0.20200000000000001</v>
      </c>
      <c r="B205" s="1">
        <v>-7.8158747560000005E-2</v>
      </c>
      <c r="C205" s="1">
        <f t="shared" si="31"/>
        <v>0.66662349999999038</v>
      </c>
      <c r="D205" s="1">
        <v>8.3072949869999996E-2</v>
      </c>
      <c r="E205" s="1">
        <f t="shared" si="35"/>
        <v>-1.9258012100000066</v>
      </c>
      <c r="F205" s="1">
        <v>4578.2317110000004</v>
      </c>
      <c r="G205" s="1">
        <f t="shared" si="32"/>
        <v>28292.495000000574</v>
      </c>
      <c r="J205" s="1">
        <v>439</v>
      </c>
      <c r="K205" s="1">
        <f t="shared" si="27"/>
        <v>6.0000000000000001E-3</v>
      </c>
      <c r="L205" s="1">
        <f t="shared" si="28"/>
        <v>3.2500000000000003E-3</v>
      </c>
      <c r="M205" s="1">
        <v>4.6000000000000001E-4</v>
      </c>
      <c r="N205" s="1">
        <f t="shared" si="29"/>
        <v>7.1311698867227694E-10</v>
      </c>
      <c r="O205" s="1">
        <f t="shared" si="33"/>
        <v>1.0239286635605922E-3</v>
      </c>
      <c r="P205" s="1">
        <f t="shared" si="34"/>
        <v>9.5521235397363728E-4</v>
      </c>
      <c r="Q205" s="1">
        <f t="shared" si="30"/>
        <v>6.8716309586954946E-5</v>
      </c>
    </row>
    <row r="206" spans="1:17" x14ac:dyDescent="0.25">
      <c r="A206" s="1">
        <v>0.20300000000000001</v>
      </c>
      <c r="B206" s="1">
        <v>-7.9343856000000004E-2</v>
      </c>
      <c r="C206" s="1">
        <f t="shared" si="31"/>
        <v>-1.1851084399999978</v>
      </c>
      <c r="D206" s="1">
        <v>8.2184118540000003E-2</v>
      </c>
      <c r="E206" s="1">
        <f t="shared" si="35"/>
        <v>-0.88883132999999148</v>
      </c>
      <c r="F206" s="1">
        <v>4590.4476139999997</v>
      </c>
      <c r="G206" s="1">
        <f t="shared" si="32"/>
        <v>12215.902999999333</v>
      </c>
      <c r="J206" s="1">
        <v>439</v>
      </c>
      <c r="K206" s="1">
        <f t="shared" si="27"/>
        <v>6.0000000000000001E-3</v>
      </c>
      <c r="L206" s="1">
        <f t="shared" si="28"/>
        <v>3.2500000000000003E-3</v>
      </c>
      <c r="M206" s="1">
        <v>4.6000000000000001E-4</v>
      </c>
      <c r="N206" s="1">
        <f t="shared" si="29"/>
        <v>7.1311698867227694E-10</v>
      </c>
      <c r="O206" s="1">
        <f t="shared" si="33"/>
        <v>5.734520335691749E-4</v>
      </c>
      <c r="P206" s="1">
        <f t="shared" si="34"/>
        <v>5.0473572398221996E-4</v>
      </c>
      <c r="Q206" s="1">
        <f t="shared" si="30"/>
        <v>6.8716309586954946E-5</v>
      </c>
    </row>
    <row r="207" spans="1:17" x14ac:dyDescent="0.25">
      <c r="A207" s="1">
        <v>0.20399999999999999</v>
      </c>
      <c r="B207" s="1">
        <v>-7.8380955390000007E-2</v>
      </c>
      <c r="C207" s="1">
        <f t="shared" si="31"/>
        <v>0.96290061000002347</v>
      </c>
      <c r="D207" s="1">
        <v>8.1443425769999994E-2</v>
      </c>
      <c r="E207" s="1">
        <f t="shared" si="35"/>
        <v>-0.7406927700000292</v>
      </c>
      <c r="F207" s="1">
        <v>4616.1752900000001</v>
      </c>
      <c r="G207" s="1">
        <f t="shared" si="32"/>
        <v>25727.67600000112</v>
      </c>
      <c r="J207" s="1">
        <v>439</v>
      </c>
      <c r="K207" s="1">
        <f t="shared" si="27"/>
        <v>6.0000000000000001E-3</v>
      </c>
      <c r="L207" s="1">
        <f t="shared" si="28"/>
        <v>3.2500000000000003E-3</v>
      </c>
      <c r="M207" s="1">
        <v>4.6000000000000001E-4</v>
      </c>
      <c r="N207" s="1">
        <f t="shared" si="29"/>
        <v>7.1311698867227694E-10</v>
      </c>
      <c r="O207" s="1">
        <f t="shared" si="33"/>
        <v>4.0815108336876365E-4</v>
      </c>
      <c r="P207" s="1">
        <f t="shared" si="34"/>
        <v>3.394347737818087E-4</v>
      </c>
      <c r="Q207" s="1">
        <f t="shared" si="30"/>
        <v>6.8716309586954946E-5</v>
      </c>
    </row>
    <row r="208" spans="1:17" x14ac:dyDescent="0.25">
      <c r="A208" s="1">
        <v>0.20499999999999999</v>
      </c>
      <c r="B208" s="1">
        <v>-7.9343856000000004E-2</v>
      </c>
      <c r="C208" s="1">
        <f t="shared" si="31"/>
        <v>-0.96290060999999671</v>
      </c>
      <c r="D208" s="1">
        <v>7.9813901670000006E-2</v>
      </c>
      <c r="E208" s="1">
        <f t="shared" si="35"/>
        <v>-1.6295240999999863</v>
      </c>
      <c r="F208" s="1">
        <v>4639.8990919999997</v>
      </c>
      <c r="G208" s="1">
        <f t="shared" si="32"/>
        <v>23723.801999999501</v>
      </c>
      <c r="J208" s="1">
        <v>439</v>
      </c>
      <c r="K208" s="1">
        <f t="shared" si="27"/>
        <v>6.0000000000000001E-3</v>
      </c>
      <c r="L208" s="1">
        <f t="shared" si="28"/>
        <v>3.2500000000000003E-3</v>
      </c>
      <c r="M208" s="1">
        <v>4.6000000000000001E-4</v>
      </c>
      <c r="N208" s="1">
        <f t="shared" si="29"/>
        <v>7.1311698867227694E-10</v>
      </c>
      <c r="O208" s="1">
        <f t="shared" si="33"/>
        <v>8.9269737634735499E-4</v>
      </c>
      <c r="P208" s="1">
        <f t="shared" si="34"/>
        <v>8.2398106676040005E-4</v>
      </c>
      <c r="Q208" s="1">
        <f t="shared" si="30"/>
        <v>6.8716309586954946E-5</v>
      </c>
    </row>
    <row r="209" spans="1:17" x14ac:dyDescent="0.25">
      <c r="A209" s="1">
        <v>0.20599999999999999</v>
      </c>
      <c r="B209" s="1">
        <v>-7.9714202380000002E-2</v>
      </c>
      <c r="C209" s="1">
        <f t="shared" si="31"/>
        <v>-0.37034637999999698</v>
      </c>
      <c r="D209" s="1">
        <v>7.9369486010000004E-2</v>
      </c>
      <c r="E209" s="1">
        <f t="shared" si="35"/>
        <v>-0.44441566000000227</v>
      </c>
      <c r="F209" s="1">
        <v>4662.474432</v>
      </c>
      <c r="G209" s="1">
        <f t="shared" si="32"/>
        <v>22575.340000000302</v>
      </c>
      <c r="J209" s="1">
        <v>439</v>
      </c>
      <c r="K209" s="1">
        <f t="shared" si="27"/>
        <v>6.0000000000000001E-3</v>
      </c>
      <c r="L209" s="1">
        <f t="shared" si="28"/>
        <v>3.2500000000000003E-3</v>
      </c>
      <c r="M209" s="1">
        <v>4.6000000000000001E-4</v>
      </c>
      <c r="N209" s="1">
        <f t="shared" si="29"/>
        <v>7.1311698867227694E-10</v>
      </c>
      <c r="O209" s="1">
        <f t="shared" si="33"/>
        <v>1.4568850519439309E-4</v>
      </c>
      <c r="P209" s="1">
        <f t="shared" si="34"/>
        <v>7.697219560743816E-5</v>
      </c>
      <c r="Q209" s="1">
        <f t="shared" si="30"/>
        <v>6.8716309586954946E-5</v>
      </c>
    </row>
    <row r="210" spans="1:17" x14ac:dyDescent="0.25">
      <c r="A210" s="1">
        <v>0.20699999999999999</v>
      </c>
      <c r="B210" s="1">
        <v>-7.9566063830000006E-2</v>
      </c>
      <c r="C210" s="1">
        <f t="shared" si="31"/>
        <v>0.14813854999999584</v>
      </c>
      <c r="D210" s="1">
        <v>7.81103083E-2</v>
      </c>
      <c r="E210" s="1">
        <f t="shared" si="35"/>
        <v>-1.2591777100000023</v>
      </c>
      <c r="F210" s="1">
        <v>4695.0304310000001</v>
      </c>
      <c r="G210" s="1">
        <f t="shared" si="32"/>
        <v>32555.999000000127</v>
      </c>
      <c r="J210" s="1">
        <v>439</v>
      </c>
      <c r="K210" s="1">
        <f t="shared" si="27"/>
        <v>6.0000000000000001E-3</v>
      </c>
      <c r="L210" s="1">
        <f t="shared" si="28"/>
        <v>3.2500000000000003E-3</v>
      </c>
      <c r="M210" s="1">
        <v>4.6000000000000001E-4</v>
      </c>
      <c r="N210" s="1">
        <f t="shared" si="29"/>
        <v>7.1311698867227694E-10</v>
      </c>
      <c r="O210" s="1">
        <f t="shared" si="33"/>
        <v>4.3843522271905374E-4</v>
      </c>
      <c r="P210" s="1">
        <f t="shared" si="34"/>
        <v>3.697189131320988E-4</v>
      </c>
      <c r="Q210" s="1">
        <f t="shared" si="30"/>
        <v>6.8716309586954946E-5</v>
      </c>
    </row>
    <row r="211" spans="1:17" x14ac:dyDescent="0.25">
      <c r="A211" s="1">
        <v>0.20799999999999999</v>
      </c>
      <c r="B211" s="1">
        <v>-7.9862340939999998E-2</v>
      </c>
      <c r="C211" s="1">
        <f t="shared" si="31"/>
        <v>-0.29627710999999252</v>
      </c>
      <c r="D211" s="1">
        <v>7.6554853480000004E-2</v>
      </c>
      <c r="E211" s="1">
        <f t="shared" si="35"/>
        <v>-1.5554548199999949</v>
      </c>
      <c r="F211" s="1">
        <v>4719.5596679999999</v>
      </c>
      <c r="G211" s="1">
        <f t="shared" si="32"/>
        <v>24529.236999999717</v>
      </c>
      <c r="J211" s="1">
        <v>439</v>
      </c>
      <c r="K211" s="1">
        <f t="shared" si="27"/>
        <v>6.0000000000000001E-3</v>
      </c>
      <c r="L211" s="1">
        <f t="shared" si="28"/>
        <v>3.2500000000000003E-3</v>
      </c>
      <c r="M211" s="1">
        <v>4.6000000000000001E-4</v>
      </c>
      <c r="N211" s="1">
        <f t="shared" si="29"/>
        <v>7.1311698867227694E-10</v>
      </c>
      <c r="O211" s="1">
        <f t="shared" si="33"/>
        <v>6.4537686887032272E-4</v>
      </c>
      <c r="P211" s="1">
        <f t="shared" si="34"/>
        <v>5.7666055928336777E-4</v>
      </c>
      <c r="Q211" s="1">
        <f t="shared" si="30"/>
        <v>6.8716309586954946E-5</v>
      </c>
    </row>
    <row r="212" spans="1:17" x14ac:dyDescent="0.25">
      <c r="A212" s="1">
        <v>0.20899999999999999</v>
      </c>
      <c r="B212" s="1">
        <v>-8.0899310820000001E-2</v>
      </c>
      <c r="C212" s="1">
        <f t="shared" si="31"/>
        <v>-1.0369698800000011</v>
      </c>
      <c r="D212" s="1">
        <v>7.6036368529999995E-2</v>
      </c>
      <c r="E212" s="1">
        <f t="shared" si="35"/>
        <v>-0.51848495000000838</v>
      </c>
      <c r="F212" s="1">
        <v>4749.062715</v>
      </c>
      <c r="G212" s="1">
        <f t="shared" si="32"/>
        <v>29503.047000000126</v>
      </c>
      <c r="J212" s="1">
        <v>439</v>
      </c>
      <c r="K212" s="1">
        <f t="shared" si="27"/>
        <v>6.0000000000000001E-3</v>
      </c>
      <c r="L212" s="1">
        <f t="shared" si="28"/>
        <v>3.2500000000000003E-3</v>
      </c>
      <c r="M212" s="1">
        <v>4.6000000000000001E-4</v>
      </c>
      <c r="N212" s="1">
        <f t="shared" si="29"/>
        <v>7.1311698867227694E-10</v>
      </c>
      <c r="O212" s="1">
        <f t="shared" si="33"/>
        <v>3.778669399298124E-4</v>
      </c>
      <c r="P212" s="1">
        <f t="shared" si="34"/>
        <v>3.0915063034285745E-4</v>
      </c>
      <c r="Q212" s="1">
        <f t="shared" si="30"/>
        <v>6.8716309586954946E-5</v>
      </c>
    </row>
    <row r="213" spans="1:17" x14ac:dyDescent="0.25">
      <c r="A213" s="1">
        <v>0.21</v>
      </c>
      <c r="B213" s="1">
        <v>-8.1565934310000004E-2</v>
      </c>
      <c r="C213" s="1">
        <f t="shared" si="31"/>
        <v>-0.66662349000000343</v>
      </c>
      <c r="D213" s="1">
        <v>7.4999398649999993E-2</v>
      </c>
      <c r="E213" s="1">
        <f t="shared" si="35"/>
        <v>-1.0369698800000011</v>
      </c>
      <c r="F213" s="1">
        <v>4767.7454250000001</v>
      </c>
      <c r="G213" s="1">
        <f t="shared" si="32"/>
        <v>18682.710000000025</v>
      </c>
      <c r="J213" s="1">
        <v>439</v>
      </c>
      <c r="K213" s="1">
        <f t="shared" si="27"/>
        <v>6.0000000000000001E-3</v>
      </c>
      <c r="L213" s="1">
        <f t="shared" si="28"/>
        <v>3.2500000000000003E-3</v>
      </c>
      <c r="M213" s="1">
        <v>4.6000000000000001E-4</v>
      </c>
      <c r="N213" s="1">
        <f t="shared" si="29"/>
        <v>7.1311698867227694E-10</v>
      </c>
      <c r="O213" s="1">
        <f t="shared" si="33"/>
        <v>4.1824579375976525E-4</v>
      </c>
      <c r="P213" s="1">
        <f t="shared" si="34"/>
        <v>3.495294841728103E-4</v>
      </c>
      <c r="Q213" s="1">
        <f t="shared" si="30"/>
        <v>6.8716309586954946E-5</v>
      </c>
    </row>
    <row r="214" spans="1:17" x14ac:dyDescent="0.25">
      <c r="A214" s="1">
        <v>0.21099999999999999</v>
      </c>
      <c r="B214" s="1">
        <v>-8.2010349979999994E-2</v>
      </c>
      <c r="C214" s="1">
        <f t="shared" si="31"/>
        <v>-0.44441566999998922</v>
      </c>
      <c r="D214" s="1">
        <v>7.3740220940000004E-2</v>
      </c>
      <c r="E214" s="1">
        <f t="shared" si="35"/>
        <v>-1.2591777099999883</v>
      </c>
      <c r="F214" s="1">
        <v>4783.3713319999997</v>
      </c>
      <c r="G214" s="1">
        <f t="shared" si="32"/>
        <v>15625.906999999628</v>
      </c>
      <c r="J214" s="1">
        <v>439</v>
      </c>
      <c r="K214" s="1">
        <f t="shared" si="27"/>
        <v>6.0000000000000001E-3</v>
      </c>
      <c r="L214" s="1">
        <f t="shared" si="28"/>
        <v>3.2500000000000003E-3</v>
      </c>
      <c r="M214" s="1">
        <v>4.6000000000000001E-4</v>
      </c>
      <c r="N214" s="1">
        <f t="shared" si="29"/>
        <v>7.1311698867227694E-10</v>
      </c>
      <c r="O214" s="1">
        <f t="shared" si="33"/>
        <v>4.7881408200049639E-4</v>
      </c>
      <c r="P214" s="1">
        <f t="shared" si="34"/>
        <v>4.1009777241354144E-4</v>
      </c>
      <c r="Q214" s="1">
        <f t="shared" si="30"/>
        <v>6.8716309586954946E-5</v>
      </c>
    </row>
    <row r="215" spans="1:17" x14ac:dyDescent="0.25">
      <c r="A215" s="1">
        <v>0.21199999999999999</v>
      </c>
      <c r="B215" s="1">
        <v>-8.2602904199999994E-2</v>
      </c>
      <c r="C215" s="1">
        <f t="shared" si="31"/>
        <v>-0.59255421999999891</v>
      </c>
      <c r="D215" s="1">
        <v>7.2184766119999993E-2</v>
      </c>
      <c r="E215" s="1">
        <f t="shared" si="35"/>
        <v>-1.5554548200000087</v>
      </c>
      <c r="F215" s="1">
        <v>4805.9914959999996</v>
      </c>
      <c r="G215" s="1">
        <f t="shared" si="32"/>
        <v>22620.16399999991</v>
      </c>
      <c r="J215" s="1">
        <v>439</v>
      </c>
      <c r="K215" s="1">
        <f t="shared" si="27"/>
        <v>6.0000000000000001E-3</v>
      </c>
      <c r="L215" s="1">
        <f t="shared" si="28"/>
        <v>3.2500000000000003E-3</v>
      </c>
      <c r="M215" s="1">
        <v>4.6000000000000001E-4</v>
      </c>
      <c r="N215" s="1">
        <f t="shared" si="29"/>
        <v>7.1311698867227694E-10</v>
      </c>
      <c r="O215" s="1">
        <f t="shared" si="33"/>
        <v>7.0594515574820028E-4</v>
      </c>
      <c r="P215" s="1">
        <f t="shared" si="34"/>
        <v>6.3722884616124534E-4</v>
      </c>
      <c r="Q215" s="1">
        <f t="shared" si="30"/>
        <v>6.8716309586954946E-5</v>
      </c>
    </row>
    <row r="216" spans="1:17" x14ac:dyDescent="0.25">
      <c r="A216" s="1">
        <v>0.21299999999999999</v>
      </c>
      <c r="B216" s="1">
        <v>-8.2528834920000002E-2</v>
      </c>
      <c r="C216" s="1">
        <f t="shared" si="31"/>
        <v>7.4069279999991397E-2</v>
      </c>
      <c r="D216" s="1">
        <v>7.2332904670000003E-2</v>
      </c>
      <c r="E216" s="1">
        <f t="shared" si="35"/>
        <v>0.14813855000000972</v>
      </c>
      <c r="F216" s="1">
        <v>4832.0205260000002</v>
      </c>
      <c r="G216" s="1">
        <f t="shared" si="32"/>
        <v>26029.030000000581</v>
      </c>
      <c r="J216" s="1">
        <v>439</v>
      </c>
      <c r="K216" s="1">
        <f t="shared" si="27"/>
        <v>6.0000000000000001E-3</v>
      </c>
      <c r="L216" s="1">
        <f t="shared" si="28"/>
        <v>3.2500000000000003E-3</v>
      </c>
      <c r="M216" s="1">
        <v>4.6000000000000001E-4</v>
      </c>
      <c r="N216" s="1">
        <f t="shared" si="29"/>
        <v>7.1311698867227694E-10</v>
      </c>
      <c r="O216" s="1">
        <f t="shared" si="33"/>
        <v>7.502550588119412E-5</v>
      </c>
      <c r="P216" s="1">
        <f t="shared" si="34"/>
        <v>6.3091962942391767E-6</v>
      </c>
      <c r="Q216" s="1">
        <f t="shared" si="30"/>
        <v>6.8716309586954946E-5</v>
      </c>
    </row>
    <row r="217" spans="1:17" x14ac:dyDescent="0.25">
      <c r="A217" s="1">
        <v>0.214</v>
      </c>
      <c r="B217" s="1">
        <v>-8.3862081909999997E-2</v>
      </c>
      <c r="C217" s="1">
        <f t="shared" si="31"/>
        <v>-1.3332469899999937</v>
      </c>
      <c r="D217" s="1">
        <v>6.9814549249999996E-2</v>
      </c>
      <c r="E217" s="1">
        <f t="shared" si="35"/>
        <v>-2.5183554200000047</v>
      </c>
      <c r="F217" s="1">
        <v>4868.8806590000004</v>
      </c>
      <c r="G217" s="1">
        <f t="shared" si="32"/>
        <v>36860.133000000103</v>
      </c>
      <c r="J217" s="1">
        <v>439</v>
      </c>
      <c r="K217" s="1">
        <f t="shared" si="27"/>
        <v>6.0000000000000001E-3</v>
      </c>
      <c r="L217" s="1">
        <f t="shared" si="28"/>
        <v>3.2500000000000003E-3</v>
      </c>
      <c r="M217" s="1">
        <v>4.6000000000000001E-4</v>
      </c>
      <c r="N217" s="1">
        <f t="shared" si="29"/>
        <v>7.1311698867227694E-10</v>
      </c>
      <c r="O217" s="1">
        <f t="shared" si="33"/>
        <v>1.9362384678780671E-3</v>
      </c>
      <c r="P217" s="1">
        <f t="shared" si="34"/>
        <v>1.8675221582911121E-3</v>
      </c>
      <c r="Q217" s="1">
        <f t="shared" si="30"/>
        <v>6.8716309586954946E-5</v>
      </c>
    </row>
    <row r="218" spans="1:17" x14ac:dyDescent="0.25">
      <c r="A218" s="1">
        <v>0.215</v>
      </c>
      <c r="B218" s="1">
        <v>-8.4010220460000007E-2</v>
      </c>
      <c r="C218" s="1">
        <f t="shared" si="31"/>
        <v>-0.14813855000000972</v>
      </c>
      <c r="D218" s="1">
        <v>6.7666540210000001E-2</v>
      </c>
      <c r="E218" s="1">
        <f t="shared" si="35"/>
        <v>-2.1480090399999936</v>
      </c>
      <c r="F218" s="1">
        <v>4907.29061</v>
      </c>
      <c r="G218" s="1">
        <f t="shared" si="32"/>
        <v>38409.950999999601</v>
      </c>
      <c r="J218" s="1">
        <v>439</v>
      </c>
      <c r="K218" s="1">
        <f t="shared" si="27"/>
        <v>6.0000000000000001E-3</v>
      </c>
      <c r="L218" s="1">
        <f t="shared" si="28"/>
        <v>3.2500000000000003E-3</v>
      </c>
      <c r="M218" s="1">
        <v>4.6000000000000001E-4</v>
      </c>
      <c r="N218" s="1">
        <f t="shared" si="29"/>
        <v>7.1311698867227694E-10</v>
      </c>
      <c r="O218" s="1">
        <f t="shared" si="33"/>
        <v>1.134970518748049E-3</v>
      </c>
      <c r="P218" s="1">
        <f t="shared" si="34"/>
        <v>1.066254209161094E-3</v>
      </c>
      <c r="Q218" s="1">
        <f t="shared" si="30"/>
        <v>6.8716309586954946E-5</v>
      </c>
    </row>
    <row r="219" spans="1:17" x14ac:dyDescent="0.25">
      <c r="A219" s="1">
        <v>0.216</v>
      </c>
      <c r="B219" s="1">
        <v>-8.371394335E-2</v>
      </c>
      <c r="C219" s="1">
        <f t="shared" si="31"/>
        <v>0.29627711000000639</v>
      </c>
      <c r="D219" s="1">
        <v>6.6185154659999995E-2</v>
      </c>
      <c r="E219" s="1">
        <f t="shared" si="35"/>
        <v>-1.4813855500000044</v>
      </c>
      <c r="F219" s="1">
        <v>4929.1022350000003</v>
      </c>
      <c r="G219" s="1">
        <f t="shared" si="32"/>
        <v>21811.625000000258</v>
      </c>
      <c r="J219" s="1">
        <v>439</v>
      </c>
      <c r="K219" s="1">
        <f t="shared" si="27"/>
        <v>6.0000000000000001E-3</v>
      </c>
      <c r="L219" s="1">
        <f t="shared" si="28"/>
        <v>3.2500000000000003E-3</v>
      </c>
      <c r="M219" s="1">
        <v>4.6000000000000001E-4</v>
      </c>
      <c r="N219" s="1">
        <f t="shared" si="29"/>
        <v>7.1311698867227694E-10</v>
      </c>
      <c r="O219" s="1">
        <f t="shared" si="33"/>
        <v>5.9364146252847234E-4</v>
      </c>
      <c r="P219" s="1">
        <f t="shared" si="34"/>
        <v>5.2492515294151739E-4</v>
      </c>
      <c r="Q219" s="1">
        <f t="shared" si="30"/>
        <v>6.8716309586954946E-5</v>
      </c>
    </row>
    <row r="220" spans="1:17" x14ac:dyDescent="0.25">
      <c r="A220" s="1">
        <v>0.217</v>
      </c>
      <c r="B220" s="1">
        <v>-8.3788012630000006E-2</v>
      </c>
      <c r="C220" s="1">
        <f t="shared" si="31"/>
        <v>-7.4069280000005275E-2</v>
      </c>
      <c r="D220" s="1">
        <v>6.5074115500000002E-2</v>
      </c>
      <c r="E220" s="1">
        <f t="shared" si="35"/>
        <v>-1.1110391599999927</v>
      </c>
      <c r="F220" s="1">
        <v>4947.7803439999998</v>
      </c>
      <c r="G220" s="1">
        <f t="shared" si="32"/>
        <v>18678.108999999477</v>
      </c>
      <c r="J220" s="1">
        <v>439</v>
      </c>
      <c r="K220" s="1">
        <f t="shared" si="27"/>
        <v>6.0000000000000001E-3</v>
      </c>
      <c r="L220" s="1">
        <f t="shared" si="28"/>
        <v>3.2500000000000003E-3</v>
      </c>
      <c r="M220" s="1">
        <v>4.6000000000000001E-4</v>
      </c>
      <c r="N220" s="1">
        <f t="shared" si="29"/>
        <v>7.1311698867227694E-10</v>
      </c>
      <c r="O220" s="1">
        <f t="shared" si="33"/>
        <v>3.5389199244439295E-4</v>
      </c>
      <c r="P220" s="1">
        <f t="shared" si="34"/>
        <v>2.85175682857438E-4</v>
      </c>
      <c r="Q220" s="1">
        <f t="shared" si="30"/>
        <v>6.8716309586954946E-5</v>
      </c>
    </row>
    <row r="221" spans="1:17" x14ac:dyDescent="0.25">
      <c r="A221" s="1">
        <v>0.218</v>
      </c>
      <c r="B221" s="1">
        <v>-8.571381384E-2</v>
      </c>
      <c r="C221" s="1">
        <f t="shared" si="31"/>
        <v>-1.9258012099999926</v>
      </c>
      <c r="D221" s="1">
        <v>6.4111214900000005E-2</v>
      </c>
      <c r="E221" s="1">
        <f t="shared" si="35"/>
        <v>-0.96290059999999589</v>
      </c>
      <c r="F221" s="1">
        <v>4963.5859909999999</v>
      </c>
      <c r="G221" s="1">
        <f t="shared" si="32"/>
        <v>15805.647000000121</v>
      </c>
      <c r="J221" s="1">
        <v>439</v>
      </c>
      <c r="K221" s="1">
        <f t="shared" si="27"/>
        <v>6.0000000000000001E-3</v>
      </c>
      <c r="L221" s="1">
        <f t="shared" si="28"/>
        <v>3.2500000000000003E-3</v>
      </c>
      <c r="M221" s="1">
        <v>4.6000000000000001E-4</v>
      </c>
      <c r="N221" s="1">
        <f t="shared" si="29"/>
        <v>7.1311698867227694E-10</v>
      </c>
      <c r="O221" s="1">
        <f t="shared" si="33"/>
        <v>1.1349705187480462E-3</v>
      </c>
      <c r="P221" s="1">
        <f t="shared" si="34"/>
        <v>1.0662542091610912E-3</v>
      </c>
      <c r="Q221" s="1">
        <f t="shared" si="30"/>
        <v>6.8716309586954946E-5</v>
      </c>
    </row>
    <row r="222" spans="1:17" x14ac:dyDescent="0.25">
      <c r="A222" s="1">
        <v>0.219</v>
      </c>
      <c r="B222" s="1">
        <v>-8.5269398179999997E-2</v>
      </c>
      <c r="C222" s="1">
        <f t="shared" si="31"/>
        <v>0.44441566000000227</v>
      </c>
      <c r="D222" s="1">
        <v>6.2777967909999996E-2</v>
      </c>
      <c r="E222" s="1">
        <f t="shared" si="35"/>
        <v>-1.3332469900000077</v>
      </c>
      <c r="F222" s="1">
        <v>4988.8730670000004</v>
      </c>
      <c r="G222" s="1">
        <f t="shared" si="32"/>
        <v>25287.076000000503</v>
      </c>
      <c r="J222" s="1">
        <v>439</v>
      </c>
      <c r="K222" s="1">
        <f t="shared" si="27"/>
        <v>6.0000000000000001E-3</v>
      </c>
      <c r="L222" s="1">
        <f t="shared" si="28"/>
        <v>3.2500000000000003E-3</v>
      </c>
      <c r="M222" s="1">
        <v>4.6000000000000001E-4</v>
      </c>
      <c r="N222" s="1">
        <f t="shared" si="29"/>
        <v>7.1311698867227694E-10</v>
      </c>
      <c r="O222" s="1">
        <f t="shared" si="33"/>
        <v>5.2297845708233824E-4</v>
      </c>
      <c r="P222" s="1">
        <f t="shared" si="34"/>
        <v>4.5426214749538324E-4</v>
      </c>
      <c r="Q222" s="1">
        <f t="shared" si="30"/>
        <v>6.8716309586954946E-5</v>
      </c>
    </row>
    <row r="223" spans="1:17" x14ac:dyDescent="0.25">
      <c r="A223" s="1">
        <v>0.22</v>
      </c>
      <c r="B223" s="1">
        <v>-8.5269398179999997E-2</v>
      </c>
      <c r="C223" s="1">
        <f t="shared" si="31"/>
        <v>0</v>
      </c>
      <c r="D223" s="1">
        <v>6.0778097420000003E-2</v>
      </c>
      <c r="E223" s="1">
        <f t="shared" si="35"/>
        <v>-1.9998704899999911</v>
      </c>
      <c r="F223" s="1">
        <v>5012.3933219999999</v>
      </c>
      <c r="G223" s="1">
        <f t="shared" si="32"/>
        <v>23520.25499999943</v>
      </c>
      <c r="J223" s="1">
        <v>439</v>
      </c>
      <c r="K223" s="1">
        <f t="shared" si="27"/>
        <v>6.0000000000000001E-3</v>
      </c>
      <c r="L223" s="1">
        <f t="shared" si="28"/>
        <v>3.2500000000000003E-3</v>
      </c>
      <c r="M223" s="1">
        <v>4.6000000000000001E-4</v>
      </c>
      <c r="N223" s="1">
        <f t="shared" si="29"/>
        <v>7.1311698867227694E-10</v>
      </c>
      <c r="O223" s="1">
        <f t="shared" si="33"/>
        <v>9.885971642447E-4</v>
      </c>
      <c r="P223" s="1">
        <f t="shared" si="34"/>
        <v>9.1988085465774506E-4</v>
      </c>
      <c r="Q223" s="1">
        <f t="shared" si="30"/>
        <v>6.8716309586954946E-5</v>
      </c>
    </row>
    <row r="224" spans="1:17" x14ac:dyDescent="0.25">
      <c r="A224" s="1">
        <v>0.221</v>
      </c>
      <c r="B224" s="1">
        <v>-8.5861952389999996E-2</v>
      </c>
      <c r="C224" s="1">
        <f t="shared" si="31"/>
        <v>-0.59255420999999808</v>
      </c>
      <c r="D224" s="1">
        <v>5.9592988989999998E-2</v>
      </c>
      <c r="E224" s="1">
        <f t="shared" si="35"/>
        <v>-1.1851084300000041</v>
      </c>
      <c r="F224" s="1">
        <v>5046.0332529999996</v>
      </c>
      <c r="G224" s="1">
        <f t="shared" si="32"/>
        <v>33639.930999999677</v>
      </c>
      <c r="J224" s="1">
        <v>439</v>
      </c>
      <c r="K224" s="1">
        <f t="shared" si="27"/>
        <v>6.0000000000000001E-3</v>
      </c>
      <c r="L224" s="1">
        <f t="shared" si="28"/>
        <v>3.2500000000000003E-3</v>
      </c>
      <c r="M224" s="1">
        <v>4.6000000000000001E-4</v>
      </c>
      <c r="N224" s="1">
        <f t="shared" si="29"/>
        <v>7.1311698867227694E-10</v>
      </c>
      <c r="O224" s="1">
        <f t="shared" si="33"/>
        <v>4.7250488059548819E-4</v>
      </c>
      <c r="P224" s="1">
        <f t="shared" si="34"/>
        <v>4.0378857100853324E-4</v>
      </c>
      <c r="Q224" s="1">
        <f t="shared" si="30"/>
        <v>6.8716309586954946E-5</v>
      </c>
    </row>
    <row r="225" spans="1:17" x14ac:dyDescent="0.25">
      <c r="A225" s="1">
        <v>0.222</v>
      </c>
      <c r="B225" s="1">
        <v>-8.6232298779999994E-2</v>
      </c>
      <c r="C225" s="1">
        <f t="shared" si="31"/>
        <v>-0.3703463899999978</v>
      </c>
      <c r="D225" s="1">
        <v>5.8704157659999999E-2</v>
      </c>
      <c r="E225" s="1">
        <f t="shared" si="35"/>
        <v>-0.88883132999999837</v>
      </c>
      <c r="F225" s="1">
        <v>5073.5627439999998</v>
      </c>
      <c r="G225" s="1">
        <f t="shared" si="32"/>
        <v>27529.491000000209</v>
      </c>
      <c r="J225" s="1">
        <v>439</v>
      </c>
      <c r="K225" s="1">
        <f t="shared" si="27"/>
        <v>6.0000000000000001E-3</v>
      </c>
      <c r="L225" s="1">
        <f t="shared" si="28"/>
        <v>3.2500000000000003E-3</v>
      </c>
      <c r="M225" s="1">
        <v>4.6000000000000001E-4</v>
      </c>
      <c r="N225" s="1">
        <f t="shared" si="29"/>
        <v>7.1311698867227694E-10</v>
      </c>
      <c r="O225" s="1">
        <f t="shared" si="33"/>
        <v>2.8196715339534216E-4</v>
      </c>
      <c r="P225" s="1">
        <f t="shared" si="34"/>
        <v>2.1325084380838721E-4</v>
      </c>
      <c r="Q225" s="1">
        <f t="shared" si="30"/>
        <v>6.8716309586954946E-5</v>
      </c>
    </row>
    <row r="226" spans="1:17" x14ac:dyDescent="0.25">
      <c r="A226" s="1">
        <v>0.223</v>
      </c>
      <c r="B226" s="1">
        <v>-8.6972991550000003E-2</v>
      </c>
      <c r="C226" s="1">
        <f t="shared" si="31"/>
        <v>-0.74069277000000866</v>
      </c>
      <c r="D226" s="1">
        <v>5.7519049230000001E-2</v>
      </c>
      <c r="E226" s="1">
        <f t="shared" si="35"/>
        <v>-1.185108429999997</v>
      </c>
      <c r="F226" s="1">
        <v>5096.3099320000001</v>
      </c>
      <c r="G226" s="1">
        <f t="shared" si="32"/>
        <v>22747.188000000257</v>
      </c>
      <c r="J226" s="1">
        <v>439</v>
      </c>
      <c r="K226" s="1">
        <f t="shared" si="27"/>
        <v>6.0000000000000001E-3</v>
      </c>
      <c r="L226" s="1">
        <f t="shared" si="28"/>
        <v>3.2500000000000003E-3</v>
      </c>
      <c r="M226" s="1">
        <v>4.6000000000000001E-4</v>
      </c>
      <c r="N226" s="1">
        <f t="shared" si="29"/>
        <v>7.1311698867227694E-10</v>
      </c>
      <c r="O226" s="1">
        <f t="shared" si="33"/>
        <v>5.179310967760439E-4</v>
      </c>
      <c r="P226" s="1">
        <f t="shared" si="34"/>
        <v>4.49214787189089E-4</v>
      </c>
      <c r="Q226" s="1">
        <f t="shared" si="30"/>
        <v>6.8716309586954946E-5</v>
      </c>
    </row>
    <row r="227" spans="1:17" x14ac:dyDescent="0.25">
      <c r="A227" s="1">
        <v>0.224</v>
      </c>
      <c r="B227" s="1">
        <v>-8.7565545770000003E-2</v>
      </c>
      <c r="C227" s="1">
        <f t="shared" si="31"/>
        <v>-0.59255421999999891</v>
      </c>
      <c r="D227" s="1">
        <v>5.6333940790000002E-2</v>
      </c>
      <c r="E227" s="1">
        <f t="shared" si="35"/>
        <v>-1.1851084399999978</v>
      </c>
      <c r="F227" s="1">
        <v>5119.1314750000001</v>
      </c>
      <c r="G227" s="1">
        <f t="shared" si="32"/>
        <v>22821.542999999998</v>
      </c>
      <c r="J227" s="1">
        <v>439</v>
      </c>
      <c r="K227" s="1">
        <f t="shared" si="27"/>
        <v>6.0000000000000001E-3</v>
      </c>
      <c r="L227" s="1">
        <f t="shared" si="28"/>
        <v>3.2500000000000003E-3</v>
      </c>
      <c r="M227" s="1">
        <v>4.6000000000000001E-4</v>
      </c>
      <c r="N227" s="1">
        <f t="shared" si="29"/>
        <v>7.1311698867227694E-10</v>
      </c>
      <c r="O227" s="1">
        <f t="shared" si="33"/>
        <v>4.7250488877273315E-4</v>
      </c>
      <c r="P227" s="1">
        <f t="shared" si="34"/>
        <v>4.037885791857782E-4</v>
      </c>
      <c r="Q227" s="1">
        <f t="shared" si="30"/>
        <v>6.8716309586954946E-5</v>
      </c>
    </row>
    <row r="228" spans="1:17" x14ac:dyDescent="0.25">
      <c r="A228" s="1">
        <v>0.22500000000000001</v>
      </c>
      <c r="B228" s="1">
        <v>-8.7935892160000001E-2</v>
      </c>
      <c r="C228" s="1">
        <f t="shared" si="31"/>
        <v>-0.3703463899999978</v>
      </c>
      <c r="D228" s="1">
        <v>5.50006938E-2</v>
      </c>
      <c r="E228" s="1">
        <f t="shared" si="35"/>
        <v>-1.3332469900000006</v>
      </c>
      <c r="F228" s="1">
        <v>5140.2651400000004</v>
      </c>
      <c r="G228" s="1">
        <f t="shared" si="32"/>
        <v>21133.665000000274</v>
      </c>
      <c r="J228" s="1">
        <v>439</v>
      </c>
      <c r="K228" s="1">
        <f t="shared" si="27"/>
        <v>6.0000000000000001E-3</v>
      </c>
      <c r="L228" s="1">
        <f t="shared" si="28"/>
        <v>3.2500000000000003E-3</v>
      </c>
      <c r="M228" s="1">
        <v>4.6000000000000001E-4</v>
      </c>
      <c r="N228" s="1">
        <f t="shared" si="29"/>
        <v>7.1311698867227694E-10</v>
      </c>
      <c r="O228" s="1">
        <f t="shared" si="33"/>
        <v>5.0909822612087608E-4</v>
      </c>
      <c r="P228" s="1">
        <f t="shared" si="34"/>
        <v>4.4038191653392118E-4</v>
      </c>
      <c r="Q228" s="1">
        <f t="shared" si="30"/>
        <v>6.8716309586954946E-5</v>
      </c>
    </row>
    <row r="229" spans="1:17" x14ac:dyDescent="0.25">
      <c r="A229" s="1">
        <v>0.22600000000000001</v>
      </c>
      <c r="B229" s="1">
        <v>-8.8084030709999997E-2</v>
      </c>
      <c r="C229" s="1">
        <f t="shared" si="31"/>
        <v>-0.14813854999999584</v>
      </c>
      <c r="D229" s="1">
        <v>5.359337753E-2</v>
      </c>
      <c r="E229" s="1">
        <f t="shared" si="35"/>
        <v>-1.407316269999999</v>
      </c>
      <c r="F229" s="1">
        <v>5158.5746049999998</v>
      </c>
      <c r="G229" s="1">
        <f t="shared" si="32"/>
        <v>18309.464999999349</v>
      </c>
      <c r="J229" s="1">
        <v>439</v>
      </c>
      <c r="K229" s="1">
        <f t="shared" si="27"/>
        <v>6.0000000000000001E-3</v>
      </c>
      <c r="L229" s="1">
        <f t="shared" si="28"/>
        <v>3.2500000000000003E-3</v>
      </c>
      <c r="M229" s="1">
        <v>4.6000000000000001E-4</v>
      </c>
      <c r="N229" s="1">
        <f t="shared" si="29"/>
        <v>7.1311698867227694E-10</v>
      </c>
      <c r="O229" s="1">
        <f t="shared" si="33"/>
        <v>5.2928765576160163E-4</v>
      </c>
      <c r="P229" s="1">
        <f t="shared" si="34"/>
        <v>4.6057134617464668E-4</v>
      </c>
      <c r="Q229" s="1">
        <f t="shared" si="30"/>
        <v>6.8716309586954946E-5</v>
      </c>
    </row>
    <row r="230" spans="1:17" x14ac:dyDescent="0.25">
      <c r="A230" s="1">
        <v>0.22700000000000001</v>
      </c>
      <c r="B230" s="1">
        <v>-8.8306238539999998E-2</v>
      </c>
      <c r="C230" s="1">
        <f t="shared" si="31"/>
        <v>-0.22220783000000113</v>
      </c>
      <c r="D230" s="1">
        <v>5.218606127E-2</v>
      </c>
      <c r="E230" s="1">
        <f t="shared" si="35"/>
        <v>-1.4073162599999982</v>
      </c>
      <c r="F230" s="1">
        <v>5182.715674</v>
      </c>
      <c r="G230" s="1">
        <f t="shared" si="32"/>
        <v>24141.069000000221</v>
      </c>
      <c r="J230" s="1">
        <v>439</v>
      </c>
      <c r="K230" s="1">
        <f t="shared" si="27"/>
        <v>6.0000000000000001E-3</v>
      </c>
      <c r="L230" s="1">
        <f t="shared" si="28"/>
        <v>3.2500000000000003E-3</v>
      </c>
      <c r="M230" s="1">
        <v>4.6000000000000001E-4</v>
      </c>
      <c r="N230" s="1">
        <f t="shared" si="29"/>
        <v>7.1311698867227694E-10</v>
      </c>
      <c r="O230" s="1">
        <f t="shared" si="33"/>
        <v>5.3559684592290415E-4</v>
      </c>
      <c r="P230" s="1">
        <f t="shared" si="34"/>
        <v>4.6688053633594921E-4</v>
      </c>
      <c r="Q230" s="1">
        <f t="shared" si="30"/>
        <v>6.8716309586954946E-5</v>
      </c>
    </row>
    <row r="231" spans="1:17" x14ac:dyDescent="0.25">
      <c r="A231" s="1">
        <v>0.22800000000000001</v>
      </c>
      <c r="B231" s="1">
        <v>-8.8676584929999996E-2</v>
      </c>
      <c r="C231" s="1">
        <f t="shared" si="31"/>
        <v>-0.3703463899999978</v>
      </c>
      <c r="D231" s="1">
        <v>4.9815844390000003E-2</v>
      </c>
      <c r="E231" s="1">
        <f t="shared" si="35"/>
        <v>-2.3702168799999956</v>
      </c>
      <c r="F231" s="1">
        <v>5218.3634229999998</v>
      </c>
      <c r="G231" s="1">
        <f t="shared" si="32"/>
        <v>35647.74899999972</v>
      </c>
      <c r="J231" s="1">
        <v>439</v>
      </c>
      <c r="K231" s="1">
        <f t="shared" si="27"/>
        <v>6.0000000000000001E-3</v>
      </c>
      <c r="L231" s="1">
        <f t="shared" si="28"/>
        <v>3.2500000000000003E-3</v>
      </c>
      <c r="M231" s="1">
        <v>4.6000000000000001E-4</v>
      </c>
      <c r="N231" s="1">
        <f t="shared" si="29"/>
        <v>7.1311698867227694E-10</v>
      </c>
      <c r="O231" s="1">
        <f t="shared" si="33"/>
        <v>1.3923857461562322E-3</v>
      </c>
      <c r="P231" s="1">
        <f t="shared" si="34"/>
        <v>1.3236694365692772E-3</v>
      </c>
      <c r="Q231" s="1">
        <f t="shared" si="30"/>
        <v>6.8716309586954946E-5</v>
      </c>
    </row>
    <row r="232" spans="1:17" x14ac:dyDescent="0.25">
      <c r="A232" s="1">
        <v>0.22900000000000001</v>
      </c>
      <c r="B232" s="1">
        <v>-8.9195069870000004E-2</v>
      </c>
      <c r="C232" s="1">
        <f t="shared" si="31"/>
        <v>-0.51848494000000755</v>
      </c>
      <c r="D232" s="1">
        <v>4.7371558250000001E-2</v>
      </c>
      <c r="E232" s="1">
        <f t="shared" si="35"/>
        <v>-2.4442861399999996</v>
      </c>
      <c r="F232" s="1">
        <v>5259.8055709999999</v>
      </c>
      <c r="G232" s="1">
        <f t="shared" si="32"/>
        <v>41442.148000000052</v>
      </c>
      <c r="J232" s="1">
        <v>439</v>
      </c>
      <c r="K232" s="1">
        <f t="shared" si="27"/>
        <v>6.0000000000000001E-3</v>
      </c>
      <c r="L232" s="1">
        <f t="shared" si="28"/>
        <v>3.2500000000000003E-3</v>
      </c>
      <c r="M232" s="1">
        <v>4.6000000000000001E-4</v>
      </c>
      <c r="N232" s="1">
        <f t="shared" si="29"/>
        <v>7.1311698867227694E-10</v>
      </c>
      <c r="O232" s="1">
        <f t="shared" si="33"/>
        <v>1.5046894240436238E-3</v>
      </c>
      <c r="P232" s="1">
        <f t="shared" si="34"/>
        <v>1.4359731144566689E-3</v>
      </c>
      <c r="Q232" s="1">
        <f t="shared" si="30"/>
        <v>6.8716309586954946E-5</v>
      </c>
    </row>
    <row r="233" spans="1:17" x14ac:dyDescent="0.25">
      <c r="A233" s="1">
        <v>0.23</v>
      </c>
      <c r="B233" s="1">
        <v>-8.9417277700000006E-2</v>
      </c>
      <c r="C233" s="1">
        <f t="shared" si="31"/>
        <v>-0.22220783000000113</v>
      </c>
      <c r="D233" s="1">
        <v>4.5816103419999997E-2</v>
      </c>
      <c r="E233" s="1">
        <f t="shared" si="35"/>
        <v>-1.5554548300000026</v>
      </c>
      <c r="F233" s="1">
        <v>5288.2860650000002</v>
      </c>
      <c r="G233" s="1">
        <f t="shared" si="32"/>
        <v>28480.494000000337</v>
      </c>
      <c r="J233" s="1">
        <v>439</v>
      </c>
      <c r="K233" s="1">
        <f t="shared" si="27"/>
        <v>6.0000000000000001E-3</v>
      </c>
      <c r="L233" s="1">
        <f t="shared" si="28"/>
        <v>3.2500000000000003E-3</v>
      </c>
      <c r="M233" s="1">
        <v>4.6000000000000001E-4</v>
      </c>
      <c r="N233" s="1">
        <f t="shared" si="29"/>
        <v>7.1311698867227694E-10</v>
      </c>
      <c r="O233" s="1">
        <f t="shared" si="33"/>
        <v>6.3654400060019357E-4</v>
      </c>
      <c r="P233" s="1">
        <f t="shared" si="34"/>
        <v>5.6782769101323862E-4</v>
      </c>
      <c r="Q233" s="1">
        <f t="shared" si="30"/>
        <v>6.8716309586954946E-5</v>
      </c>
    </row>
    <row r="234" spans="1:17" x14ac:dyDescent="0.25">
      <c r="A234" s="1">
        <v>0.23100000000000001</v>
      </c>
      <c r="B234" s="1">
        <v>-8.9787624090000004E-2</v>
      </c>
      <c r="C234" s="1">
        <f t="shared" si="31"/>
        <v>-0.3703463899999978</v>
      </c>
      <c r="D234" s="1">
        <v>4.4482856430000002E-2</v>
      </c>
      <c r="E234" s="1">
        <f t="shared" si="35"/>
        <v>-1.3332469899999937</v>
      </c>
      <c r="F234" s="1">
        <v>5307.2951240000002</v>
      </c>
      <c r="G234" s="1">
        <f t="shared" si="32"/>
        <v>19009.058999999961</v>
      </c>
      <c r="J234" s="1">
        <v>439</v>
      </c>
      <c r="K234" s="1">
        <f t="shared" si="27"/>
        <v>6.0000000000000001E-3</v>
      </c>
      <c r="L234" s="1">
        <f t="shared" si="28"/>
        <v>3.2500000000000003E-3</v>
      </c>
      <c r="M234" s="1">
        <v>4.6000000000000001E-4</v>
      </c>
      <c r="N234" s="1">
        <f t="shared" si="29"/>
        <v>7.1311698867227694E-10</v>
      </c>
      <c r="O234" s="1">
        <f t="shared" si="33"/>
        <v>5.0909822612087196E-4</v>
      </c>
      <c r="P234" s="1">
        <f t="shared" si="34"/>
        <v>4.4038191653391696E-4</v>
      </c>
      <c r="Q234" s="1">
        <f t="shared" si="30"/>
        <v>6.8716309586954946E-5</v>
      </c>
    </row>
    <row r="235" spans="1:17" x14ac:dyDescent="0.25">
      <c r="A235" s="1">
        <v>0.23200000000000001</v>
      </c>
      <c r="B235" s="1">
        <v>-8.9861693359999995E-2</v>
      </c>
      <c r="C235" s="1">
        <f t="shared" si="31"/>
        <v>-7.406926999999057E-2</v>
      </c>
      <c r="D235" s="1">
        <v>4.3075540170000003E-2</v>
      </c>
      <c r="E235" s="1">
        <f t="shared" si="35"/>
        <v>-1.4073162599999982</v>
      </c>
      <c r="F235" s="1">
        <v>5326.8714319999999</v>
      </c>
      <c r="G235" s="1">
        <f t="shared" si="32"/>
        <v>19576.307999999681</v>
      </c>
      <c r="J235" s="1">
        <v>439</v>
      </c>
      <c r="K235" s="1">
        <f t="shared" si="27"/>
        <v>6.0000000000000001E-3</v>
      </c>
      <c r="L235" s="1">
        <f t="shared" si="28"/>
        <v>3.2500000000000003E-3</v>
      </c>
      <c r="M235" s="1">
        <v>4.6000000000000001E-4</v>
      </c>
      <c r="N235" s="1">
        <f t="shared" si="29"/>
        <v>7.1311698867227694E-10</v>
      </c>
      <c r="O235" s="1">
        <f t="shared" si="33"/>
        <v>5.2550213144325923E-4</v>
      </c>
      <c r="P235" s="1">
        <f t="shared" si="34"/>
        <v>4.5678582185630428E-4</v>
      </c>
      <c r="Q235" s="1">
        <f t="shared" si="30"/>
        <v>6.8716309586954946E-5</v>
      </c>
    </row>
    <row r="236" spans="1:17" x14ac:dyDescent="0.25">
      <c r="A236" s="1">
        <v>0.23300000000000001</v>
      </c>
      <c r="B236" s="1">
        <v>-9.1046801799999993E-2</v>
      </c>
      <c r="C236" s="1">
        <f t="shared" si="31"/>
        <v>-1.1851084399999978</v>
      </c>
      <c r="D236" s="1">
        <v>4.1520085349999999E-2</v>
      </c>
      <c r="E236" s="1">
        <f t="shared" si="35"/>
        <v>-1.5554548200000018</v>
      </c>
      <c r="F236" s="1">
        <v>5348.0317429999996</v>
      </c>
      <c r="G236" s="1">
        <f t="shared" si="32"/>
        <v>21160.31099999962</v>
      </c>
      <c r="J236" s="1">
        <v>439</v>
      </c>
      <c r="K236" s="1">
        <f t="shared" si="27"/>
        <v>6.0000000000000001E-3</v>
      </c>
      <c r="L236" s="1">
        <f t="shared" si="28"/>
        <v>3.2500000000000003E-3</v>
      </c>
      <c r="M236" s="1">
        <v>4.6000000000000001E-4</v>
      </c>
      <c r="N236" s="1">
        <f t="shared" si="29"/>
        <v>7.1311698867227694E-10</v>
      </c>
      <c r="O236" s="1">
        <f t="shared" si="33"/>
        <v>9.4821830325966241E-4</v>
      </c>
      <c r="P236" s="1">
        <f t="shared" si="34"/>
        <v>8.7950199367270747E-4</v>
      </c>
      <c r="Q236" s="1">
        <f t="shared" si="30"/>
        <v>6.8716309586954946E-5</v>
      </c>
    </row>
    <row r="237" spans="1:17" x14ac:dyDescent="0.25">
      <c r="A237" s="1">
        <v>0.23400000000000001</v>
      </c>
      <c r="B237" s="1">
        <v>-9.1120871079999999E-2</v>
      </c>
      <c r="C237" s="1">
        <f t="shared" si="31"/>
        <v>-7.4069280000005275E-2</v>
      </c>
      <c r="D237" s="1">
        <v>3.9298007029999998E-2</v>
      </c>
      <c r="E237" s="1">
        <f t="shared" si="35"/>
        <v>-2.2220783199999992</v>
      </c>
      <c r="F237" s="1">
        <v>5368.3639640000001</v>
      </c>
      <c r="G237" s="1">
        <f t="shared" si="32"/>
        <v>20332.221000000554</v>
      </c>
      <c r="J237" s="1">
        <v>439</v>
      </c>
      <c r="K237" s="1">
        <f t="shared" si="27"/>
        <v>6.0000000000000001E-3</v>
      </c>
      <c r="L237" s="1">
        <f t="shared" si="28"/>
        <v>3.2500000000000003E-3</v>
      </c>
      <c r="M237" s="1">
        <v>4.6000000000000001E-4</v>
      </c>
      <c r="N237" s="1">
        <f t="shared" si="29"/>
        <v>7.1311698867227694E-10</v>
      </c>
      <c r="O237" s="1">
        <f t="shared" si="33"/>
        <v>1.2056335228313145E-3</v>
      </c>
      <c r="P237" s="1">
        <f t="shared" si="34"/>
        <v>1.1369172132443595E-3</v>
      </c>
      <c r="Q237" s="1">
        <f t="shared" si="30"/>
        <v>6.8716309586954946E-5</v>
      </c>
    </row>
    <row r="238" spans="1:17" x14ac:dyDescent="0.25">
      <c r="A238" s="1">
        <v>0.23499999999999999</v>
      </c>
      <c r="B238" s="1">
        <v>-9.1269009629999995E-2</v>
      </c>
      <c r="C238" s="1">
        <f t="shared" si="31"/>
        <v>-0.14813854999999995</v>
      </c>
      <c r="D238" s="1">
        <v>3.8112898589999999E-2</v>
      </c>
      <c r="E238" s="1">
        <f t="shared" si="35"/>
        <v>-1.1851084400000307</v>
      </c>
      <c r="F238" s="1">
        <v>5393.3161360000004</v>
      </c>
      <c r="G238" s="1">
        <f t="shared" si="32"/>
        <v>24952.172000000915</v>
      </c>
      <c r="J238" s="1">
        <v>439</v>
      </c>
      <c r="K238" s="1">
        <f t="shared" si="27"/>
        <v>6.0000000000000001E-3</v>
      </c>
      <c r="L238" s="1">
        <f t="shared" si="28"/>
        <v>3.2500000000000003E-3</v>
      </c>
      <c r="M238" s="1">
        <v>4.6000000000000001E-4</v>
      </c>
      <c r="N238" s="1">
        <f t="shared" si="29"/>
        <v>7.1311698867227694E-10</v>
      </c>
      <c r="O238" s="1">
        <f t="shared" si="33"/>
        <v>3.9679452983469902E-4</v>
      </c>
      <c r="P238" s="1">
        <f t="shared" si="34"/>
        <v>3.2807822024774407E-4</v>
      </c>
      <c r="Q238" s="1">
        <f t="shared" si="30"/>
        <v>6.8716309586954946E-5</v>
      </c>
    </row>
    <row r="239" spans="1:17" x14ac:dyDescent="0.25">
      <c r="A239" s="1">
        <v>0.23599999999999999</v>
      </c>
      <c r="B239" s="1">
        <v>-9.1417148190000005E-2</v>
      </c>
      <c r="C239" s="1">
        <f t="shared" si="31"/>
        <v>-0.14813856000001055</v>
      </c>
      <c r="D239" s="1">
        <v>3.6853720880000003E-2</v>
      </c>
      <c r="E239" s="1">
        <f t="shared" si="35"/>
        <v>-1.2591777099999955</v>
      </c>
      <c r="F239" s="1">
        <v>5419.9037500000004</v>
      </c>
      <c r="G239" s="1">
        <f t="shared" si="32"/>
        <v>26587.614000000009</v>
      </c>
      <c r="J239" s="1">
        <v>439</v>
      </c>
      <c r="K239" s="1">
        <f t="shared" si="27"/>
        <v>6.0000000000000001E-3</v>
      </c>
      <c r="L239" s="1">
        <f t="shared" si="28"/>
        <v>3.2500000000000003E-3</v>
      </c>
      <c r="M239" s="1">
        <v>4.6000000000000001E-4</v>
      </c>
      <c r="N239" s="1">
        <f t="shared" si="29"/>
        <v>7.1311698867227694E-10</v>
      </c>
      <c r="O239" s="1">
        <f t="shared" si="33"/>
        <v>4.3843522340048809E-4</v>
      </c>
      <c r="P239" s="1">
        <f t="shared" si="34"/>
        <v>3.6971891381353314E-4</v>
      </c>
      <c r="Q239" s="1">
        <f t="shared" si="30"/>
        <v>6.8716309586954946E-5</v>
      </c>
    </row>
    <row r="240" spans="1:17" x14ac:dyDescent="0.25">
      <c r="A240" s="1">
        <v>0.23699999999999999</v>
      </c>
      <c r="B240" s="1">
        <v>-9.2898533729999996E-2</v>
      </c>
      <c r="C240" s="1">
        <f t="shared" si="31"/>
        <v>-1.4813855399999896</v>
      </c>
      <c r="D240" s="1">
        <v>3.5890820279999999E-2</v>
      </c>
      <c r="E240" s="1">
        <f t="shared" si="35"/>
        <v>-0.96290060000000288</v>
      </c>
      <c r="F240" s="1">
        <v>5448.7685300000003</v>
      </c>
      <c r="G240" s="1">
        <f t="shared" si="32"/>
        <v>28864.779999999857</v>
      </c>
      <c r="J240" s="1">
        <v>439</v>
      </c>
      <c r="K240" s="1">
        <f t="shared" si="27"/>
        <v>6.0000000000000001E-3</v>
      </c>
      <c r="L240" s="1">
        <f t="shared" si="28"/>
        <v>3.2500000000000003E-3</v>
      </c>
      <c r="M240" s="1">
        <v>4.6000000000000001E-4</v>
      </c>
      <c r="N240" s="1">
        <f t="shared" si="29"/>
        <v>7.1311698867227694E-10</v>
      </c>
      <c r="O240" s="1">
        <f t="shared" si="33"/>
        <v>7.8670286681528298E-4</v>
      </c>
      <c r="P240" s="1">
        <f t="shared" si="34"/>
        <v>7.1798655722832803E-4</v>
      </c>
      <c r="Q240" s="1">
        <f t="shared" si="30"/>
        <v>6.8716309586954946E-5</v>
      </c>
    </row>
    <row r="241" spans="1:17" x14ac:dyDescent="0.25">
      <c r="A241" s="1">
        <v>0.23799999999999999</v>
      </c>
      <c r="B241" s="1">
        <v>-9.3120741559999998E-2</v>
      </c>
      <c r="C241" s="1">
        <f t="shared" si="31"/>
        <v>-0.22220783000000113</v>
      </c>
      <c r="D241" s="1">
        <v>3.4483504009999999E-2</v>
      </c>
      <c r="E241" s="1">
        <f t="shared" si="35"/>
        <v>-1.407316269999999</v>
      </c>
      <c r="F241" s="1">
        <v>5468.4590239999998</v>
      </c>
      <c r="G241" s="1">
        <f t="shared" si="32"/>
        <v>19690.493999999471</v>
      </c>
      <c r="J241" s="1">
        <v>439</v>
      </c>
      <c r="K241" s="1">
        <f t="shared" si="27"/>
        <v>6.0000000000000001E-3</v>
      </c>
      <c r="L241" s="1">
        <f t="shared" si="28"/>
        <v>3.2500000000000003E-3</v>
      </c>
      <c r="M241" s="1">
        <v>4.6000000000000001E-4</v>
      </c>
      <c r="N241" s="1">
        <f t="shared" si="29"/>
        <v>7.1311698867227694E-10</v>
      </c>
      <c r="O241" s="1">
        <f t="shared" si="33"/>
        <v>5.3559685239655953E-4</v>
      </c>
      <c r="P241" s="1">
        <f t="shared" si="34"/>
        <v>4.6688054280960453E-4</v>
      </c>
      <c r="Q241" s="1">
        <f t="shared" si="30"/>
        <v>6.8716309586954946E-5</v>
      </c>
    </row>
    <row r="242" spans="1:17" x14ac:dyDescent="0.25">
      <c r="A242" s="1">
        <v>0.23899999999999999</v>
      </c>
      <c r="B242" s="1">
        <v>-9.3268880119999995E-2</v>
      </c>
      <c r="C242" s="1">
        <f t="shared" si="31"/>
        <v>-0.14813855999999667</v>
      </c>
      <c r="D242" s="1">
        <v>3.2779910629999999E-2</v>
      </c>
      <c r="E242" s="1">
        <f t="shared" si="35"/>
        <v>-1.7035933799999985</v>
      </c>
      <c r="F242" s="1">
        <v>5489.5416439999999</v>
      </c>
      <c r="G242" s="1">
        <f t="shared" si="32"/>
        <v>21082.620000000115</v>
      </c>
      <c r="J242" s="1">
        <v>439</v>
      </c>
      <c r="K242" s="1">
        <f t="shared" si="27"/>
        <v>6.0000000000000001E-3</v>
      </c>
      <c r="L242" s="1">
        <f t="shared" si="28"/>
        <v>3.2500000000000003E-3</v>
      </c>
      <c r="M242" s="1">
        <v>4.6000000000000001E-4</v>
      </c>
      <c r="N242" s="1">
        <f t="shared" si="29"/>
        <v>7.1311698867227694E-10</v>
      </c>
      <c r="O242" s="1">
        <f t="shared" si="33"/>
        <v>7.4127666017485415E-4</v>
      </c>
      <c r="P242" s="1">
        <f t="shared" si="34"/>
        <v>6.725603505878992E-4</v>
      </c>
      <c r="Q242" s="1">
        <f t="shared" si="30"/>
        <v>6.8716309586954946E-5</v>
      </c>
    </row>
    <row r="243" spans="1:17" x14ac:dyDescent="0.25">
      <c r="A243" s="1">
        <v>0.24</v>
      </c>
      <c r="B243" s="1">
        <v>-9.3935503609999998E-2</v>
      </c>
      <c r="C243" s="1">
        <f t="shared" si="31"/>
        <v>-0.66662349000000343</v>
      </c>
      <c r="D243" s="1">
        <v>3.1150386530000001E-2</v>
      </c>
      <c r="E243" s="1">
        <f t="shared" si="35"/>
        <v>-1.6295240999999967</v>
      </c>
      <c r="F243" s="1">
        <v>5509.817153</v>
      </c>
      <c r="G243" s="1">
        <f t="shared" si="32"/>
        <v>20275.509000000038</v>
      </c>
      <c r="J243" s="1">
        <v>439</v>
      </c>
      <c r="K243" s="1">
        <f t="shared" si="27"/>
        <v>6.0000000000000001E-3</v>
      </c>
      <c r="L243" s="1">
        <f t="shared" si="28"/>
        <v>3.2500000000000003E-3</v>
      </c>
      <c r="M243" s="1">
        <v>4.6000000000000001E-4</v>
      </c>
      <c r="N243" s="1">
        <f t="shared" si="29"/>
        <v>7.1311698867227694E-10</v>
      </c>
      <c r="O243" s="1">
        <f t="shared" si="33"/>
        <v>7.8165551366408926E-4</v>
      </c>
      <c r="P243" s="1">
        <f t="shared" si="34"/>
        <v>7.1293920407713431E-4</v>
      </c>
      <c r="Q243" s="1">
        <f t="shared" si="30"/>
        <v>6.8716309586954946E-5</v>
      </c>
    </row>
    <row r="244" spans="1:17" x14ac:dyDescent="0.25">
      <c r="A244" s="1">
        <v>0.24099999999999999</v>
      </c>
      <c r="B244" s="1">
        <v>-9.4009572890000004E-2</v>
      </c>
      <c r="C244" s="1">
        <f t="shared" si="31"/>
        <v>-7.4069280000005275E-2</v>
      </c>
      <c r="D244" s="1">
        <v>2.9891208820000001E-2</v>
      </c>
      <c r="E244" s="1">
        <f t="shared" si="35"/>
        <v>-1.2591777099999988</v>
      </c>
      <c r="F244" s="1">
        <v>5530.2057679999998</v>
      </c>
      <c r="G244" s="1">
        <f t="shared" si="32"/>
        <v>20388.614999999827</v>
      </c>
      <c r="J244" s="1">
        <v>439</v>
      </c>
      <c r="K244" s="1">
        <f t="shared" si="27"/>
        <v>6.0000000000000001E-3</v>
      </c>
      <c r="L244" s="1">
        <f t="shared" si="28"/>
        <v>3.2500000000000003E-3</v>
      </c>
      <c r="M244" s="1">
        <v>4.6000000000000001E-4</v>
      </c>
      <c r="N244" s="1">
        <f t="shared" si="29"/>
        <v>7.1311698867227694E-10</v>
      </c>
      <c r="O244" s="1">
        <f t="shared" si="33"/>
        <v>4.3464970521508382E-4</v>
      </c>
      <c r="P244" s="1">
        <f t="shared" si="34"/>
        <v>3.6593339562812887E-4</v>
      </c>
      <c r="Q244" s="1">
        <f t="shared" si="30"/>
        <v>6.8716309586954946E-5</v>
      </c>
    </row>
    <row r="245" spans="1:17" x14ac:dyDescent="0.25">
      <c r="A245" s="1">
        <v>0.24199999999999999</v>
      </c>
      <c r="B245" s="1">
        <v>-9.415771144E-2</v>
      </c>
      <c r="C245" s="1">
        <f t="shared" si="31"/>
        <v>-0.14813854999999584</v>
      </c>
      <c r="D245" s="1">
        <v>2.907644677E-2</v>
      </c>
      <c r="E245" s="1">
        <f t="shared" si="35"/>
        <v>-0.81476205000000002</v>
      </c>
      <c r="F245" s="1">
        <v>5554.7671689999997</v>
      </c>
      <c r="G245" s="1">
        <f t="shared" si="32"/>
        <v>24561.400999999911</v>
      </c>
      <c r="J245" s="1">
        <v>439</v>
      </c>
      <c r="K245" s="1">
        <f t="shared" si="27"/>
        <v>6.0000000000000001E-3</v>
      </c>
      <c r="L245" s="1">
        <f t="shared" si="28"/>
        <v>3.2500000000000003E-3</v>
      </c>
      <c r="M245" s="1">
        <v>4.6000000000000001E-4</v>
      </c>
      <c r="N245" s="1">
        <f t="shared" si="29"/>
        <v>7.1311698867227694E-10</v>
      </c>
      <c r="O245" s="1">
        <f t="shared" si="33"/>
        <v>2.2644622205370482E-4</v>
      </c>
      <c r="P245" s="1">
        <f t="shared" si="34"/>
        <v>1.5772991246674987E-4</v>
      </c>
      <c r="Q245" s="1">
        <f t="shared" si="30"/>
        <v>6.8716309586954946E-5</v>
      </c>
    </row>
    <row r="246" spans="1:17" x14ac:dyDescent="0.25">
      <c r="A246" s="1">
        <v>0.24299999999999999</v>
      </c>
      <c r="B246" s="1">
        <v>-9.5120612049999997E-2</v>
      </c>
      <c r="C246" s="1">
        <f t="shared" si="31"/>
        <v>-0.96290060999999671</v>
      </c>
      <c r="D246" s="1">
        <v>2.5891467849999999E-2</v>
      </c>
      <c r="E246" s="1">
        <f t="shared" si="35"/>
        <v>-3.1849789199999985</v>
      </c>
      <c r="F246" s="1">
        <v>5599.5024489999996</v>
      </c>
      <c r="G246" s="1">
        <f t="shared" si="32"/>
        <v>44735.279999999839</v>
      </c>
      <c r="J246" s="1">
        <v>439</v>
      </c>
      <c r="K246" s="1">
        <f t="shared" si="27"/>
        <v>6.0000000000000001E-3</v>
      </c>
      <c r="L246" s="1">
        <f t="shared" si="28"/>
        <v>3.2500000000000003E-3</v>
      </c>
      <c r="M246" s="1">
        <v>4.6000000000000001E-4</v>
      </c>
      <c r="N246" s="1">
        <f t="shared" si="29"/>
        <v>7.1311698867227694E-10</v>
      </c>
      <c r="O246" s="1">
        <f t="shared" si="33"/>
        <v>2.6151080198709813E-3</v>
      </c>
      <c r="P246" s="1">
        <f t="shared" si="34"/>
        <v>2.5463917102840263E-3</v>
      </c>
      <c r="Q246" s="1">
        <f t="shared" si="30"/>
        <v>6.8716309586954946E-5</v>
      </c>
    </row>
    <row r="247" spans="1:17" x14ac:dyDescent="0.25">
      <c r="A247" s="1">
        <v>0.24399999999999999</v>
      </c>
      <c r="B247" s="1">
        <v>-9.556502771E-2</v>
      </c>
      <c r="C247" s="1">
        <f t="shared" si="31"/>
        <v>-0.44441566000000227</v>
      </c>
      <c r="D247" s="1">
        <v>2.2632419649999999E-2</v>
      </c>
      <c r="E247" s="1">
        <f t="shared" si="35"/>
        <v>-3.259048199999997</v>
      </c>
      <c r="F247" s="1">
        <v>5630.0636169999998</v>
      </c>
      <c r="G247" s="1">
        <f t="shared" si="32"/>
        <v>30561.168000000154</v>
      </c>
      <c r="J247" s="1">
        <v>439</v>
      </c>
      <c r="K247" s="1">
        <f t="shared" si="27"/>
        <v>6.0000000000000001E-3</v>
      </c>
      <c r="L247" s="1">
        <f t="shared" si="28"/>
        <v>3.2500000000000003E-3</v>
      </c>
      <c r="M247" s="1">
        <v>4.6000000000000001E-4</v>
      </c>
      <c r="N247" s="1">
        <f t="shared" si="29"/>
        <v>7.1311698867227694E-10</v>
      </c>
      <c r="O247" s="1">
        <f t="shared" si="33"/>
        <v>2.5570634128055402E-3</v>
      </c>
      <c r="P247" s="1">
        <f t="shared" si="34"/>
        <v>2.4883471032185853E-3</v>
      </c>
      <c r="Q247" s="1">
        <f t="shared" si="30"/>
        <v>6.8716309586954946E-5</v>
      </c>
    </row>
    <row r="248" spans="1:17" x14ac:dyDescent="0.25">
      <c r="A248" s="1">
        <v>0.245</v>
      </c>
      <c r="B248" s="1">
        <v>-9.5713166269999997E-2</v>
      </c>
      <c r="C248" s="1">
        <f t="shared" si="31"/>
        <v>-0.14813855999999667</v>
      </c>
      <c r="D248" s="1">
        <v>2.159544977E-2</v>
      </c>
      <c r="E248" s="1">
        <f t="shared" si="35"/>
        <v>-1.0369698799999978</v>
      </c>
      <c r="F248" s="1">
        <v>5659.4389890000002</v>
      </c>
      <c r="G248" s="1">
        <f t="shared" si="32"/>
        <v>29375.3720000004</v>
      </c>
      <c r="J248" s="1">
        <v>439</v>
      </c>
      <c r="K248" s="1">
        <f t="shared" si="27"/>
        <v>6.0000000000000001E-3</v>
      </c>
      <c r="L248" s="1">
        <f t="shared" si="28"/>
        <v>3.2500000000000003E-3</v>
      </c>
      <c r="M248" s="1">
        <v>4.6000000000000001E-4</v>
      </c>
      <c r="N248" s="1">
        <f t="shared" si="29"/>
        <v>7.1311698867227694E-10</v>
      </c>
      <c r="O248" s="1">
        <f t="shared" si="33"/>
        <v>3.2108416953375392E-4</v>
      </c>
      <c r="P248" s="1">
        <f t="shared" si="34"/>
        <v>2.5236785994679897E-4</v>
      </c>
      <c r="Q248" s="1">
        <f t="shared" si="30"/>
        <v>6.8716309586954946E-5</v>
      </c>
    </row>
    <row r="249" spans="1:17" x14ac:dyDescent="0.25">
      <c r="A249" s="1">
        <v>0.246</v>
      </c>
      <c r="B249" s="1">
        <v>-9.556502771E-2</v>
      </c>
      <c r="C249" s="1">
        <f t="shared" si="31"/>
        <v>0.14813855999999667</v>
      </c>
      <c r="D249" s="1">
        <v>2.0262202779999999E-2</v>
      </c>
      <c r="E249" s="1">
        <f t="shared" si="35"/>
        <v>-1.3332469900000006</v>
      </c>
      <c r="F249" s="1">
        <v>5678.5307659999999</v>
      </c>
      <c r="G249" s="1">
        <f t="shared" si="32"/>
        <v>19091.77699999962</v>
      </c>
      <c r="J249" s="1">
        <v>439</v>
      </c>
      <c r="K249" s="1">
        <f t="shared" si="27"/>
        <v>6.0000000000000001E-3</v>
      </c>
      <c r="L249" s="1">
        <f t="shared" si="28"/>
        <v>3.2500000000000003E-3</v>
      </c>
      <c r="M249" s="1">
        <v>4.6000000000000001E-4</v>
      </c>
      <c r="N249" s="1">
        <f t="shared" si="29"/>
        <v>7.1311698867227694E-10</v>
      </c>
      <c r="O249" s="1">
        <f t="shared" si="33"/>
        <v>4.8259960052662984E-4</v>
      </c>
      <c r="P249" s="1">
        <f t="shared" si="34"/>
        <v>4.1388329093967489E-4</v>
      </c>
      <c r="Q249" s="1">
        <f t="shared" si="30"/>
        <v>6.8716309586954946E-5</v>
      </c>
    </row>
    <row r="250" spans="1:17" x14ac:dyDescent="0.25">
      <c r="A250" s="1">
        <v>0.247</v>
      </c>
      <c r="B250" s="1">
        <v>-9.6527928309999997E-2</v>
      </c>
      <c r="C250" s="1">
        <f t="shared" si="31"/>
        <v>-0.96290059999999589</v>
      </c>
      <c r="D250" s="1">
        <v>1.7743847350000001E-2</v>
      </c>
      <c r="E250" s="1">
        <f t="shared" si="35"/>
        <v>-2.5183554299999953</v>
      </c>
      <c r="F250" s="1">
        <v>5700.256437</v>
      </c>
      <c r="G250" s="1">
        <f t="shared" si="32"/>
        <v>21725.671000000129</v>
      </c>
      <c r="J250" s="1">
        <v>439</v>
      </c>
      <c r="K250" s="1">
        <f t="shared" si="27"/>
        <v>6.0000000000000001E-3</v>
      </c>
      <c r="L250" s="1">
        <f t="shared" si="28"/>
        <v>3.2500000000000003E-3</v>
      </c>
      <c r="M250" s="1">
        <v>4.6000000000000001E-4</v>
      </c>
      <c r="N250" s="1">
        <f t="shared" si="29"/>
        <v>7.1311698867227694E-10</v>
      </c>
      <c r="O250" s="1">
        <f t="shared" si="33"/>
        <v>1.740653386163842E-3</v>
      </c>
      <c r="P250" s="1">
        <f t="shared" si="34"/>
        <v>1.6719370765768871E-3</v>
      </c>
      <c r="Q250" s="1">
        <f t="shared" si="30"/>
        <v>6.8716309586954946E-5</v>
      </c>
    </row>
    <row r="251" spans="1:17" x14ac:dyDescent="0.25">
      <c r="A251" s="1">
        <v>0.248</v>
      </c>
      <c r="B251" s="1">
        <v>-9.6898274699999995E-2</v>
      </c>
      <c r="C251" s="1">
        <f t="shared" si="31"/>
        <v>-0.3703463899999978</v>
      </c>
      <c r="D251" s="1">
        <v>1.5892115419999998E-2</v>
      </c>
      <c r="E251" s="1">
        <f t="shared" si="35"/>
        <v>-1.8517319300000012</v>
      </c>
      <c r="F251" s="1">
        <v>5722.4037289999997</v>
      </c>
      <c r="G251" s="1">
        <f t="shared" si="32"/>
        <v>22147.291999999634</v>
      </c>
      <c r="J251" s="1">
        <v>439</v>
      </c>
      <c r="K251" s="1">
        <f t="shared" si="27"/>
        <v>6.0000000000000001E-3</v>
      </c>
      <c r="L251" s="1">
        <f t="shared" si="28"/>
        <v>3.2500000000000003E-3</v>
      </c>
      <c r="M251" s="1">
        <v>4.6000000000000001E-4</v>
      </c>
      <c r="N251" s="1">
        <f t="shared" si="29"/>
        <v>7.1311698867227694E-10</v>
      </c>
      <c r="O251" s="1">
        <f t="shared" si="33"/>
        <v>8.889118550954938E-4</v>
      </c>
      <c r="P251" s="1">
        <f t="shared" si="34"/>
        <v>8.2019554550853886E-4</v>
      </c>
      <c r="Q251" s="1">
        <f t="shared" si="30"/>
        <v>6.8716309586954946E-5</v>
      </c>
    </row>
    <row r="252" spans="1:17" x14ac:dyDescent="0.25">
      <c r="A252" s="1">
        <v>0.249</v>
      </c>
      <c r="B252" s="1">
        <v>-9.6898274699999995E-2</v>
      </c>
      <c r="C252" s="1">
        <f t="shared" si="31"/>
        <v>0</v>
      </c>
      <c r="D252" s="1">
        <v>1.396631422E-2</v>
      </c>
      <c r="E252" s="1">
        <f t="shared" si="35"/>
        <v>-1.9258011999999971</v>
      </c>
      <c r="F252" s="1">
        <v>5736.7407789999997</v>
      </c>
      <c r="G252" s="1">
        <f t="shared" si="32"/>
        <v>14337.050000000077</v>
      </c>
      <c r="J252" s="1">
        <v>439</v>
      </c>
      <c r="K252" s="1">
        <f t="shared" si="27"/>
        <v>6.0000000000000001E-3</v>
      </c>
      <c r="L252" s="1">
        <f t="shared" si="28"/>
        <v>3.2500000000000003E-3</v>
      </c>
      <c r="M252" s="1">
        <v>4.6000000000000001E-4</v>
      </c>
      <c r="N252" s="1">
        <f t="shared" si="29"/>
        <v>7.1311698867227694E-10</v>
      </c>
      <c r="O252" s="1">
        <f t="shared" si="33"/>
        <v>9.2171966982888365E-4</v>
      </c>
      <c r="P252" s="1">
        <f t="shared" si="34"/>
        <v>8.530033602419287E-4</v>
      </c>
      <c r="Q252" s="1">
        <f t="shared" si="30"/>
        <v>6.8716309586954946E-5</v>
      </c>
    </row>
    <row r="253" spans="1:17" x14ac:dyDescent="0.25">
      <c r="A253" s="1">
        <v>0.25</v>
      </c>
      <c r="B253" s="1">
        <v>-9.7268621089999993E-2</v>
      </c>
      <c r="C253" s="1">
        <f t="shared" si="31"/>
        <v>-0.3703463899999978</v>
      </c>
      <c r="D253" s="1">
        <v>1.2781205780000001E-2</v>
      </c>
      <c r="E253" s="1">
        <f t="shared" si="35"/>
        <v>-1.1851084399999978</v>
      </c>
      <c r="F253" s="1">
        <v>5767.0667299999996</v>
      </c>
      <c r="G253" s="1">
        <f t="shared" si="32"/>
        <v>30325.950999999779</v>
      </c>
      <c r="J253" s="1">
        <v>439</v>
      </c>
      <c r="K253" s="1">
        <f t="shared" si="27"/>
        <v>6.0000000000000001E-3</v>
      </c>
      <c r="L253" s="1">
        <f t="shared" si="28"/>
        <v>3.2500000000000003E-3</v>
      </c>
      <c r="M253" s="1">
        <v>4.6000000000000001E-4</v>
      </c>
      <c r="N253" s="1">
        <f t="shared" si="29"/>
        <v>7.1311698867227694E-10</v>
      </c>
      <c r="O253" s="1">
        <f t="shared" si="33"/>
        <v>4.2329315611036448E-4</v>
      </c>
      <c r="P253" s="1">
        <f t="shared" si="34"/>
        <v>3.5457684652340953E-4</v>
      </c>
      <c r="Q253" s="1">
        <f t="shared" si="30"/>
        <v>6.8716309586954946E-5</v>
      </c>
    </row>
    <row r="254" spans="1:17" x14ac:dyDescent="0.25">
      <c r="A254" s="1">
        <v>0.251</v>
      </c>
      <c r="B254" s="1">
        <v>-9.7935244579999997E-2</v>
      </c>
      <c r="C254" s="1">
        <f t="shared" si="31"/>
        <v>-0.66662349000000343</v>
      </c>
      <c r="D254" s="1">
        <v>1.17442359E-2</v>
      </c>
      <c r="E254" s="1">
        <f t="shared" si="35"/>
        <v>-1.0369698799999996</v>
      </c>
      <c r="F254" s="1">
        <v>5792.2959760000003</v>
      </c>
      <c r="G254" s="1">
        <f t="shared" si="32"/>
        <v>25229.246000000763</v>
      </c>
      <c r="J254" s="1">
        <v>439</v>
      </c>
      <c r="K254" s="1">
        <f t="shared" si="27"/>
        <v>6.0000000000000001E-3</v>
      </c>
      <c r="L254" s="1">
        <f t="shared" si="28"/>
        <v>3.2500000000000003E-3</v>
      </c>
      <c r="M254" s="1">
        <v>4.6000000000000001E-4</v>
      </c>
      <c r="N254" s="1">
        <f t="shared" si="29"/>
        <v>7.1311698867227694E-10</v>
      </c>
      <c r="O254" s="1">
        <f t="shared" si="33"/>
        <v>4.1824579375976455E-4</v>
      </c>
      <c r="P254" s="1">
        <f t="shared" si="34"/>
        <v>3.495294841728096E-4</v>
      </c>
      <c r="Q254" s="1">
        <f t="shared" si="30"/>
        <v>6.8716309586954946E-5</v>
      </c>
    </row>
    <row r="255" spans="1:17" x14ac:dyDescent="0.25">
      <c r="A255" s="1">
        <v>0.252</v>
      </c>
      <c r="B255" s="1">
        <v>-9.8898145189999995E-2</v>
      </c>
      <c r="C255" s="1">
        <f t="shared" si="31"/>
        <v>-0.96290060999999671</v>
      </c>
      <c r="D255" s="1">
        <v>1.322562144E-2</v>
      </c>
      <c r="E255" s="1">
        <f t="shared" si="35"/>
        <v>1.4813855399999982</v>
      </c>
      <c r="F255" s="1">
        <v>5795.8583600000002</v>
      </c>
      <c r="G255" s="1">
        <f t="shared" si="32"/>
        <v>3562.3839999998349</v>
      </c>
      <c r="J255" s="1">
        <v>-81.099999999999994</v>
      </c>
      <c r="K255" s="1">
        <f t="shared" si="27"/>
        <v>6.0000000000000001E-3</v>
      </c>
      <c r="L255" s="1">
        <f t="shared" si="28"/>
        <v>3.2500000000000003E-3</v>
      </c>
      <c r="M255" s="1">
        <v>4.6000000000000001E-4</v>
      </c>
      <c r="N255" s="1">
        <f t="shared" si="29"/>
        <v>7.1311698867227694E-10</v>
      </c>
      <c r="O255" s="1">
        <f t="shared" si="33"/>
        <v>7.2033172175220666E-4</v>
      </c>
      <c r="P255" s="1">
        <f t="shared" si="34"/>
        <v>7.1798656165767403E-4</v>
      </c>
      <c r="Q255" s="1">
        <f t="shared" si="30"/>
        <v>2.345160094532593E-6</v>
      </c>
    </row>
    <row r="256" spans="1:17" x14ac:dyDescent="0.25">
      <c r="A256" s="1">
        <v>0.253</v>
      </c>
      <c r="B256" s="1">
        <v>-9.9712907239999996E-2</v>
      </c>
      <c r="C256" s="1">
        <f t="shared" si="31"/>
        <v>-0.81476205000000002</v>
      </c>
      <c r="D256" s="1">
        <v>1.5892115419999998E-2</v>
      </c>
      <c r="E256" s="1">
        <f t="shared" si="35"/>
        <v>2.6664939799999963</v>
      </c>
      <c r="F256" s="1">
        <v>5789.5665760000002</v>
      </c>
      <c r="G256" s="1">
        <f t="shared" si="32"/>
        <v>-6291.7840000000015</v>
      </c>
      <c r="J256" s="1">
        <v>-81.099999999999994</v>
      </c>
      <c r="K256" s="1">
        <f t="shared" si="27"/>
        <v>6.0000000000000001E-3</v>
      </c>
      <c r="L256" s="1">
        <f t="shared" si="28"/>
        <v>3.2500000000000003E-3</v>
      </c>
      <c r="M256" s="1">
        <v>4.6000000000000001E-4</v>
      </c>
      <c r="N256" s="1">
        <f t="shared" si="29"/>
        <v>7.1311698867227694E-10</v>
      </c>
      <c r="O256" s="1">
        <f t="shared" si="33"/>
        <v>1.7903714490987098E-3</v>
      </c>
      <c r="P256" s="1">
        <f t="shared" si="34"/>
        <v>1.7880262890041772E-3</v>
      </c>
      <c r="Q256" s="1">
        <f t="shared" si="30"/>
        <v>2.345160094532593E-6</v>
      </c>
    </row>
    <row r="257" spans="1:17" x14ac:dyDescent="0.25">
      <c r="A257" s="1">
        <v>0.254</v>
      </c>
      <c r="B257" s="1">
        <v>-9.9638837960000004E-2</v>
      </c>
      <c r="C257" s="1">
        <f t="shared" si="31"/>
        <v>7.4069279999991397E-2</v>
      </c>
      <c r="D257" s="1">
        <v>1.7595708799999998E-2</v>
      </c>
      <c r="E257" s="1">
        <f t="shared" si="35"/>
        <v>1.7035933799999985</v>
      </c>
      <c r="F257" s="1">
        <v>5784.641662</v>
      </c>
      <c r="G257" s="1">
        <f t="shared" si="32"/>
        <v>-4924.9140000001671</v>
      </c>
      <c r="J257" s="1">
        <v>-81.099999999999994</v>
      </c>
      <c r="K257" s="1">
        <f t="shared" si="27"/>
        <v>6.0000000000000001E-3</v>
      </c>
      <c r="L257" s="1">
        <f t="shared" si="28"/>
        <v>3.2500000000000003E-3</v>
      </c>
      <c r="M257" s="1">
        <v>4.6000000000000001E-4</v>
      </c>
      <c r="N257" s="1">
        <f t="shared" si="29"/>
        <v>7.1311698867227694E-10</v>
      </c>
      <c r="O257" s="1">
        <f t="shared" si="33"/>
        <v>6.7111999249702605E-4</v>
      </c>
      <c r="P257" s="1">
        <f t="shared" si="34"/>
        <v>6.6877483240249341E-4</v>
      </c>
      <c r="Q257" s="1">
        <f t="shared" si="30"/>
        <v>2.345160094532593E-6</v>
      </c>
    </row>
    <row r="258" spans="1:17" x14ac:dyDescent="0.25">
      <c r="A258" s="1">
        <v>0.255</v>
      </c>
      <c r="B258" s="1">
        <v>-9.9638837960000004E-2</v>
      </c>
      <c r="C258" s="1">
        <f t="shared" si="31"/>
        <v>0</v>
      </c>
      <c r="D258" s="1">
        <v>1.9151163620000002E-2</v>
      </c>
      <c r="E258" s="1">
        <f t="shared" si="35"/>
        <v>1.5554548200000018</v>
      </c>
      <c r="F258" s="1">
        <v>5778.7497579999999</v>
      </c>
      <c r="G258" s="1">
        <f t="shared" si="32"/>
        <v>-5891.9040000000623</v>
      </c>
      <c r="J258" s="1">
        <v>-81.099999999999994</v>
      </c>
      <c r="K258" s="1">
        <f t="shared" si="27"/>
        <v>6.0000000000000001E-3</v>
      </c>
      <c r="L258" s="1">
        <f t="shared" si="28"/>
        <v>3.2500000000000003E-3</v>
      </c>
      <c r="M258" s="1">
        <v>4.6000000000000001E-4</v>
      </c>
      <c r="N258" s="1">
        <f t="shared" si="29"/>
        <v>7.1311698867227694E-10</v>
      </c>
      <c r="O258" s="1">
        <f t="shared" si="33"/>
        <v>5.5881629041861739E-4</v>
      </c>
      <c r="P258" s="1">
        <f t="shared" si="34"/>
        <v>5.5647113032408475E-4</v>
      </c>
      <c r="Q258" s="1">
        <f t="shared" si="30"/>
        <v>2.345160094532593E-6</v>
      </c>
    </row>
    <row r="259" spans="1:17" x14ac:dyDescent="0.25">
      <c r="A259" s="1">
        <v>0.25600000000000001</v>
      </c>
      <c r="B259" s="1">
        <v>-9.978697651E-2</v>
      </c>
      <c r="C259" s="1">
        <f t="shared" si="31"/>
        <v>-0.14813854999999584</v>
      </c>
      <c r="D259" s="1">
        <v>2.1817657599999998E-2</v>
      </c>
      <c r="E259" s="1">
        <f t="shared" si="35"/>
        <v>2.6664939799999945</v>
      </c>
      <c r="F259" s="1">
        <v>5773.4381880000001</v>
      </c>
      <c r="G259" s="1">
        <f t="shared" si="32"/>
        <v>-5311.5699999998424</v>
      </c>
      <c r="J259" s="1">
        <v>-81.099999999999994</v>
      </c>
      <c r="K259" s="1">
        <f t="shared" si="27"/>
        <v>6.0000000000000001E-3</v>
      </c>
      <c r="L259" s="1">
        <f t="shared" si="28"/>
        <v>3.2500000000000003E-3</v>
      </c>
      <c r="M259" s="1">
        <v>4.6000000000000001E-4</v>
      </c>
      <c r="N259" s="1">
        <f t="shared" si="29"/>
        <v>7.1311698867227694E-10</v>
      </c>
      <c r="O259" s="1">
        <f t="shared" si="33"/>
        <v>1.6427362504301646E-3</v>
      </c>
      <c r="P259" s="1">
        <f t="shared" si="34"/>
        <v>1.6403910903356319E-3</v>
      </c>
      <c r="Q259" s="1">
        <f t="shared" si="30"/>
        <v>2.345160094532593E-6</v>
      </c>
    </row>
    <row r="260" spans="1:17" x14ac:dyDescent="0.25">
      <c r="A260" s="1">
        <v>0.25700000000000001</v>
      </c>
      <c r="B260" s="1">
        <v>-0.1004536</v>
      </c>
      <c r="C260" s="1">
        <f t="shared" si="31"/>
        <v>-0.66662349000000343</v>
      </c>
      <c r="D260" s="1">
        <v>2.470635941E-2</v>
      </c>
      <c r="E260" s="1">
        <f t="shared" si="35"/>
        <v>2.8887018099999988</v>
      </c>
      <c r="F260" s="1">
        <v>5766.5462909999997</v>
      </c>
      <c r="G260" s="1">
        <f t="shared" si="32"/>
        <v>-6891.8970000004201</v>
      </c>
      <c r="J260" s="1">
        <v>-81.099999999999994</v>
      </c>
      <c r="K260" s="1">
        <f t="shared" ref="K260:K323" si="36">0.6/100</f>
        <v>6.0000000000000001E-3</v>
      </c>
      <c r="L260" s="1">
        <f t="shared" ref="L260:L323" si="37">0.325/100</f>
        <v>3.2500000000000003E-3</v>
      </c>
      <c r="M260" s="1">
        <v>4.6000000000000001E-4</v>
      </c>
      <c r="N260" s="1">
        <f t="shared" ref="N260:N323" si="38">0.25*PI()*K259*L259*(K259^2+L259^2)</f>
        <v>7.1311698867227694E-10</v>
      </c>
      <c r="O260" s="1">
        <f t="shared" si="33"/>
        <v>2.0238117157334551E-3</v>
      </c>
      <c r="P260" s="1">
        <f t="shared" si="34"/>
        <v>2.0214665556389224E-3</v>
      </c>
      <c r="Q260" s="1">
        <f t="shared" ref="Q260:Q323" si="39">(0.5*N260*J260^2)</f>
        <v>2.345160094532593E-6</v>
      </c>
    </row>
    <row r="261" spans="1:17" x14ac:dyDescent="0.25">
      <c r="A261" s="1">
        <v>0.25800000000000001</v>
      </c>
      <c r="B261" s="1">
        <v>-0.1007498771</v>
      </c>
      <c r="C261" s="1">
        <f t="shared" ref="C261:C324" si="40">(B261-B260)/(A261-A260)</f>
        <v>-0.29627709999999169</v>
      </c>
      <c r="D261" s="1">
        <v>2.7002507009999999E-2</v>
      </c>
      <c r="E261" s="1">
        <f t="shared" si="35"/>
        <v>2.2961475999999976</v>
      </c>
      <c r="F261" s="1">
        <v>5764.2190950000004</v>
      </c>
      <c r="G261" s="1">
        <f t="shared" ref="G261:G324" si="41">(F261-F260)/(A261-A260)</f>
        <v>-2327.1959999992737</v>
      </c>
      <c r="J261" s="1">
        <v>-81.099999999999994</v>
      </c>
      <c r="K261" s="1">
        <f t="shared" si="36"/>
        <v>6.0000000000000001E-3</v>
      </c>
      <c r="L261" s="1">
        <f t="shared" si="37"/>
        <v>3.2500000000000003E-3</v>
      </c>
      <c r="M261" s="1">
        <v>4.6000000000000001E-4</v>
      </c>
      <c r="N261" s="1">
        <f t="shared" si="38"/>
        <v>7.1311698867227694E-10</v>
      </c>
      <c r="O261" s="1">
        <f t="shared" ref="O261:O324" si="42">(0.5*M261*(C261^2+E261^2)) + ABS(0.5*N261*J261^2)</f>
        <v>1.2351621619176682E-3</v>
      </c>
      <c r="P261" s="1">
        <f t="shared" ref="P261:P324" si="43">ABS(0.5*M261*(C261^2+E261^2))</f>
        <v>1.2328170018231356E-3</v>
      </c>
      <c r="Q261" s="1">
        <f t="shared" si="39"/>
        <v>2.345160094532593E-6</v>
      </c>
    </row>
    <row r="262" spans="1:17" x14ac:dyDescent="0.25">
      <c r="A262" s="1">
        <v>0.25900000000000001</v>
      </c>
      <c r="B262" s="1">
        <v>-0.1014165006</v>
      </c>
      <c r="C262" s="1">
        <f t="shared" si="40"/>
        <v>-0.66662350000000425</v>
      </c>
      <c r="D262" s="1">
        <v>2.9520862429999999E-2</v>
      </c>
      <c r="E262" s="1">
        <f t="shared" ref="E262:E325" si="44">(D262-D261)/(A262-A261)</f>
        <v>2.5183554199999976</v>
      </c>
      <c r="F262" s="1">
        <v>5763.3109420000001</v>
      </c>
      <c r="G262" s="1">
        <f t="shared" si="41"/>
        <v>-908.1530000003105</v>
      </c>
      <c r="J262" s="1">
        <v>-81.099999999999994</v>
      </c>
      <c r="K262" s="1">
        <f t="shared" si="36"/>
        <v>6.0000000000000001E-3</v>
      </c>
      <c r="L262" s="1">
        <f t="shared" si="37"/>
        <v>3.2500000000000003E-3</v>
      </c>
      <c r="M262" s="1">
        <v>4.6000000000000001E-4</v>
      </c>
      <c r="N262" s="1">
        <f t="shared" si="38"/>
        <v>7.1311698867227694E-10</v>
      </c>
      <c r="O262" s="1">
        <f t="shared" si="42"/>
        <v>1.5632403698995251E-3</v>
      </c>
      <c r="P262" s="1">
        <f t="shared" si="43"/>
        <v>1.5608952098049925E-3</v>
      </c>
      <c r="Q262" s="1">
        <f t="shared" si="39"/>
        <v>2.345160094532593E-6</v>
      </c>
    </row>
    <row r="263" spans="1:17" x14ac:dyDescent="0.25">
      <c r="A263" s="1">
        <v>0.26</v>
      </c>
      <c r="B263" s="1">
        <v>-0.1023053319</v>
      </c>
      <c r="C263" s="1">
        <f t="shared" si="40"/>
        <v>-0.88883130000000288</v>
      </c>
      <c r="D263" s="1">
        <v>3.1298525090000001E-2</v>
      </c>
      <c r="E263" s="1">
        <f t="shared" si="44"/>
        <v>1.7776626600000003</v>
      </c>
      <c r="F263" s="1">
        <v>5754.8055709999999</v>
      </c>
      <c r="G263" s="1">
        <f t="shared" si="41"/>
        <v>-8505.3710000001884</v>
      </c>
      <c r="J263" s="1">
        <v>-81.099999999999994</v>
      </c>
      <c r="K263" s="1">
        <f t="shared" si="36"/>
        <v>6.0000000000000001E-3</v>
      </c>
      <c r="L263" s="1">
        <f t="shared" si="37"/>
        <v>3.2500000000000003E-3</v>
      </c>
      <c r="M263" s="1">
        <v>4.6000000000000001E-4</v>
      </c>
      <c r="N263" s="1">
        <f t="shared" si="38"/>
        <v>7.1311698867227694E-10</v>
      </c>
      <c r="O263" s="1">
        <f t="shared" si="42"/>
        <v>9.1086945099666614E-4</v>
      </c>
      <c r="P263" s="1">
        <f t="shared" si="43"/>
        <v>9.0852429090213351E-4</v>
      </c>
      <c r="Q263" s="1">
        <f t="shared" si="39"/>
        <v>2.345160094532593E-6</v>
      </c>
    </row>
    <row r="264" spans="1:17" x14ac:dyDescent="0.25">
      <c r="A264" s="1">
        <v>0.26100000000000001</v>
      </c>
      <c r="B264" s="1">
        <v>-0.1024534705</v>
      </c>
      <c r="C264" s="1">
        <f t="shared" si="40"/>
        <v>-0.14813859999999998</v>
      </c>
      <c r="D264" s="1">
        <v>3.3372464849999998E-2</v>
      </c>
      <c r="E264" s="1">
        <f t="shared" si="44"/>
        <v>2.0739397599999956</v>
      </c>
      <c r="F264" s="1">
        <v>5749.2374630000004</v>
      </c>
      <c r="G264" s="1">
        <f t="shared" si="41"/>
        <v>-5568.107999999479</v>
      </c>
      <c r="J264" s="1">
        <v>-81.099999999999994</v>
      </c>
      <c r="K264" s="1">
        <f t="shared" si="36"/>
        <v>6.0000000000000001E-3</v>
      </c>
      <c r="L264" s="1">
        <f t="shared" si="37"/>
        <v>3.2500000000000003E-3</v>
      </c>
      <c r="M264" s="1">
        <v>4.6000000000000001E-4</v>
      </c>
      <c r="N264" s="1">
        <f t="shared" si="38"/>
        <v>7.1311698867227694E-10</v>
      </c>
      <c r="O264" s="1">
        <f t="shared" si="42"/>
        <v>9.966745298658564E-4</v>
      </c>
      <c r="P264" s="1">
        <f t="shared" si="43"/>
        <v>9.9432936977132376E-4</v>
      </c>
      <c r="Q264" s="1">
        <f t="shared" si="39"/>
        <v>2.345160094532593E-6</v>
      </c>
    </row>
    <row r="265" spans="1:17" x14ac:dyDescent="0.25">
      <c r="A265" s="1">
        <v>0.26200000000000001</v>
      </c>
      <c r="B265" s="1">
        <v>-0.103120094</v>
      </c>
      <c r="C265" s="1">
        <f t="shared" si="40"/>
        <v>-0.66662349999999038</v>
      </c>
      <c r="D265" s="1">
        <v>3.5742681720000002E-2</v>
      </c>
      <c r="E265" s="1">
        <f t="shared" si="44"/>
        <v>2.3702168700000019</v>
      </c>
      <c r="F265" s="1">
        <v>5746.4140090000001</v>
      </c>
      <c r="G265" s="1">
        <f t="shared" si="41"/>
        <v>-2823.454000000308</v>
      </c>
      <c r="J265" s="1">
        <v>-81.099999999999994</v>
      </c>
      <c r="K265" s="1">
        <f t="shared" si="36"/>
        <v>6.0000000000000001E-3</v>
      </c>
      <c r="L265" s="1">
        <f t="shared" si="37"/>
        <v>3.2500000000000003E-3</v>
      </c>
      <c r="M265" s="1">
        <v>4.6000000000000001E-4</v>
      </c>
      <c r="N265" s="1">
        <f t="shared" si="38"/>
        <v>7.1311698867227694E-10</v>
      </c>
      <c r="O265" s="1">
        <f t="shared" si="42"/>
        <v>1.3966775874590465E-3</v>
      </c>
      <c r="P265" s="1">
        <f t="shared" si="43"/>
        <v>1.3943324273645139E-3</v>
      </c>
      <c r="Q265" s="1">
        <f t="shared" si="39"/>
        <v>2.345160094532593E-6</v>
      </c>
    </row>
    <row r="266" spans="1:17" x14ac:dyDescent="0.25">
      <c r="A266" s="1">
        <v>0.26300000000000001</v>
      </c>
      <c r="B266" s="1">
        <v>-0.1034163711</v>
      </c>
      <c r="C266" s="1">
        <f t="shared" si="40"/>
        <v>-0.29627710000000557</v>
      </c>
      <c r="D266" s="1">
        <v>3.7224067270000001E-2</v>
      </c>
      <c r="E266" s="1">
        <f t="shared" si="44"/>
        <v>1.4813855499999973</v>
      </c>
      <c r="F266" s="1">
        <v>5744.3757649999998</v>
      </c>
      <c r="G266" s="1">
        <f t="shared" si="41"/>
        <v>-2038.2440000003025</v>
      </c>
      <c r="J266" s="1">
        <v>-81.099999999999994</v>
      </c>
      <c r="K266" s="1">
        <f t="shared" si="36"/>
        <v>6.0000000000000001E-3</v>
      </c>
      <c r="L266" s="1">
        <f t="shared" si="37"/>
        <v>3.2500000000000003E-3</v>
      </c>
      <c r="M266" s="1">
        <v>4.6000000000000001E-4</v>
      </c>
      <c r="N266" s="1">
        <f t="shared" si="38"/>
        <v>7.1311698867227694E-10</v>
      </c>
      <c r="O266" s="1">
        <f t="shared" si="42"/>
        <v>5.2727031167317049E-4</v>
      </c>
      <c r="P266" s="1">
        <f t="shared" si="43"/>
        <v>5.2492515157863786E-4</v>
      </c>
      <c r="Q266" s="1">
        <f t="shared" si="39"/>
        <v>2.345160094532593E-6</v>
      </c>
    </row>
    <row r="267" spans="1:17" x14ac:dyDescent="0.25">
      <c r="A267" s="1">
        <v>0.26400000000000001</v>
      </c>
      <c r="B267" s="1">
        <v>-0.10386078679999999</v>
      </c>
      <c r="C267" s="1">
        <f t="shared" si="40"/>
        <v>-0.4444156999999917</v>
      </c>
      <c r="D267" s="1">
        <v>3.9446145580000001E-2</v>
      </c>
      <c r="E267" s="1">
        <f t="shared" si="44"/>
        <v>2.2220783099999983</v>
      </c>
      <c r="F267" s="1">
        <v>5740.2189230000004</v>
      </c>
      <c r="G267" s="1">
        <f t="shared" si="41"/>
        <v>-4156.8419999994112</v>
      </c>
      <c r="J267" s="1">
        <v>-81.099999999999994</v>
      </c>
      <c r="K267" s="1">
        <f t="shared" si="36"/>
        <v>6.0000000000000001E-3</v>
      </c>
      <c r="L267" s="1">
        <f t="shared" si="37"/>
        <v>3.2500000000000003E-3</v>
      </c>
      <c r="M267" s="1">
        <v>4.6000000000000001E-4</v>
      </c>
      <c r="N267" s="1">
        <f t="shared" si="38"/>
        <v>7.1311698867227694E-10</v>
      </c>
      <c r="O267" s="1">
        <f t="shared" si="42"/>
        <v>1.183426746035687E-3</v>
      </c>
      <c r="P267" s="1">
        <f t="shared" si="43"/>
        <v>1.1810815859411544E-3</v>
      </c>
      <c r="Q267" s="1">
        <f t="shared" si="39"/>
        <v>2.345160094532593E-6</v>
      </c>
    </row>
    <row r="268" spans="1:17" x14ac:dyDescent="0.25">
      <c r="A268" s="1">
        <v>0.26500000000000001</v>
      </c>
      <c r="B268" s="1">
        <v>-0.1051199645</v>
      </c>
      <c r="C268" s="1">
        <f t="shared" si="40"/>
        <v>-1.2591777000000015</v>
      </c>
      <c r="D268" s="1">
        <v>4.1742293180000001E-2</v>
      </c>
      <c r="E268" s="1">
        <f t="shared" si="44"/>
        <v>2.2961475999999976</v>
      </c>
      <c r="F268" s="1">
        <v>5731.5398240000004</v>
      </c>
      <c r="G268" s="1">
        <f t="shared" si="41"/>
        <v>-8679.0989999999438</v>
      </c>
      <c r="J268" s="1">
        <v>-81.099999999999994</v>
      </c>
      <c r="K268" s="1">
        <f t="shared" si="36"/>
        <v>6.0000000000000001E-3</v>
      </c>
      <c r="L268" s="1">
        <f t="shared" si="37"/>
        <v>3.2500000000000003E-3</v>
      </c>
      <c r="M268" s="1">
        <v>4.6000000000000001E-4</v>
      </c>
      <c r="N268" s="1">
        <f t="shared" si="38"/>
        <v>7.1311698867227694E-10</v>
      </c>
      <c r="O268" s="1">
        <f t="shared" si="42"/>
        <v>1.5796442847620326E-3</v>
      </c>
      <c r="P268" s="1">
        <f t="shared" si="43"/>
        <v>1.5772991246675E-3</v>
      </c>
      <c r="Q268" s="1">
        <f t="shared" si="39"/>
        <v>2.345160094532593E-6</v>
      </c>
    </row>
    <row r="269" spans="1:17" x14ac:dyDescent="0.25">
      <c r="A269" s="1">
        <v>0.26600000000000001</v>
      </c>
      <c r="B269" s="1">
        <v>-0.105786588</v>
      </c>
      <c r="C269" s="1">
        <f t="shared" si="40"/>
        <v>-0.66662350000000425</v>
      </c>
      <c r="D269" s="1">
        <v>4.374216366E-2</v>
      </c>
      <c r="E269" s="1">
        <f t="shared" si="44"/>
        <v>1.9998704799999971</v>
      </c>
      <c r="F269" s="1">
        <v>5730.802514</v>
      </c>
      <c r="G269" s="1">
        <f t="shared" si="41"/>
        <v>-737.31000000043355</v>
      </c>
      <c r="J269" s="1">
        <v>-81.099999999999994</v>
      </c>
      <c r="K269" s="1">
        <f t="shared" si="36"/>
        <v>6.0000000000000001E-3</v>
      </c>
      <c r="L269" s="1">
        <f t="shared" si="37"/>
        <v>3.2500000000000003E-3</v>
      </c>
      <c r="M269" s="1">
        <v>4.6000000000000001E-4</v>
      </c>
      <c r="N269" s="1">
        <f t="shared" si="38"/>
        <v>7.1311698867227694E-10</v>
      </c>
      <c r="O269" s="1">
        <f t="shared" si="42"/>
        <v>1.0244349904258978E-3</v>
      </c>
      <c r="P269" s="1">
        <f t="shared" si="43"/>
        <v>1.0220898303313652E-3</v>
      </c>
      <c r="Q269" s="1">
        <f t="shared" si="39"/>
        <v>2.345160094532593E-6</v>
      </c>
    </row>
    <row r="270" spans="1:17" x14ac:dyDescent="0.25">
      <c r="A270" s="1">
        <v>0.26700000000000002</v>
      </c>
      <c r="B270" s="1">
        <v>-0.10630507290000001</v>
      </c>
      <c r="C270" s="1">
        <f t="shared" si="40"/>
        <v>-0.51848490000000425</v>
      </c>
      <c r="D270" s="1">
        <v>4.5519826319999998E-2</v>
      </c>
      <c r="E270" s="1">
        <f t="shared" si="44"/>
        <v>1.7776626599999967</v>
      </c>
      <c r="F270" s="1">
        <v>5723.2267220000003</v>
      </c>
      <c r="G270" s="1">
        <f t="shared" si="41"/>
        <v>-7575.7919999996311</v>
      </c>
      <c r="J270" s="1">
        <v>-81.099999999999994</v>
      </c>
      <c r="K270" s="1">
        <f t="shared" si="36"/>
        <v>6.0000000000000001E-3</v>
      </c>
      <c r="L270" s="1">
        <f t="shared" si="37"/>
        <v>3.2500000000000003E-3</v>
      </c>
      <c r="M270" s="1">
        <v>4.6000000000000001E-4</v>
      </c>
      <c r="N270" s="1">
        <f t="shared" si="38"/>
        <v>7.1311698867227694E-10</v>
      </c>
      <c r="O270" s="1">
        <f t="shared" si="42"/>
        <v>7.9099471868037665E-4</v>
      </c>
      <c r="P270" s="1">
        <f t="shared" si="43"/>
        <v>7.8864955858584402E-4</v>
      </c>
      <c r="Q270" s="1">
        <f t="shared" si="39"/>
        <v>2.345160094532593E-6</v>
      </c>
    </row>
    <row r="271" spans="1:17" x14ac:dyDescent="0.25">
      <c r="A271" s="1">
        <v>0.26800000000000002</v>
      </c>
      <c r="B271" s="1">
        <v>-0.1066754193</v>
      </c>
      <c r="C271" s="1">
        <f t="shared" si="40"/>
        <v>-0.37034639999999863</v>
      </c>
      <c r="D271" s="1">
        <v>4.7667835360000001E-2</v>
      </c>
      <c r="E271" s="1">
        <f t="shared" si="44"/>
        <v>2.1480090400000007</v>
      </c>
      <c r="F271" s="1">
        <v>5717.7263110000004</v>
      </c>
      <c r="G271" s="1">
        <f t="shared" si="41"/>
        <v>-5500.410999999981</v>
      </c>
      <c r="J271" s="1">
        <v>-81.099999999999994</v>
      </c>
      <c r="K271" s="1">
        <f t="shared" si="36"/>
        <v>6.0000000000000001E-3</v>
      </c>
      <c r="L271" s="1">
        <f t="shared" si="37"/>
        <v>3.2500000000000003E-3</v>
      </c>
      <c r="M271" s="1">
        <v>4.6000000000000001E-4</v>
      </c>
      <c r="N271" s="1">
        <f t="shared" si="38"/>
        <v>7.1311698867227694E-10</v>
      </c>
      <c r="O271" s="1">
        <f t="shared" si="42"/>
        <v>1.0950979972349098E-3</v>
      </c>
      <c r="P271" s="1">
        <f t="shared" si="43"/>
        <v>1.0927528371403772E-3</v>
      </c>
      <c r="Q271" s="1">
        <f t="shared" si="39"/>
        <v>2.345160094532593E-6</v>
      </c>
    </row>
    <row r="272" spans="1:17" x14ac:dyDescent="0.25">
      <c r="A272" s="1">
        <v>0.26900000000000002</v>
      </c>
      <c r="B272" s="1">
        <v>-0.1069716964</v>
      </c>
      <c r="C272" s="1">
        <f t="shared" si="40"/>
        <v>-0.29627709999999169</v>
      </c>
      <c r="D272" s="1">
        <v>4.966770584E-2</v>
      </c>
      <c r="E272" s="1">
        <f t="shared" si="44"/>
        <v>1.9998704799999971</v>
      </c>
      <c r="F272" s="1">
        <v>5717.9440459999996</v>
      </c>
      <c r="G272" s="1">
        <f t="shared" si="41"/>
        <v>217.73499999926551</v>
      </c>
      <c r="J272" s="1">
        <v>-81.099999999999994</v>
      </c>
      <c r="K272" s="1">
        <f t="shared" si="36"/>
        <v>6.0000000000000001E-3</v>
      </c>
      <c r="L272" s="1">
        <f t="shared" si="37"/>
        <v>3.2500000000000003E-3</v>
      </c>
      <c r="M272" s="1">
        <v>4.6000000000000001E-4</v>
      </c>
      <c r="N272" s="1">
        <f t="shared" si="38"/>
        <v>7.1311698867227694E-10</v>
      </c>
      <c r="O272" s="1">
        <f t="shared" si="42"/>
        <v>9.4241543314929231E-4</v>
      </c>
      <c r="P272" s="1">
        <f t="shared" si="43"/>
        <v>9.4007027305475967E-4</v>
      </c>
      <c r="Q272" s="1">
        <f t="shared" si="39"/>
        <v>2.345160094532593E-6</v>
      </c>
    </row>
    <row r="273" spans="1:17" x14ac:dyDescent="0.25">
      <c r="A273" s="1">
        <v>0.27</v>
      </c>
      <c r="B273" s="1">
        <v>-0.1074901813</v>
      </c>
      <c r="C273" s="1">
        <f t="shared" si="40"/>
        <v>-0.51848490000000425</v>
      </c>
      <c r="D273" s="1">
        <v>5.2037922709999997E-2</v>
      </c>
      <c r="E273" s="1">
        <f t="shared" si="44"/>
        <v>2.3702168699999948</v>
      </c>
      <c r="F273" s="1">
        <v>5710.5526149999996</v>
      </c>
      <c r="G273" s="1">
        <f t="shared" si="41"/>
        <v>-7391.431000000005</v>
      </c>
      <c r="J273" s="1">
        <v>-81.099999999999994</v>
      </c>
      <c r="K273" s="1">
        <f t="shared" si="36"/>
        <v>6.0000000000000001E-3</v>
      </c>
      <c r="L273" s="1">
        <f t="shared" si="37"/>
        <v>3.2500000000000003E-3</v>
      </c>
      <c r="M273" s="1">
        <v>4.6000000000000001E-4</v>
      </c>
      <c r="N273" s="1">
        <f t="shared" si="38"/>
        <v>7.1311698867227694E-10</v>
      </c>
      <c r="O273" s="1">
        <f t="shared" si="42"/>
        <v>1.3562987186374676E-3</v>
      </c>
      <c r="P273" s="1">
        <f t="shared" si="43"/>
        <v>1.353953558542935E-3</v>
      </c>
      <c r="Q273" s="1">
        <f t="shared" si="39"/>
        <v>2.345160094532593E-6</v>
      </c>
    </row>
    <row r="274" spans="1:17" x14ac:dyDescent="0.25">
      <c r="A274" s="1">
        <v>0.27100000000000002</v>
      </c>
      <c r="B274" s="1">
        <v>-0.10815680480000001</v>
      </c>
      <c r="C274" s="1">
        <f t="shared" si="40"/>
        <v>-0.66662350000000425</v>
      </c>
      <c r="D274" s="1">
        <v>5.359337753E-2</v>
      </c>
      <c r="E274" s="1">
        <f t="shared" si="44"/>
        <v>1.5554548200000018</v>
      </c>
      <c r="F274" s="1">
        <v>5709.47246</v>
      </c>
      <c r="G274" s="1">
        <f t="shared" si="41"/>
        <v>-1080.1549999996487</v>
      </c>
      <c r="J274" s="1">
        <v>-81.099999999999994</v>
      </c>
      <c r="K274" s="1">
        <f t="shared" si="36"/>
        <v>6.0000000000000001E-3</v>
      </c>
      <c r="L274" s="1">
        <f t="shared" si="37"/>
        <v>3.2500000000000003E-3</v>
      </c>
      <c r="M274" s="1">
        <v>4.6000000000000001E-4</v>
      </c>
      <c r="N274" s="1">
        <f t="shared" si="38"/>
        <v>7.1311698867227694E-10</v>
      </c>
      <c r="O274" s="1">
        <f t="shared" si="42"/>
        <v>6.6102527529163626E-4</v>
      </c>
      <c r="P274" s="1">
        <f t="shared" si="43"/>
        <v>6.5868011519710362E-4</v>
      </c>
      <c r="Q274" s="1">
        <f t="shared" si="39"/>
        <v>2.345160094532593E-6</v>
      </c>
    </row>
    <row r="275" spans="1:17" x14ac:dyDescent="0.25">
      <c r="A275" s="1">
        <v>0.27200000000000002</v>
      </c>
      <c r="B275" s="1">
        <v>-0.10867528980000001</v>
      </c>
      <c r="C275" s="1">
        <f t="shared" si="40"/>
        <v>-0.51848499999999864</v>
      </c>
      <c r="D275" s="1">
        <v>5.6185802239999999E-2</v>
      </c>
      <c r="E275" s="1">
        <f t="shared" si="44"/>
        <v>2.5924247099999969</v>
      </c>
      <c r="F275" s="1">
        <v>5706.9571059999998</v>
      </c>
      <c r="G275" s="1">
        <f t="shared" si="41"/>
        <v>-2515.3540000001135</v>
      </c>
      <c r="J275" s="1">
        <v>-81.099999999999994</v>
      </c>
      <c r="K275" s="1">
        <f t="shared" si="36"/>
        <v>6.0000000000000001E-3</v>
      </c>
      <c r="L275" s="1">
        <f t="shared" si="37"/>
        <v>3.2500000000000003E-3</v>
      </c>
      <c r="M275" s="1">
        <v>4.6000000000000001E-4</v>
      </c>
      <c r="N275" s="1">
        <f t="shared" si="38"/>
        <v>7.1311698867227694E-10</v>
      </c>
      <c r="O275" s="1">
        <f t="shared" si="42"/>
        <v>1.6099284517105527E-3</v>
      </c>
      <c r="P275" s="1">
        <f t="shared" si="43"/>
        <v>1.6075832916160201E-3</v>
      </c>
      <c r="Q275" s="1">
        <f t="shared" si="39"/>
        <v>2.345160094532593E-6</v>
      </c>
    </row>
    <row r="276" spans="1:17" x14ac:dyDescent="0.25">
      <c r="A276" s="1">
        <v>0.27300000000000002</v>
      </c>
      <c r="B276" s="1">
        <v>-0.1090456362</v>
      </c>
      <c r="C276" s="1">
        <f t="shared" si="40"/>
        <v>-0.37034639999999863</v>
      </c>
      <c r="D276" s="1">
        <v>5.8111603439999999E-2</v>
      </c>
      <c r="E276" s="1">
        <f t="shared" si="44"/>
        <v>1.9258011999999989</v>
      </c>
      <c r="F276" s="1">
        <v>5704.1725470000001</v>
      </c>
      <c r="G276" s="1">
        <f t="shared" si="41"/>
        <v>-2784.5589999997151</v>
      </c>
      <c r="J276" s="1">
        <v>-81.099999999999994</v>
      </c>
      <c r="K276" s="1">
        <f t="shared" si="36"/>
        <v>6.0000000000000001E-3</v>
      </c>
      <c r="L276" s="1">
        <f t="shared" si="37"/>
        <v>3.2500000000000003E-3</v>
      </c>
      <c r="M276" s="1">
        <v>4.6000000000000001E-4</v>
      </c>
      <c r="N276" s="1">
        <f t="shared" si="38"/>
        <v>7.1311698867227694E-10</v>
      </c>
      <c r="O276" s="1">
        <f t="shared" si="42"/>
        <v>8.8689450521484343E-4</v>
      </c>
      <c r="P276" s="1">
        <f t="shared" si="43"/>
        <v>8.8454934512031079E-4</v>
      </c>
      <c r="Q276" s="1">
        <f t="shared" si="39"/>
        <v>2.345160094532593E-6</v>
      </c>
    </row>
    <row r="277" spans="1:17" x14ac:dyDescent="0.25">
      <c r="A277" s="1">
        <v>0.27400000000000002</v>
      </c>
      <c r="B277" s="1">
        <v>-0.1094159826</v>
      </c>
      <c r="C277" s="1">
        <f t="shared" si="40"/>
        <v>-0.37034639999999863</v>
      </c>
      <c r="D277" s="1">
        <v>6.0037404650000001E-2</v>
      </c>
      <c r="E277" s="1">
        <f t="shared" si="44"/>
        <v>1.9258012099999997</v>
      </c>
      <c r="F277" s="1">
        <v>5701.1153320000003</v>
      </c>
      <c r="G277" s="1">
        <f t="shared" si="41"/>
        <v>-3057.2149999998119</v>
      </c>
      <c r="J277" s="1">
        <v>-81.099999999999994</v>
      </c>
      <c r="K277" s="1">
        <f t="shared" si="36"/>
        <v>6.0000000000000001E-3</v>
      </c>
      <c r="L277" s="1">
        <f t="shared" si="37"/>
        <v>3.2500000000000003E-3</v>
      </c>
      <c r="M277" s="1">
        <v>4.6000000000000001E-4</v>
      </c>
      <c r="N277" s="1">
        <f t="shared" si="38"/>
        <v>7.1311698867227694E-10</v>
      </c>
      <c r="O277" s="1">
        <f t="shared" si="42"/>
        <v>8.8689451407352967E-4</v>
      </c>
      <c r="P277" s="1">
        <f t="shared" si="43"/>
        <v>8.8454935397899704E-4</v>
      </c>
      <c r="Q277" s="1">
        <f t="shared" si="39"/>
        <v>2.345160094532593E-6</v>
      </c>
    </row>
    <row r="278" spans="1:17" x14ac:dyDescent="0.25">
      <c r="A278" s="1">
        <v>0.27500000000000002</v>
      </c>
      <c r="B278" s="1">
        <v>-0.10956412109999999</v>
      </c>
      <c r="C278" s="1">
        <f t="shared" si="40"/>
        <v>-0.14813849999999171</v>
      </c>
      <c r="D278" s="1">
        <v>6.2111344419999999E-2</v>
      </c>
      <c r="E278" s="1">
        <f t="shared" si="44"/>
        <v>2.0739397699999964</v>
      </c>
      <c r="F278" s="1">
        <v>5698.3007559999996</v>
      </c>
      <c r="G278" s="1">
        <f t="shared" si="41"/>
        <v>-2814.576000000668</v>
      </c>
      <c r="J278" s="1">
        <v>-81.099999999999994</v>
      </c>
      <c r="K278" s="1">
        <f t="shared" si="36"/>
        <v>6.0000000000000001E-3</v>
      </c>
      <c r="L278" s="1">
        <f t="shared" si="37"/>
        <v>3.2500000000000003E-3</v>
      </c>
      <c r="M278" s="1">
        <v>4.6000000000000001E-4</v>
      </c>
      <c r="N278" s="1">
        <f t="shared" si="38"/>
        <v>7.1311698867227694E-10</v>
      </c>
      <c r="O278" s="1">
        <f t="shared" si="42"/>
        <v>9.9667453259160614E-4</v>
      </c>
      <c r="P278" s="1">
        <f t="shared" si="43"/>
        <v>9.9432937249707351E-4</v>
      </c>
      <c r="Q278" s="1">
        <f t="shared" si="39"/>
        <v>2.345160094532593E-6</v>
      </c>
    </row>
    <row r="279" spans="1:17" x14ac:dyDescent="0.25">
      <c r="A279" s="1">
        <v>0.27600000000000002</v>
      </c>
      <c r="B279" s="1">
        <v>-0.11052702170000001</v>
      </c>
      <c r="C279" s="1">
        <f t="shared" si="40"/>
        <v>-0.96290060000000977</v>
      </c>
      <c r="D279" s="1">
        <v>6.4037145619999999E-2</v>
      </c>
      <c r="E279" s="1">
        <f t="shared" si="44"/>
        <v>1.9258011999999989</v>
      </c>
      <c r="F279" s="1">
        <v>5697.5528119999999</v>
      </c>
      <c r="G279" s="1">
        <f t="shared" si="41"/>
        <v>-747.94399999973325</v>
      </c>
      <c r="J279" s="1">
        <v>-81.099999999999994</v>
      </c>
      <c r="K279" s="1">
        <f t="shared" si="36"/>
        <v>6.0000000000000001E-3</v>
      </c>
      <c r="L279" s="1">
        <f t="shared" si="37"/>
        <v>3.2500000000000003E-3</v>
      </c>
      <c r="M279" s="1">
        <v>4.6000000000000001E-4</v>
      </c>
      <c r="N279" s="1">
        <f t="shared" si="38"/>
        <v>7.1311698867227694E-10</v>
      </c>
      <c r="O279" s="1">
        <f t="shared" si="42"/>
        <v>1.0685993603969499E-3</v>
      </c>
      <c r="P279" s="1">
        <f t="shared" si="43"/>
        <v>1.0662542003024172E-3</v>
      </c>
      <c r="Q279" s="1">
        <f t="shared" si="39"/>
        <v>2.345160094532593E-6</v>
      </c>
    </row>
    <row r="280" spans="1:17" x14ac:dyDescent="0.25">
      <c r="A280" s="1">
        <v>0.27700000000000002</v>
      </c>
      <c r="B280" s="1">
        <v>-0.1109714374</v>
      </c>
      <c r="C280" s="1">
        <f t="shared" si="40"/>
        <v>-0.4444156999999917</v>
      </c>
      <c r="D280" s="1">
        <v>6.6037016109999999E-2</v>
      </c>
      <c r="E280" s="1">
        <f t="shared" si="44"/>
        <v>1.9998704899999979</v>
      </c>
      <c r="F280" s="1">
        <v>5696.1752900000001</v>
      </c>
      <c r="G280" s="1">
        <f t="shared" si="41"/>
        <v>-1377.5219999997705</v>
      </c>
      <c r="J280" s="1">
        <v>-81.099999999999994</v>
      </c>
      <c r="K280" s="1">
        <f t="shared" si="36"/>
        <v>6.0000000000000001E-3</v>
      </c>
      <c r="L280" s="1">
        <f t="shared" si="37"/>
        <v>3.2500000000000003E-3</v>
      </c>
      <c r="M280" s="1">
        <v>4.6000000000000001E-4</v>
      </c>
      <c r="N280" s="1">
        <f t="shared" si="38"/>
        <v>7.1311698867227694E-10</v>
      </c>
      <c r="O280" s="1">
        <f t="shared" si="42"/>
        <v>9.6765223706577494E-4</v>
      </c>
      <c r="P280" s="1">
        <f t="shared" si="43"/>
        <v>9.6530707697124231E-4</v>
      </c>
      <c r="Q280" s="1">
        <f t="shared" si="39"/>
        <v>2.345160094532593E-6</v>
      </c>
    </row>
    <row r="281" spans="1:17" x14ac:dyDescent="0.25">
      <c r="A281" s="1">
        <v>0.27800000000000002</v>
      </c>
      <c r="B281" s="1">
        <v>-0.1108232988</v>
      </c>
      <c r="C281" s="1">
        <f t="shared" si="40"/>
        <v>0.14813859999999998</v>
      </c>
      <c r="D281" s="1">
        <v>6.8851648639999999E-2</v>
      </c>
      <c r="E281" s="1">
        <f t="shared" si="44"/>
        <v>2.8146325299999972</v>
      </c>
      <c r="F281" s="1">
        <v>5692.3286559999997</v>
      </c>
      <c r="G281" s="1">
        <f t="shared" si="41"/>
        <v>-3846.6340000004457</v>
      </c>
      <c r="J281" s="1">
        <v>-81.099999999999994</v>
      </c>
      <c r="K281" s="1">
        <f t="shared" si="36"/>
        <v>6.0000000000000001E-3</v>
      </c>
      <c r="L281" s="1">
        <f t="shared" si="37"/>
        <v>3.2500000000000003E-3</v>
      </c>
      <c r="M281" s="1">
        <v>4.6000000000000001E-4</v>
      </c>
      <c r="N281" s="1">
        <f t="shared" si="38"/>
        <v>7.1311698867227694E-10</v>
      </c>
      <c r="O281" s="1">
        <f t="shared" si="42"/>
        <v>1.829488464555686E-3</v>
      </c>
      <c r="P281" s="1">
        <f t="shared" si="43"/>
        <v>1.8271433044611534E-3</v>
      </c>
      <c r="Q281" s="1">
        <f t="shared" si="39"/>
        <v>2.345160094532593E-6</v>
      </c>
    </row>
    <row r="282" spans="1:17" x14ac:dyDescent="0.25">
      <c r="A282" s="1">
        <v>0.27900000000000003</v>
      </c>
      <c r="B282" s="1">
        <v>-0.1111195759</v>
      </c>
      <c r="C282" s="1">
        <f t="shared" si="40"/>
        <v>-0.29627710000000557</v>
      </c>
      <c r="D282" s="1">
        <v>7.0555242020000006E-2</v>
      </c>
      <c r="E282" s="1">
        <f t="shared" si="44"/>
        <v>1.7035933800000054</v>
      </c>
      <c r="F282" s="1">
        <v>5690.4973410000002</v>
      </c>
      <c r="G282" s="1">
        <f t="shared" si="41"/>
        <v>-1831.3149999994478</v>
      </c>
      <c r="J282" s="1">
        <v>-81.099999999999994</v>
      </c>
      <c r="K282" s="1">
        <f t="shared" si="36"/>
        <v>6.0000000000000001E-3</v>
      </c>
      <c r="L282" s="1">
        <f t="shared" si="37"/>
        <v>3.2500000000000003E-3</v>
      </c>
      <c r="M282" s="1">
        <v>4.6000000000000001E-4</v>
      </c>
      <c r="N282" s="1">
        <f t="shared" si="38"/>
        <v>7.1311698867227694E-10</v>
      </c>
      <c r="O282" s="1">
        <f t="shared" si="42"/>
        <v>6.9004758069831165E-4</v>
      </c>
      <c r="P282" s="1">
        <f t="shared" si="43"/>
        <v>6.8770242060377902E-4</v>
      </c>
      <c r="Q282" s="1">
        <f t="shared" si="39"/>
        <v>2.345160094532593E-6</v>
      </c>
    </row>
    <row r="283" spans="1:17" x14ac:dyDescent="0.25">
      <c r="A283" s="1">
        <v>0.28000000000000003</v>
      </c>
      <c r="B283" s="1">
        <v>-0.111415853</v>
      </c>
      <c r="C283" s="1">
        <f t="shared" si="40"/>
        <v>-0.29627709999999169</v>
      </c>
      <c r="D283" s="1">
        <v>7.2036627559999997E-2</v>
      </c>
      <c r="E283" s="1">
        <f t="shared" si="44"/>
        <v>1.4813855399999896</v>
      </c>
      <c r="F283" s="1">
        <v>5690.7255590000004</v>
      </c>
      <c r="G283" s="1">
        <f t="shared" si="41"/>
        <v>228.21800000019701</v>
      </c>
      <c r="J283" s="1">
        <v>-81.099999999999994</v>
      </c>
      <c r="K283" s="1">
        <f t="shared" si="36"/>
        <v>6.0000000000000001E-3</v>
      </c>
      <c r="L283" s="1">
        <f t="shared" si="37"/>
        <v>3.2500000000000003E-3</v>
      </c>
      <c r="M283" s="1">
        <v>4.6000000000000001E-4</v>
      </c>
      <c r="N283" s="1">
        <f t="shared" si="38"/>
        <v>7.1311698867227694E-10</v>
      </c>
      <c r="O283" s="1">
        <f t="shared" si="42"/>
        <v>5.2727030485878973E-4</v>
      </c>
      <c r="P283" s="1">
        <f t="shared" si="43"/>
        <v>5.2492514476425709E-4</v>
      </c>
      <c r="Q283" s="1">
        <f t="shared" si="39"/>
        <v>2.345160094532593E-6</v>
      </c>
    </row>
    <row r="284" spans="1:17" x14ac:dyDescent="0.25">
      <c r="A284" s="1">
        <v>0.28100000000000003</v>
      </c>
      <c r="B284" s="1">
        <v>-0.11237875360000001</v>
      </c>
      <c r="C284" s="1">
        <f t="shared" si="40"/>
        <v>-0.96290060000000977</v>
      </c>
      <c r="D284" s="1">
        <v>7.3369874550000005E-2</v>
      </c>
      <c r="E284" s="1">
        <f t="shared" si="44"/>
        <v>1.3332469900000077</v>
      </c>
      <c r="F284" s="1">
        <v>5682.4751100000003</v>
      </c>
      <c r="G284" s="1">
        <f t="shared" si="41"/>
        <v>-8250.4490000001097</v>
      </c>
      <c r="J284" s="1">
        <v>-81.099999999999994</v>
      </c>
      <c r="K284" s="1">
        <f t="shared" si="36"/>
        <v>6.0000000000000001E-3</v>
      </c>
      <c r="L284" s="1">
        <f t="shared" si="37"/>
        <v>3.2500000000000003E-3</v>
      </c>
      <c r="M284" s="1">
        <v>4.6000000000000001E-4</v>
      </c>
      <c r="N284" s="1">
        <f t="shared" si="38"/>
        <v>7.1311698867227694E-10</v>
      </c>
      <c r="O284" s="1">
        <f t="shared" si="42"/>
        <v>6.2443193351415828E-4</v>
      </c>
      <c r="P284" s="1">
        <f t="shared" si="43"/>
        <v>6.2208677341962565E-4</v>
      </c>
      <c r="Q284" s="1">
        <f t="shared" si="39"/>
        <v>2.345160094532593E-6</v>
      </c>
    </row>
    <row r="285" spans="1:17" x14ac:dyDescent="0.25">
      <c r="A285" s="1">
        <v>0.28199999999999997</v>
      </c>
      <c r="B285" s="1">
        <v>-0.11230468439999999</v>
      </c>
      <c r="C285" s="1">
        <f t="shared" si="40"/>
        <v>7.4069200000016655E-2</v>
      </c>
      <c r="D285" s="1">
        <v>7.5073467929999999E-2</v>
      </c>
      <c r="E285" s="1">
        <f t="shared" si="44"/>
        <v>1.7035933800000862</v>
      </c>
      <c r="F285" s="1">
        <v>5681.4965629999997</v>
      </c>
      <c r="G285" s="1">
        <f t="shared" si="41"/>
        <v>-978.54700000067055</v>
      </c>
      <c r="J285" s="1">
        <v>-81.099999999999994</v>
      </c>
      <c r="K285" s="1">
        <f t="shared" si="36"/>
        <v>6.0000000000000001E-3</v>
      </c>
      <c r="L285" s="1">
        <f t="shared" si="37"/>
        <v>3.2500000000000003E-3</v>
      </c>
      <c r="M285" s="1">
        <v>4.6000000000000001E-4</v>
      </c>
      <c r="N285" s="1">
        <f t="shared" si="38"/>
        <v>7.1311698867227694E-10</v>
      </c>
      <c r="O285" s="1">
        <f t="shared" si="42"/>
        <v>6.7111998977134753E-4</v>
      </c>
      <c r="P285" s="1">
        <f t="shared" si="43"/>
        <v>6.687748296768149E-4</v>
      </c>
      <c r="Q285" s="1">
        <f t="shared" si="39"/>
        <v>2.345160094532593E-6</v>
      </c>
    </row>
    <row r="286" spans="1:17" x14ac:dyDescent="0.25">
      <c r="A286" s="1">
        <v>0.28299999999999997</v>
      </c>
      <c r="B286" s="1">
        <v>-0.1129713079</v>
      </c>
      <c r="C286" s="1">
        <f t="shared" si="40"/>
        <v>-0.66662350000000425</v>
      </c>
      <c r="D286" s="1">
        <v>7.7147407690000003E-2</v>
      </c>
      <c r="E286" s="1">
        <f t="shared" si="44"/>
        <v>2.0739397600000022</v>
      </c>
      <c r="F286" s="1">
        <v>5677.9327579999999</v>
      </c>
      <c r="G286" s="1">
        <f t="shared" si="41"/>
        <v>-3563.8049999997716</v>
      </c>
      <c r="J286" s="1">
        <v>-81.099999999999994</v>
      </c>
      <c r="K286" s="1">
        <f t="shared" si="36"/>
        <v>6.0000000000000001E-3</v>
      </c>
      <c r="L286" s="1">
        <f t="shared" si="37"/>
        <v>3.2500000000000003E-3</v>
      </c>
      <c r="M286" s="1">
        <v>4.6000000000000001E-4</v>
      </c>
      <c r="N286" s="1">
        <f t="shared" si="38"/>
        <v>7.1311698867227694E-10</v>
      </c>
      <c r="O286" s="1">
        <f t="shared" si="42"/>
        <v>1.093836154432591E-3</v>
      </c>
      <c r="P286" s="1">
        <f t="shared" si="43"/>
        <v>1.0914909943380584E-3</v>
      </c>
      <c r="Q286" s="1">
        <f t="shared" si="39"/>
        <v>2.345160094532593E-6</v>
      </c>
    </row>
    <row r="287" spans="1:17" x14ac:dyDescent="0.25">
      <c r="A287" s="1">
        <v>0.28399999999999997</v>
      </c>
      <c r="B287" s="1">
        <v>-0.113267585</v>
      </c>
      <c r="C287" s="1">
        <f t="shared" si="40"/>
        <v>-0.29627710000000557</v>
      </c>
      <c r="D287" s="1">
        <v>7.8776931790000004E-2</v>
      </c>
      <c r="E287" s="1">
        <f t="shared" si="44"/>
        <v>1.6295241</v>
      </c>
      <c r="F287" s="1">
        <v>5673.338471</v>
      </c>
      <c r="G287" s="1">
        <f t="shared" si="41"/>
        <v>-4594.2869999998911</v>
      </c>
      <c r="J287" s="1">
        <v>-81.099999999999994</v>
      </c>
      <c r="K287" s="1">
        <f t="shared" si="36"/>
        <v>6.0000000000000001E-3</v>
      </c>
      <c r="L287" s="1">
        <f t="shared" si="37"/>
        <v>3.2500000000000003E-3</v>
      </c>
      <c r="M287" s="1">
        <v>4.6000000000000001E-4</v>
      </c>
      <c r="N287" s="1">
        <f t="shared" si="38"/>
        <v>7.1311698867227694E-10</v>
      </c>
      <c r="O287" s="1">
        <f t="shared" si="42"/>
        <v>6.3326480996153407E-4</v>
      </c>
      <c r="P287" s="1">
        <f t="shared" si="43"/>
        <v>6.3091964986700143E-4</v>
      </c>
      <c r="Q287" s="1">
        <f t="shared" si="39"/>
        <v>2.345160094532593E-6</v>
      </c>
    </row>
    <row r="288" spans="1:17" x14ac:dyDescent="0.25">
      <c r="A288" s="1">
        <v>0.28499999999999998</v>
      </c>
      <c r="B288" s="1">
        <v>-0.114082347</v>
      </c>
      <c r="C288" s="1">
        <f t="shared" si="40"/>
        <v>-0.81476199999999588</v>
      </c>
      <c r="D288" s="1">
        <v>8.0332386610000001E-2</v>
      </c>
      <c r="E288" s="1">
        <f t="shared" si="44"/>
        <v>1.5554548199999949</v>
      </c>
      <c r="F288" s="1">
        <v>5672.838788</v>
      </c>
      <c r="G288" s="1">
        <f t="shared" si="41"/>
        <v>-499.68300000000409</v>
      </c>
      <c r="J288" s="1">
        <v>-81.099999999999994</v>
      </c>
      <c r="K288" s="1">
        <f t="shared" si="36"/>
        <v>6.0000000000000001E-3</v>
      </c>
      <c r="L288" s="1">
        <f t="shared" si="37"/>
        <v>3.2500000000000003E-3</v>
      </c>
      <c r="M288" s="1">
        <v>4.6000000000000001E-4</v>
      </c>
      <c r="N288" s="1">
        <f t="shared" si="38"/>
        <v>7.1311698867227694E-10</v>
      </c>
      <c r="O288" s="1">
        <f t="shared" si="42"/>
        <v>7.1149882724673083E-4</v>
      </c>
      <c r="P288" s="1">
        <f t="shared" si="43"/>
        <v>7.091536671521982E-4</v>
      </c>
      <c r="Q288" s="1">
        <f t="shared" si="39"/>
        <v>2.345160094532593E-6</v>
      </c>
    </row>
    <row r="289" spans="1:17" x14ac:dyDescent="0.25">
      <c r="A289" s="1">
        <v>0.28599999999999998</v>
      </c>
      <c r="B289" s="1">
        <v>-0.11452676270000001</v>
      </c>
      <c r="C289" s="1">
        <f t="shared" si="40"/>
        <v>-0.44441570000000558</v>
      </c>
      <c r="D289" s="1">
        <v>8.2406326380000006E-2</v>
      </c>
      <c r="E289" s="1">
        <f t="shared" si="44"/>
        <v>2.0739397700000031</v>
      </c>
      <c r="F289" s="1">
        <v>5672.935673</v>
      </c>
      <c r="G289" s="1">
        <f t="shared" si="41"/>
        <v>96.884999999929192</v>
      </c>
      <c r="J289" s="1">
        <v>-81.099999999999994</v>
      </c>
      <c r="K289" s="1">
        <f t="shared" si="36"/>
        <v>6.0000000000000001E-3</v>
      </c>
      <c r="L289" s="1">
        <f t="shared" si="37"/>
        <v>3.2500000000000003E-3</v>
      </c>
      <c r="M289" s="1">
        <v>4.6000000000000001E-4</v>
      </c>
      <c r="N289" s="1">
        <f t="shared" si="38"/>
        <v>7.1311698867227694E-10</v>
      </c>
      <c r="O289" s="1">
        <f t="shared" si="42"/>
        <v>1.0370534014131896E-3</v>
      </c>
      <c r="P289" s="1">
        <f t="shared" si="43"/>
        <v>1.034708241318657E-3</v>
      </c>
      <c r="Q289" s="1">
        <f t="shared" si="39"/>
        <v>2.345160094532593E-6</v>
      </c>
    </row>
    <row r="290" spans="1:17" x14ac:dyDescent="0.25">
      <c r="A290" s="1">
        <v>0.28699999999999998</v>
      </c>
      <c r="B290" s="1">
        <v>-0.1152674555</v>
      </c>
      <c r="C290" s="1">
        <f t="shared" si="40"/>
        <v>-0.74069279999999726</v>
      </c>
      <c r="D290" s="1">
        <v>8.4109919749999998E-2</v>
      </c>
      <c r="E290" s="1">
        <f t="shared" si="44"/>
        <v>1.7035933699999908</v>
      </c>
      <c r="F290" s="1">
        <v>5667.9904459999998</v>
      </c>
      <c r="G290" s="1">
        <f t="shared" si="41"/>
        <v>-4945.2270000001545</v>
      </c>
      <c r="J290" s="1">
        <v>-81.099999999999994</v>
      </c>
      <c r="K290" s="1">
        <f t="shared" si="36"/>
        <v>6.0000000000000001E-3</v>
      </c>
      <c r="L290" s="1">
        <f t="shared" si="37"/>
        <v>3.2500000000000003E-3</v>
      </c>
      <c r="M290" s="1">
        <v>4.6000000000000001E-4</v>
      </c>
      <c r="N290" s="1">
        <f t="shared" si="38"/>
        <v>7.1311698867227694E-10</v>
      </c>
      <c r="O290" s="1">
        <f t="shared" si="42"/>
        <v>7.9604208477887777E-4</v>
      </c>
      <c r="P290" s="1">
        <f t="shared" si="43"/>
        <v>7.9369692468434514E-4</v>
      </c>
      <c r="Q290" s="1">
        <f t="shared" si="39"/>
        <v>2.345160094532593E-6</v>
      </c>
    </row>
    <row r="291" spans="1:17" x14ac:dyDescent="0.25">
      <c r="A291" s="1">
        <v>0.28799999999999998</v>
      </c>
      <c r="B291" s="1">
        <v>-0.1157118711</v>
      </c>
      <c r="C291" s="1">
        <f t="shared" si="40"/>
        <v>-0.4444155999999973</v>
      </c>
      <c r="D291" s="1">
        <v>8.6628275180000006E-2</v>
      </c>
      <c r="E291" s="1">
        <f t="shared" si="44"/>
        <v>2.5183554300000055</v>
      </c>
      <c r="F291" s="1">
        <v>5662.4761799999997</v>
      </c>
      <c r="G291" s="1">
        <f t="shared" si="41"/>
        <v>-5514.2660000001297</v>
      </c>
      <c r="J291" s="1">
        <v>-81.099999999999994</v>
      </c>
      <c r="K291" s="1">
        <f t="shared" si="36"/>
        <v>6.0000000000000001E-3</v>
      </c>
      <c r="L291" s="1">
        <f t="shared" si="37"/>
        <v>3.2500000000000003E-3</v>
      </c>
      <c r="M291" s="1">
        <v>4.6000000000000001E-4</v>
      </c>
      <c r="N291" s="1">
        <f t="shared" si="38"/>
        <v>7.1311698867227694E-10</v>
      </c>
      <c r="O291" s="1">
        <f t="shared" si="42"/>
        <v>1.506457598481323E-3</v>
      </c>
      <c r="P291" s="1">
        <f t="shared" si="43"/>
        <v>1.5041124383867904E-3</v>
      </c>
      <c r="Q291" s="1">
        <f t="shared" si="39"/>
        <v>2.345160094532593E-6</v>
      </c>
    </row>
    <row r="292" spans="1:17" x14ac:dyDescent="0.25">
      <c r="A292" s="1">
        <v>0.28899999999999998</v>
      </c>
      <c r="B292" s="1">
        <v>-0.1163044253</v>
      </c>
      <c r="C292" s="1">
        <f t="shared" si="40"/>
        <v>-0.59255419999999726</v>
      </c>
      <c r="D292" s="1">
        <v>8.7887452889999995E-2</v>
      </c>
      <c r="E292" s="1">
        <f t="shared" si="44"/>
        <v>1.2591777099999883</v>
      </c>
      <c r="F292" s="1">
        <v>5661.797646</v>
      </c>
      <c r="G292" s="1">
        <f t="shared" si="41"/>
        <v>-678.53399999967166</v>
      </c>
      <c r="J292" s="1">
        <v>-81.099999999999994</v>
      </c>
      <c r="K292" s="1">
        <f t="shared" si="36"/>
        <v>6.0000000000000001E-3</v>
      </c>
      <c r="L292" s="1">
        <f t="shared" si="37"/>
        <v>3.2500000000000003E-3</v>
      </c>
      <c r="M292" s="1">
        <v>4.6000000000000001E-4</v>
      </c>
      <c r="N292" s="1">
        <f t="shared" si="38"/>
        <v>7.1311698867227694E-10</v>
      </c>
      <c r="O292" s="1">
        <f t="shared" si="42"/>
        <v>4.4777442671317647E-4</v>
      </c>
      <c r="P292" s="1">
        <f t="shared" si="43"/>
        <v>4.4542926661864389E-4</v>
      </c>
      <c r="Q292" s="1">
        <f t="shared" si="39"/>
        <v>2.345160094532593E-6</v>
      </c>
    </row>
    <row r="293" spans="1:17" x14ac:dyDescent="0.25">
      <c r="A293" s="1">
        <v>0.28999999999999998</v>
      </c>
      <c r="B293" s="1">
        <v>-0.1166747717</v>
      </c>
      <c r="C293" s="1">
        <f t="shared" si="40"/>
        <v>-0.37034639999999863</v>
      </c>
      <c r="D293" s="1">
        <v>8.9961392649999999E-2</v>
      </c>
      <c r="E293" s="1">
        <f t="shared" si="44"/>
        <v>2.0739397600000022</v>
      </c>
      <c r="F293" s="1">
        <v>5656.6075019999998</v>
      </c>
      <c r="G293" s="1">
        <f t="shared" si="41"/>
        <v>-5190.1440000001412</v>
      </c>
      <c r="J293" s="1">
        <v>-81.099999999999994</v>
      </c>
      <c r="K293" s="1">
        <f t="shared" si="36"/>
        <v>6.0000000000000001E-3</v>
      </c>
      <c r="L293" s="1">
        <f t="shared" si="37"/>
        <v>3.2500000000000003E-3</v>
      </c>
      <c r="M293" s="1">
        <v>4.6000000000000001E-4</v>
      </c>
      <c r="N293" s="1">
        <f t="shared" si="38"/>
        <v>7.1311698867227694E-10</v>
      </c>
      <c r="O293" s="1">
        <f t="shared" si="42"/>
        <v>1.0231731544379527E-3</v>
      </c>
      <c r="P293" s="1">
        <f t="shared" si="43"/>
        <v>1.0208279943434201E-3</v>
      </c>
      <c r="Q293" s="1">
        <f t="shared" si="39"/>
        <v>2.345160094532593E-6</v>
      </c>
    </row>
    <row r="294" spans="1:17" x14ac:dyDescent="0.25">
      <c r="A294" s="1">
        <v>0.29099999999999998</v>
      </c>
      <c r="B294" s="1">
        <v>-0.117563603</v>
      </c>
      <c r="C294" s="1">
        <f t="shared" si="40"/>
        <v>-0.88883130000000288</v>
      </c>
      <c r="D294" s="1">
        <v>9.1739055309999998E-2</v>
      </c>
      <c r="E294" s="1">
        <f t="shared" si="44"/>
        <v>1.7776626599999967</v>
      </c>
      <c r="F294" s="1">
        <v>5650.5296980000003</v>
      </c>
      <c r="G294" s="1">
        <f t="shared" si="41"/>
        <v>-6077.8039999995544</v>
      </c>
      <c r="J294" s="1">
        <v>-81.099999999999994</v>
      </c>
      <c r="K294" s="1">
        <f t="shared" si="36"/>
        <v>6.0000000000000001E-3</v>
      </c>
      <c r="L294" s="1">
        <f t="shared" si="37"/>
        <v>3.2500000000000003E-3</v>
      </c>
      <c r="M294" s="1">
        <v>4.6000000000000001E-4</v>
      </c>
      <c r="N294" s="1">
        <f t="shared" si="38"/>
        <v>7.1311698867227694E-10</v>
      </c>
      <c r="O294" s="1">
        <f t="shared" si="42"/>
        <v>9.1086945099666332E-4</v>
      </c>
      <c r="P294" s="1">
        <f t="shared" si="43"/>
        <v>9.0852429090213069E-4</v>
      </c>
      <c r="Q294" s="1">
        <f t="shared" si="39"/>
        <v>2.345160094532593E-6</v>
      </c>
    </row>
    <row r="295" spans="1:17" x14ac:dyDescent="0.25">
      <c r="A295" s="1">
        <v>0.29199999999999998</v>
      </c>
      <c r="B295" s="1">
        <v>-0.1174895338</v>
      </c>
      <c r="C295" s="1">
        <f t="shared" si="40"/>
        <v>7.4069199999998656E-2</v>
      </c>
      <c r="D295" s="1">
        <v>9.3516717959999995E-2</v>
      </c>
      <c r="E295" s="1">
        <f t="shared" si="44"/>
        <v>1.7776626499999959</v>
      </c>
      <c r="F295" s="1">
        <v>5645.2248589999999</v>
      </c>
      <c r="G295" s="1">
        <f t="shared" si="41"/>
        <v>-5304.8390000003519</v>
      </c>
      <c r="J295" s="1">
        <v>-81.099999999999994</v>
      </c>
      <c r="K295" s="1">
        <f t="shared" si="36"/>
        <v>6.0000000000000001E-3</v>
      </c>
      <c r="L295" s="1">
        <f t="shared" si="37"/>
        <v>3.2500000000000003E-3</v>
      </c>
      <c r="M295" s="1">
        <v>4.6000000000000001E-4</v>
      </c>
      <c r="N295" s="1">
        <f t="shared" si="38"/>
        <v>7.1311698867227694E-10</v>
      </c>
      <c r="O295" s="1">
        <f t="shared" si="42"/>
        <v>7.3042643112107152E-4</v>
      </c>
      <c r="P295" s="1">
        <f t="shared" si="43"/>
        <v>7.2808127102653888E-4</v>
      </c>
      <c r="Q295" s="1">
        <f t="shared" si="39"/>
        <v>2.345160094532593E-6</v>
      </c>
    </row>
    <row r="296" spans="1:17" x14ac:dyDescent="0.25">
      <c r="A296" s="1">
        <v>0.29299999999999998</v>
      </c>
      <c r="B296" s="1">
        <v>-0.11800801869999999</v>
      </c>
      <c r="C296" s="1">
        <f t="shared" si="40"/>
        <v>-0.51848489999999037</v>
      </c>
      <c r="D296" s="1">
        <v>9.4998103510000001E-2</v>
      </c>
      <c r="E296" s="1">
        <f t="shared" si="44"/>
        <v>1.4813855500000044</v>
      </c>
      <c r="F296" s="1">
        <v>5642.6501239999998</v>
      </c>
      <c r="G296" s="1">
        <f t="shared" si="41"/>
        <v>-2574.7350000001438</v>
      </c>
      <c r="J296" s="1">
        <v>-81.099999999999994</v>
      </c>
      <c r="K296" s="1">
        <f t="shared" si="36"/>
        <v>6.0000000000000001E-3</v>
      </c>
      <c r="L296" s="1">
        <f t="shared" si="37"/>
        <v>3.2500000000000003E-3</v>
      </c>
      <c r="M296" s="1">
        <v>4.6000000000000001E-4</v>
      </c>
      <c r="N296" s="1">
        <f t="shared" si="38"/>
        <v>7.1311698867227694E-10</v>
      </c>
      <c r="O296" s="1">
        <f t="shared" si="42"/>
        <v>5.6891100012820025E-4</v>
      </c>
      <c r="P296" s="1">
        <f t="shared" si="43"/>
        <v>5.6656584003366762E-4</v>
      </c>
      <c r="Q296" s="1">
        <f t="shared" si="39"/>
        <v>2.345160094532593E-6</v>
      </c>
    </row>
    <row r="297" spans="1:17" x14ac:dyDescent="0.25">
      <c r="A297" s="1">
        <v>0.29399999999999998</v>
      </c>
      <c r="B297" s="1">
        <v>-0.11860057290000001</v>
      </c>
      <c r="C297" s="1">
        <f t="shared" si="40"/>
        <v>-0.59255420000001113</v>
      </c>
      <c r="D297" s="1">
        <v>9.6479489050000006E-2</v>
      </c>
      <c r="E297" s="1">
        <f t="shared" si="44"/>
        <v>1.4813855400000036</v>
      </c>
      <c r="F297" s="1">
        <v>5637.1549420000001</v>
      </c>
      <c r="G297" s="1">
        <f t="shared" si="41"/>
        <v>-5495.1819999996542</v>
      </c>
      <c r="J297" s="1">
        <v>-81.099999999999994</v>
      </c>
      <c r="K297" s="1">
        <f t="shared" si="36"/>
        <v>6.0000000000000001E-3</v>
      </c>
      <c r="L297" s="1">
        <f t="shared" si="37"/>
        <v>3.2500000000000003E-3</v>
      </c>
      <c r="M297" s="1">
        <v>4.6000000000000001E-4</v>
      </c>
      <c r="N297" s="1">
        <f t="shared" si="38"/>
        <v>7.1311698867227694E-10</v>
      </c>
      <c r="O297" s="1">
        <f t="shared" si="42"/>
        <v>5.8783858764804636E-4</v>
      </c>
      <c r="P297" s="1">
        <f t="shared" si="43"/>
        <v>5.8549342755351372E-4</v>
      </c>
      <c r="Q297" s="1">
        <f t="shared" si="39"/>
        <v>2.345160094532593E-6</v>
      </c>
    </row>
    <row r="298" spans="1:17" x14ac:dyDescent="0.25">
      <c r="A298" s="1">
        <v>0.29499999999999998</v>
      </c>
      <c r="B298" s="1">
        <v>-0.11911905790000001</v>
      </c>
      <c r="C298" s="1">
        <f t="shared" si="40"/>
        <v>-0.51848499999999864</v>
      </c>
      <c r="D298" s="1">
        <v>9.8257151700000003E-2</v>
      </c>
      <c r="E298" s="1">
        <f t="shared" si="44"/>
        <v>1.7776626499999959</v>
      </c>
      <c r="F298" s="1">
        <v>5628.2572220000002</v>
      </c>
      <c r="G298" s="1">
        <f t="shared" si="41"/>
        <v>-8897.7199999999284</v>
      </c>
      <c r="J298" s="1">
        <v>-81.099999999999994</v>
      </c>
      <c r="K298" s="1">
        <f t="shared" si="36"/>
        <v>6.0000000000000001E-3</v>
      </c>
      <c r="L298" s="1">
        <f t="shared" si="37"/>
        <v>3.2500000000000003E-3</v>
      </c>
      <c r="M298" s="1">
        <v>4.6000000000000001E-4</v>
      </c>
      <c r="N298" s="1">
        <f t="shared" si="38"/>
        <v>7.1311698867227694E-10</v>
      </c>
      <c r="O298" s="1">
        <f t="shared" si="42"/>
        <v>7.9099473435343412E-4</v>
      </c>
      <c r="P298" s="1">
        <f t="shared" si="43"/>
        <v>7.8864957425890149E-4</v>
      </c>
      <c r="Q298" s="1">
        <f t="shared" si="39"/>
        <v>2.345160094532593E-6</v>
      </c>
    </row>
    <row r="299" spans="1:17" x14ac:dyDescent="0.25">
      <c r="A299" s="1">
        <v>0.29599999999999999</v>
      </c>
      <c r="B299" s="1">
        <v>-0.119415335</v>
      </c>
      <c r="C299" s="1">
        <f t="shared" si="40"/>
        <v>-0.29627709999999169</v>
      </c>
      <c r="D299" s="1">
        <v>9.9960745079999996E-2</v>
      </c>
      <c r="E299" s="1">
        <f t="shared" si="44"/>
        <v>1.7035933799999916</v>
      </c>
      <c r="F299" s="1">
        <v>5623.1523900000002</v>
      </c>
      <c r="G299" s="1">
        <f t="shared" si="41"/>
        <v>-5104.8319999999831</v>
      </c>
      <c r="J299" s="1">
        <v>-81.099999999999994</v>
      </c>
      <c r="K299" s="1">
        <f t="shared" si="36"/>
        <v>6.0000000000000001E-3</v>
      </c>
      <c r="L299" s="1">
        <f t="shared" si="37"/>
        <v>3.2500000000000003E-3</v>
      </c>
      <c r="M299" s="1">
        <v>4.6000000000000001E-4</v>
      </c>
      <c r="N299" s="1">
        <f t="shared" si="38"/>
        <v>7.1311698867227694E-10</v>
      </c>
      <c r="O299" s="1">
        <f t="shared" si="42"/>
        <v>6.9004758069829886E-4</v>
      </c>
      <c r="P299" s="1">
        <f t="shared" si="43"/>
        <v>6.8770242060376622E-4</v>
      </c>
      <c r="Q299" s="1">
        <f t="shared" si="39"/>
        <v>2.345160094532593E-6</v>
      </c>
    </row>
    <row r="300" spans="1:17" x14ac:dyDescent="0.25">
      <c r="A300" s="1">
        <v>0.29699999999999999</v>
      </c>
      <c r="B300" s="1">
        <v>-0.1201560278</v>
      </c>
      <c r="C300" s="1">
        <f t="shared" si="40"/>
        <v>-0.74069279999999726</v>
      </c>
      <c r="D300" s="1">
        <v>0.10151619990000001</v>
      </c>
      <c r="E300" s="1">
        <f t="shared" si="44"/>
        <v>1.5554548200000087</v>
      </c>
      <c r="F300" s="1">
        <v>5618.1572269999997</v>
      </c>
      <c r="G300" s="1">
        <f t="shared" si="41"/>
        <v>-4995.163000000498</v>
      </c>
      <c r="J300" s="1">
        <v>-81.099999999999994</v>
      </c>
      <c r="K300" s="1">
        <f t="shared" si="36"/>
        <v>6.0000000000000001E-3</v>
      </c>
      <c r="L300" s="1">
        <f t="shared" si="37"/>
        <v>3.2500000000000003E-3</v>
      </c>
      <c r="M300" s="1">
        <v>4.6000000000000001E-4</v>
      </c>
      <c r="N300" s="1">
        <f t="shared" si="38"/>
        <v>7.1311698867227694E-10</v>
      </c>
      <c r="O300" s="1">
        <f t="shared" si="42"/>
        <v>6.8500022993214468E-4</v>
      </c>
      <c r="P300" s="1">
        <f t="shared" si="43"/>
        <v>6.8265506983761204E-4</v>
      </c>
      <c r="Q300" s="1">
        <f t="shared" si="39"/>
        <v>2.345160094532593E-6</v>
      </c>
    </row>
    <row r="301" spans="1:17" x14ac:dyDescent="0.25">
      <c r="A301" s="1">
        <v>0.29799999999999999</v>
      </c>
      <c r="B301" s="1">
        <v>-0.12074858199999999</v>
      </c>
      <c r="C301" s="1">
        <f t="shared" si="40"/>
        <v>-0.59255419999999726</v>
      </c>
      <c r="D301" s="1">
        <v>0.10314572399999999</v>
      </c>
      <c r="E301" s="1">
        <f t="shared" si="44"/>
        <v>1.6295240999999863</v>
      </c>
      <c r="F301" s="1">
        <v>5609.9816389999996</v>
      </c>
      <c r="G301" s="1">
        <f t="shared" si="41"/>
        <v>-8175.5880000000543</v>
      </c>
      <c r="J301" s="1">
        <v>-81.099999999999994</v>
      </c>
      <c r="K301" s="1">
        <f t="shared" si="36"/>
        <v>6.0000000000000001E-3</v>
      </c>
      <c r="L301" s="1">
        <f t="shared" si="37"/>
        <v>3.2500000000000003E-3</v>
      </c>
      <c r="M301" s="1">
        <v>4.6000000000000001E-4</v>
      </c>
      <c r="N301" s="1">
        <f t="shared" si="38"/>
        <v>7.1311698867227694E-10</v>
      </c>
      <c r="O301" s="1">
        <f t="shared" si="42"/>
        <v>6.93833092750765E-4</v>
      </c>
      <c r="P301" s="1">
        <f t="shared" si="43"/>
        <v>6.9148793265623237E-4</v>
      </c>
      <c r="Q301" s="1">
        <f t="shared" si="39"/>
        <v>2.345160094532593E-6</v>
      </c>
    </row>
    <row r="302" spans="1:17" x14ac:dyDescent="0.25">
      <c r="A302" s="1">
        <v>0.29899999999999999</v>
      </c>
      <c r="B302" s="1">
        <v>-0.1211929976</v>
      </c>
      <c r="C302" s="1">
        <f t="shared" si="40"/>
        <v>-0.44441560000001118</v>
      </c>
      <c r="D302" s="1">
        <v>0.1044049017</v>
      </c>
      <c r="E302" s="1">
        <f t="shared" si="44"/>
        <v>1.2591777000000015</v>
      </c>
      <c r="F302" s="1">
        <v>5598.8531590000002</v>
      </c>
      <c r="G302" s="1">
        <f t="shared" si="41"/>
        <v>-11128.47999999939</v>
      </c>
      <c r="J302" s="1">
        <v>-81.099999999999994</v>
      </c>
      <c r="K302" s="1">
        <f t="shared" si="36"/>
        <v>6.0000000000000001E-3</v>
      </c>
      <c r="L302" s="1">
        <f t="shared" si="37"/>
        <v>3.2500000000000003E-3</v>
      </c>
      <c r="M302" s="1">
        <v>4.6000000000000001E-4</v>
      </c>
      <c r="N302" s="1">
        <f t="shared" si="38"/>
        <v>7.1311698867227694E-10</v>
      </c>
      <c r="O302" s="1">
        <f t="shared" si="42"/>
        <v>4.1244291240568525E-4</v>
      </c>
      <c r="P302" s="1">
        <f t="shared" si="43"/>
        <v>4.1009775231115267E-4</v>
      </c>
      <c r="Q302" s="1">
        <f t="shared" si="39"/>
        <v>2.345160094532593E-6</v>
      </c>
    </row>
    <row r="303" spans="1:17" x14ac:dyDescent="0.25">
      <c r="A303" s="1">
        <v>0.3</v>
      </c>
      <c r="B303" s="1">
        <v>-0.1230447296</v>
      </c>
      <c r="C303" s="1">
        <f t="shared" si="40"/>
        <v>-1.8517319999999933</v>
      </c>
      <c r="D303" s="1">
        <v>0.105812218</v>
      </c>
      <c r="E303" s="1">
        <f t="shared" si="44"/>
        <v>1.4073163000000015</v>
      </c>
      <c r="F303" s="1">
        <v>5595.1010980000001</v>
      </c>
      <c r="G303" s="1">
        <f t="shared" si="41"/>
        <v>-3752.0610000001366</v>
      </c>
      <c r="J303" s="1">
        <v>-81.099999999999994</v>
      </c>
      <c r="K303" s="1">
        <f t="shared" si="36"/>
        <v>6.0000000000000001E-3</v>
      </c>
      <c r="L303" s="1">
        <f t="shared" si="37"/>
        <v>3.2500000000000003E-3</v>
      </c>
      <c r="M303" s="1">
        <v>4.6000000000000001E-4</v>
      </c>
      <c r="N303" s="1">
        <f t="shared" si="38"/>
        <v>7.1311698867227694E-10</v>
      </c>
      <c r="O303" s="1">
        <f t="shared" si="42"/>
        <v>1.2465187907505567E-3</v>
      </c>
      <c r="P303" s="1">
        <f t="shared" si="43"/>
        <v>1.244173630656024E-3</v>
      </c>
      <c r="Q303" s="1">
        <f t="shared" si="39"/>
        <v>2.345160094532593E-6</v>
      </c>
    </row>
    <row r="304" spans="1:17" x14ac:dyDescent="0.25">
      <c r="A304" s="1">
        <v>0.30099999999999999</v>
      </c>
      <c r="B304" s="1">
        <v>-0.12274845249999999</v>
      </c>
      <c r="C304" s="1">
        <f t="shared" si="40"/>
        <v>0.29627710000000557</v>
      </c>
      <c r="D304" s="1">
        <v>0.1084046427</v>
      </c>
      <c r="E304" s="1">
        <f t="shared" si="44"/>
        <v>2.592424699999996</v>
      </c>
      <c r="F304" s="1">
        <v>5568.1975659999998</v>
      </c>
      <c r="G304" s="1">
        <f t="shared" si="41"/>
        <v>-26903.532000000243</v>
      </c>
      <c r="J304" s="1">
        <v>-81.099999999999994</v>
      </c>
      <c r="K304" s="1">
        <f t="shared" si="36"/>
        <v>6.0000000000000001E-3</v>
      </c>
      <c r="L304" s="1">
        <f t="shared" si="37"/>
        <v>3.2500000000000003E-3</v>
      </c>
      <c r="M304" s="1">
        <v>4.6000000000000001E-4</v>
      </c>
      <c r="N304" s="1">
        <f t="shared" si="38"/>
        <v>7.1311698867227694E-10</v>
      </c>
      <c r="O304" s="1">
        <f t="shared" si="42"/>
        <v>1.5682877274800636E-3</v>
      </c>
      <c r="P304" s="1">
        <f t="shared" si="43"/>
        <v>1.565942567385531E-3</v>
      </c>
      <c r="Q304" s="1">
        <f t="shared" si="39"/>
        <v>2.345160094532593E-6</v>
      </c>
    </row>
    <row r="305" spans="1:17" x14ac:dyDescent="0.25">
      <c r="A305" s="1">
        <v>0.30199999999999999</v>
      </c>
      <c r="B305" s="1">
        <v>-0.1235632145</v>
      </c>
      <c r="C305" s="1">
        <f t="shared" si="40"/>
        <v>-0.81476200000000976</v>
      </c>
      <c r="D305" s="1">
        <v>0.109811959</v>
      </c>
      <c r="E305" s="1">
        <f t="shared" si="44"/>
        <v>1.4073163000000015</v>
      </c>
      <c r="F305" s="1">
        <v>5556.2796040000003</v>
      </c>
      <c r="G305" s="1">
        <f t="shared" si="41"/>
        <v>-11917.961999999523</v>
      </c>
      <c r="J305" s="1">
        <v>-81.099999999999994</v>
      </c>
      <c r="K305" s="1">
        <f t="shared" si="36"/>
        <v>6.0000000000000001E-3</v>
      </c>
      <c r="L305" s="1">
        <f t="shared" si="37"/>
        <v>3.2500000000000003E-3</v>
      </c>
      <c r="M305" s="1">
        <v>4.6000000000000001E-4</v>
      </c>
      <c r="N305" s="1">
        <f t="shared" si="38"/>
        <v>7.1311698867227694E-10</v>
      </c>
      <c r="O305" s="1">
        <f t="shared" si="42"/>
        <v>6.1055170561916605E-4</v>
      </c>
      <c r="P305" s="1">
        <f t="shared" si="43"/>
        <v>6.0820654552463341E-4</v>
      </c>
      <c r="Q305" s="1">
        <f t="shared" si="39"/>
        <v>2.345160094532593E-6</v>
      </c>
    </row>
    <row r="306" spans="1:17" x14ac:dyDescent="0.25">
      <c r="A306" s="1">
        <v>0.30299999999999999</v>
      </c>
      <c r="B306" s="1">
        <v>-0.1240076302</v>
      </c>
      <c r="C306" s="1">
        <f t="shared" si="40"/>
        <v>-0.4444156999999917</v>
      </c>
      <c r="D306" s="1">
        <v>0.1115155523</v>
      </c>
      <c r="E306" s="1">
        <f t="shared" si="44"/>
        <v>1.7035932999999988</v>
      </c>
      <c r="F306" s="1">
        <v>5543.1301020000001</v>
      </c>
      <c r="G306" s="1">
        <f t="shared" si="41"/>
        <v>-13149.5020000002</v>
      </c>
      <c r="J306" s="1">
        <v>-81.099999999999994</v>
      </c>
      <c r="K306" s="1">
        <f t="shared" si="36"/>
        <v>6.0000000000000001E-3</v>
      </c>
      <c r="L306" s="1">
        <f t="shared" si="37"/>
        <v>3.2500000000000003E-3</v>
      </c>
      <c r="M306" s="1">
        <v>4.6000000000000001E-4</v>
      </c>
      <c r="N306" s="1">
        <f t="shared" si="38"/>
        <v>7.1311698867227694E-10</v>
      </c>
      <c r="O306" s="1">
        <f t="shared" si="42"/>
        <v>7.1528431272314746E-4</v>
      </c>
      <c r="P306" s="1">
        <f t="shared" si="43"/>
        <v>7.1293915262861482E-4</v>
      </c>
      <c r="Q306" s="1">
        <f t="shared" si="39"/>
        <v>2.345160094532593E-6</v>
      </c>
    </row>
    <row r="307" spans="1:17" x14ac:dyDescent="0.25">
      <c r="A307" s="1">
        <v>0.30399999999999999</v>
      </c>
      <c r="B307" s="1">
        <v>-0.1240816994</v>
      </c>
      <c r="C307" s="1">
        <f t="shared" si="40"/>
        <v>-7.4069199999998656E-2</v>
      </c>
      <c r="D307" s="1">
        <v>0.1140339078</v>
      </c>
      <c r="E307" s="1">
        <f t="shared" si="44"/>
        <v>2.5183554999999975</v>
      </c>
      <c r="F307" s="1">
        <v>5518.6731460000001</v>
      </c>
      <c r="G307" s="1">
        <f t="shared" si="41"/>
        <v>-24456.955999999969</v>
      </c>
      <c r="J307" s="1">
        <v>-81.099999999999994</v>
      </c>
      <c r="K307" s="1">
        <f t="shared" si="36"/>
        <v>6.0000000000000001E-3</v>
      </c>
      <c r="L307" s="1">
        <f t="shared" si="37"/>
        <v>3.2500000000000003E-3</v>
      </c>
      <c r="M307" s="1">
        <v>4.6000000000000001E-4</v>
      </c>
      <c r="N307" s="1">
        <f t="shared" si="38"/>
        <v>7.1311698867227694E-10</v>
      </c>
      <c r="O307" s="1">
        <f t="shared" si="42"/>
        <v>1.4622933143713743E-3</v>
      </c>
      <c r="P307" s="1">
        <f t="shared" si="43"/>
        <v>1.4599481542768417E-3</v>
      </c>
      <c r="Q307" s="1">
        <f t="shared" si="39"/>
        <v>2.345160094532593E-6</v>
      </c>
    </row>
    <row r="308" spans="1:17" x14ac:dyDescent="0.25">
      <c r="A308" s="1">
        <v>0.30499999999999999</v>
      </c>
      <c r="B308" s="1">
        <v>-0.1240076302</v>
      </c>
      <c r="C308" s="1">
        <f t="shared" si="40"/>
        <v>7.4069199999998656E-2</v>
      </c>
      <c r="D308" s="1">
        <v>0.1150708776</v>
      </c>
      <c r="E308" s="1">
        <f t="shared" si="44"/>
        <v>1.0369697999999945</v>
      </c>
      <c r="F308" s="1">
        <v>5506.3895400000001</v>
      </c>
      <c r="G308" s="1">
        <f t="shared" si="41"/>
        <v>-12283.605999999952</v>
      </c>
      <c r="J308" s="1">
        <v>-81.099999999999994</v>
      </c>
      <c r="K308" s="1">
        <f t="shared" si="36"/>
        <v>6.0000000000000001E-3</v>
      </c>
      <c r="L308" s="1">
        <f t="shared" si="37"/>
        <v>3.2500000000000003E-3</v>
      </c>
      <c r="M308" s="1">
        <v>4.6000000000000001E-4</v>
      </c>
      <c r="N308" s="1">
        <f t="shared" si="38"/>
        <v>7.1311698867227694E-10</v>
      </c>
      <c r="O308" s="1">
        <f t="shared" si="42"/>
        <v>2.5092746096968632E-4</v>
      </c>
      <c r="P308" s="1">
        <f t="shared" si="43"/>
        <v>2.4858230087515374E-4</v>
      </c>
      <c r="Q308" s="1">
        <f t="shared" si="39"/>
        <v>2.345160094532593E-6</v>
      </c>
    </row>
    <row r="309" spans="1:17" x14ac:dyDescent="0.25">
      <c r="A309" s="1">
        <v>0.30599999999999999</v>
      </c>
      <c r="B309" s="1">
        <v>-0.124229838</v>
      </c>
      <c r="C309" s="1">
        <f t="shared" si="40"/>
        <v>-0.22220779999999865</v>
      </c>
      <c r="D309" s="1">
        <v>0.1169226096</v>
      </c>
      <c r="E309" s="1">
        <f t="shared" si="44"/>
        <v>1.851732000000007</v>
      </c>
      <c r="F309" s="1">
        <v>5495.6306830000003</v>
      </c>
      <c r="G309" s="1">
        <f t="shared" si="41"/>
        <v>-10758.856999999798</v>
      </c>
      <c r="J309" s="1">
        <v>-81.099999999999994</v>
      </c>
      <c r="K309" s="1">
        <f t="shared" si="36"/>
        <v>6.0000000000000001E-3</v>
      </c>
      <c r="L309" s="1">
        <f t="shared" si="37"/>
        <v>3.2500000000000003E-3</v>
      </c>
      <c r="M309" s="1">
        <v>4.6000000000000001E-4</v>
      </c>
      <c r="N309" s="1">
        <f t="shared" si="38"/>
        <v>7.1311698867227694E-10</v>
      </c>
      <c r="O309" s="1">
        <f t="shared" si="42"/>
        <v>8.0235133252165179E-4</v>
      </c>
      <c r="P309" s="1">
        <f t="shared" si="43"/>
        <v>8.0000617242711916E-4</v>
      </c>
      <c r="Q309" s="1">
        <f t="shared" si="39"/>
        <v>2.345160094532593E-6</v>
      </c>
    </row>
    <row r="310" spans="1:17" x14ac:dyDescent="0.25">
      <c r="A310" s="1">
        <v>0.307</v>
      </c>
      <c r="B310" s="1">
        <v>-0.1240816994</v>
      </c>
      <c r="C310" s="1">
        <f t="shared" si="40"/>
        <v>0.14813859999999998</v>
      </c>
      <c r="D310" s="1">
        <v>0.1192187572</v>
      </c>
      <c r="E310" s="1">
        <f t="shared" si="44"/>
        <v>2.2961475999999905</v>
      </c>
      <c r="F310" s="1">
        <v>5509.7671689999997</v>
      </c>
      <c r="G310" s="1">
        <f t="shared" si="41"/>
        <v>14136.48599999941</v>
      </c>
      <c r="J310" s="1">
        <v>-81.099999999999994</v>
      </c>
      <c r="K310" s="1">
        <f t="shared" si="36"/>
        <v>6.0000000000000001E-3</v>
      </c>
      <c r="L310" s="1">
        <f t="shared" si="37"/>
        <v>3.2500000000000003E-3</v>
      </c>
      <c r="M310" s="1">
        <v>4.6000000000000001E-4</v>
      </c>
      <c r="N310" s="1">
        <f t="shared" si="38"/>
        <v>7.1311698867227694E-10</v>
      </c>
      <c r="O310" s="1">
        <f t="shared" si="42"/>
        <v>1.2200200946275383E-3</v>
      </c>
      <c r="P310" s="1">
        <f t="shared" si="43"/>
        <v>1.2176749345330056E-3</v>
      </c>
      <c r="Q310" s="1">
        <f t="shared" si="39"/>
        <v>2.345160094532593E-6</v>
      </c>
    </row>
    <row r="311" spans="1:17" x14ac:dyDescent="0.25">
      <c r="A311" s="1">
        <v>0.308</v>
      </c>
      <c r="B311" s="1">
        <v>-0.1245261151</v>
      </c>
      <c r="C311" s="1">
        <f t="shared" si="40"/>
        <v>-0.44441570000000558</v>
      </c>
      <c r="D311" s="1">
        <v>0.12062607340000001</v>
      </c>
      <c r="E311" s="1">
        <f t="shared" si="44"/>
        <v>1.407316200000007</v>
      </c>
      <c r="F311" s="1">
        <v>5504.9816330000003</v>
      </c>
      <c r="G311" s="1">
        <f t="shared" si="41"/>
        <v>-4785.5359999994062</v>
      </c>
      <c r="J311" s="1">
        <v>-81.099999999999994</v>
      </c>
      <c r="K311" s="1">
        <f t="shared" si="36"/>
        <v>6.0000000000000001E-3</v>
      </c>
      <c r="L311" s="1">
        <f t="shared" si="37"/>
        <v>3.2500000000000003E-3</v>
      </c>
      <c r="M311" s="1">
        <v>4.6000000000000001E-4</v>
      </c>
      <c r="N311" s="1">
        <f t="shared" si="38"/>
        <v>7.1311698867227694E-10</v>
      </c>
      <c r="O311" s="1">
        <f t="shared" si="42"/>
        <v>5.0329532636799227E-4</v>
      </c>
      <c r="P311" s="1">
        <f t="shared" si="43"/>
        <v>5.0095016627345963E-4</v>
      </c>
      <c r="Q311" s="1">
        <f t="shared" si="39"/>
        <v>2.345160094532593E-6</v>
      </c>
    </row>
    <row r="312" spans="1:17" x14ac:dyDescent="0.25">
      <c r="A312" s="1">
        <v>0.309</v>
      </c>
      <c r="B312" s="1">
        <v>-0.1248964615</v>
      </c>
      <c r="C312" s="1">
        <f t="shared" si="40"/>
        <v>-0.37034639999999863</v>
      </c>
      <c r="D312" s="1">
        <v>0.122107459</v>
      </c>
      <c r="E312" s="1">
        <f t="shared" si="44"/>
        <v>1.4813855999999945</v>
      </c>
      <c r="F312" s="1">
        <v>5500.573523</v>
      </c>
      <c r="G312" s="1">
        <f t="shared" si="41"/>
        <v>-4408.1100000003025</v>
      </c>
      <c r="J312" s="1">
        <v>-81.099999999999994</v>
      </c>
      <c r="K312" s="1">
        <f t="shared" si="36"/>
        <v>6.0000000000000001E-3</v>
      </c>
      <c r="L312" s="1">
        <f t="shared" si="37"/>
        <v>3.2500000000000003E-3</v>
      </c>
      <c r="M312" s="1">
        <v>4.6000000000000001E-4</v>
      </c>
      <c r="N312" s="1">
        <f t="shared" si="38"/>
        <v>7.1311698867227694E-10</v>
      </c>
      <c r="O312" s="1">
        <f t="shared" si="42"/>
        <v>5.386269030270023E-4</v>
      </c>
      <c r="P312" s="1">
        <f t="shared" si="43"/>
        <v>5.3628174293246966E-4</v>
      </c>
      <c r="Q312" s="1">
        <f t="shared" si="39"/>
        <v>2.345160094532593E-6</v>
      </c>
    </row>
    <row r="313" spans="1:17" x14ac:dyDescent="0.25">
      <c r="A313" s="1">
        <v>0.31</v>
      </c>
      <c r="B313" s="1">
        <v>-0.12504460000000001</v>
      </c>
      <c r="C313" s="1">
        <f t="shared" si="40"/>
        <v>-0.14813850000000559</v>
      </c>
      <c r="D313" s="1">
        <v>0.1225518746</v>
      </c>
      <c r="E313" s="1">
        <f t="shared" si="44"/>
        <v>0.4444155999999973</v>
      </c>
      <c r="F313" s="1">
        <v>5498.6371310000004</v>
      </c>
      <c r="G313" s="1">
        <f t="shared" si="41"/>
        <v>-1936.3919999996124</v>
      </c>
      <c r="J313" s="1">
        <v>-81.099999999999994</v>
      </c>
      <c r="K313" s="1">
        <f t="shared" si="36"/>
        <v>6.0000000000000001E-3</v>
      </c>
      <c r="L313" s="1">
        <f t="shared" si="37"/>
        <v>3.2500000000000003E-3</v>
      </c>
      <c r="M313" s="1">
        <v>4.6000000000000001E-4</v>
      </c>
      <c r="N313" s="1">
        <f t="shared" si="38"/>
        <v>7.1311698867227694E-10</v>
      </c>
      <c r="O313" s="1">
        <f t="shared" si="42"/>
        <v>5.2818715456822721E-5</v>
      </c>
      <c r="P313" s="1">
        <f t="shared" si="43"/>
        <v>5.0473555362290128E-5</v>
      </c>
      <c r="Q313" s="1">
        <f t="shared" si="39"/>
        <v>2.345160094532593E-6</v>
      </c>
    </row>
    <row r="314" spans="1:17" x14ac:dyDescent="0.25">
      <c r="A314" s="1">
        <v>0.311</v>
      </c>
      <c r="B314" s="1">
        <v>-0.12585936210000001</v>
      </c>
      <c r="C314" s="1">
        <f t="shared" si="40"/>
        <v>-0.81476210000000415</v>
      </c>
      <c r="D314" s="1">
        <v>0.12388512159999999</v>
      </c>
      <c r="E314" s="1">
        <f t="shared" si="44"/>
        <v>1.3332469999999945</v>
      </c>
      <c r="F314" s="1">
        <v>5492.0700310000002</v>
      </c>
      <c r="G314" s="1">
        <f t="shared" si="41"/>
        <v>-6567.1000000002041</v>
      </c>
      <c r="J314" s="1">
        <v>-81.099999999999994</v>
      </c>
      <c r="K314" s="1">
        <f t="shared" si="36"/>
        <v>6.0000000000000001E-3</v>
      </c>
      <c r="L314" s="1">
        <f t="shared" si="37"/>
        <v>3.2500000000000003E-3</v>
      </c>
      <c r="M314" s="1">
        <v>4.6000000000000001E-4</v>
      </c>
      <c r="N314" s="1">
        <f t="shared" si="38"/>
        <v>7.1311698867227694E-10</v>
      </c>
      <c r="O314" s="1">
        <f t="shared" si="42"/>
        <v>5.6386367389377515E-4</v>
      </c>
      <c r="P314" s="1">
        <f t="shared" si="43"/>
        <v>5.6151851379924252E-4</v>
      </c>
      <c r="Q314" s="1">
        <f t="shared" si="39"/>
        <v>2.345160094532593E-6</v>
      </c>
    </row>
    <row r="315" spans="1:17" x14ac:dyDescent="0.25">
      <c r="A315" s="1">
        <v>0.312</v>
      </c>
      <c r="B315" s="1">
        <v>-0.12645191629999999</v>
      </c>
      <c r="C315" s="1">
        <f t="shared" si="40"/>
        <v>-0.59255419999998338</v>
      </c>
      <c r="D315" s="1">
        <v>0.12551464570000001</v>
      </c>
      <c r="E315" s="1">
        <f t="shared" si="44"/>
        <v>1.629524100000014</v>
      </c>
      <c r="F315" s="1">
        <v>5490.6437459999997</v>
      </c>
      <c r="G315" s="1">
        <f t="shared" si="41"/>
        <v>-1426.2850000004605</v>
      </c>
      <c r="J315" s="1">
        <v>-81.099999999999994</v>
      </c>
      <c r="K315" s="1">
        <f t="shared" si="36"/>
        <v>6.0000000000000001E-3</v>
      </c>
      <c r="L315" s="1">
        <f t="shared" si="37"/>
        <v>3.2500000000000003E-3</v>
      </c>
      <c r="M315" s="1">
        <v>4.6000000000000001E-4</v>
      </c>
      <c r="N315" s="1">
        <f t="shared" si="38"/>
        <v>7.1311698867227694E-10</v>
      </c>
      <c r="O315" s="1">
        <f t="shared" si="42"/>
        <v>6.9383309275078213E-4</v>
      </c>
      <c r="P315" s="1">
        <f t="shared" si="43"/>
        <v>6.914879326562495E-4</v>
      </c>
      <c r="Q315" s="1">
        <f t="shared" si="39"/>
        <v>2.345160094532593E-6</v>
      </c>
    </row>
    <row r="316" spans="1:17" x14ac:dyDescent="0.25">
      <c r="A316" s="1">
        <v>0.313</v>
      </c>
      <c r="B316" s="1">
        <v>-0.12704447050000001</v>
      </c>
      <c r="C316" s="1">
        <f t="shared" si="40"/>
        <v>-0.59255420000001113</v>
      </c>
      <c r="D316" s="1">
        <v>0.12647754629999999</v>
      </c>
      <c r="E316" s="1">
        <f t="shared" si="44"/>
        <v>0.96290059999998201</v>
      </c>
      <c r="F316" s="1">
        <v>5485.8295630000002</v>
      </c>
      <c r="G316" s="1">
        <f t="shared" si="41"/>
        <v>-4814.182999999498</v>
      </c>
      <c r="J316" s="1">
        <v>-81.099999999999994</v>
      </c>
      <c r="K316" s="1">
        <f t="shared" si="36"/>
        <v>6.0000000000000001E-3</v>
      </c>
      <c r="L316" s="1">
        <f t="shared" si="37"/>
        <v>3.2500000000000003E-3</v>
      </c>
      <c r="M316" s="1">
        <v>4.6000000000000001E-4</v>
      </c>
      <c r="N316" s="1">
        <f t="shared" si="38"/>
        <v>7.1311698867227694E-10</v>
      </c>
      <c r="O316" s="1">
        <f t="shared" si="42"/>
        <v>2.9635371054066766E-4</v>
      </c>
      <c r="P316" s="1">
        <f t="shared" si="43"/>
        <v>2.9400855044613508E-4</v>
      </c>
      <c r="Q316" s="1">
        <f t="shared" si="39"/>
        <v>2.345160094532593E-6</v>
      </c>
    </row>
    <row r="317" spans="1:17" x14ac:dyDescent="0.25">
      <c r="A317" s="1">
        <v>0.314</v>
      </c>
      <c r="B317" s="1">
        <v>-0.12793330189999999</v>
      </c>
      <c r="C317" s="1">
        <f t="shared" si="40"/>
        <v>-0.8888313999999834</v>
      </c>
      <c r="D317" s="1">
        <v>0.12736637770000001</v>
      </c>
      <c r="E317" s="1">
        <f t="shared" si="44"/>
        <v>0.88883140000001115</v>
      </c>
      <c r="F317" s="1">
        <v>5486.1493609999998</v>
      </c>
      <c r="G317" s="1">
        <f t="shared" si="41"/>
        <v>319.79799999953656</v>
      </c>
      <c r="J317" s="1">
        <v>-81.099999999999994</v>
      </c>
      <c r="K317" s="1">
        <f t="shared" si="36"/>
        <v>6.0000000000000001E-3</v>
      </c>
      <c r="L317" s="1">
        <f t="shared" si="37"/>
        <v>3.2500000000000003E-3</v>
      </c>
      <c r="M317" s="1">
        <v>4.6000000000000001E-4</v>
      </c>
      <c r="N317" s="1">
        <f t="shared" si="38"/>
        <v>7.1311698867227694E-10</v>
      </c>
      <c r="O317" s="1">
        <f t="shared" si="42"/>
        <v>3.6575493860247193E-4</v>
      </c>
      <c r="P317" s="1">
        <f t="shared" si="43"/>
        <v>3.6340977850793935E-4</v>
      </c>
      <c r="Q317" s="1">
        <f t="shared" si="39"/>
        <v>2.345160094532593E-6</v>
      </c>
    </row>
    <row r="318" spans="1:17" x14ac:dyDescent="0.25">
      <c r="A318" s="1">
        <v>0.315</v>
      </c>
      <c r="B318" s="1">
        <v>-0.1280814404</v>
      </c>
      <c r="C318" s="1">
        <f t="shared" si="40"/>
        <v>-0.14813850000000559</v>
      </c>
      <c r="D318" s="1">
        <v>0.12847741679999999</v>
      </c>
      <c r="E318" s="1">
        <f t="shared" si="44"/>
        <v>1.1110390999999877</v>
      </c>
      <c r="F318" s="1">
        <v>5485.3645370000004</v>
      </c>
      <c r="G318" s="1">
        <f t="shared" si="41"/>
        <v>-784.82399999938866</v>
      </c>
      <c r="J318" s="1">
        <v>-81.099999999999994</v>
      </c>
      <c r="K318" s="1">
        <f t="shared" si="36"/>
        <v>6.0000000000000001E-3</v>
      </c>
      <c r="L318" s="1">
        <f t="shared" si="37"/>
        <v>3.2500000000000003E-3</v>
      </c>
      <c r="M318" s="1">
        <v>4.6000000000000001E-4</v>
      </c>
      <c r="N318" s="1">
        <f t="shared" si="38"/>
        <v>7.1311698867227694E-10</v>
      </c>
      <c r="O318" s="1">
        <f t="shared" si="42"/>
        <v>2.9130632638407045E-4</v>
      </c>
      <c r="P318" s="1">
        <f t="shared" si="43"/>
        <v>2.8896116628953787E-4</v>
      </c>
      <c r="Q318" s="1">
        <f t="shared" si="39"/>
        <v>2.345160094532593E-6</v>
      </c>
    </row>
    <row r="319" spans="1:17" x14ac:dyDescent="0.25">
      <c r="A319" s="1">
        <v>0.316</v>
      </c>
      <c r="B319" s="1">
        <v>-0.1281555097</v>
      </c>
      <c r="C319" s="1">
        <f t="shared" si="40"/>
        <v>-7.406930000000693E-2</v>
      </c>
      <c r="D319" s="1">
        <v>0.12966252519999999</v>
      </c>
      <c r="E319" s="1">
        <f t="shared" si="44"/>
        <v>1.1851083999999945</v>
      </c>
      <c r="F319" s="1">
        <v>5477.1249980000002</v>
      </c>
      <c r="G319" s="1">
        <f t="shared" si="41"/>
        <v>-8239.5390000001426</v>
      </c>
      <c r="J319" s="1">
        <v>-81.099999999999994</v>
      </c>
      <c r="K319" s="1">
        <f t="shared" si="36"/>
        <v>6.0000000000000001E-3</v>
      </c>
      <c r="L319" s="1">
        <f t="shared" si="37"/>
        <v>3.2500000000000003E-3</v>
      </c>
      <c r="M319" s="1">
        <v>4.6000000000000001E-4</v>
      </c>
      <c r="N319" s="1">
        <f t="shared" si="38"/>
        <v>7.1311698867227694E-10</v>
      </c>
      <c r="O319" s="1">
        <f t="shared" si="42"/>
        <v>3.2663784171373133E-4</v>
      </c>
      <c r="P319" s="1">
        <f t="shared" si="43"/>
        <v>3.2429268161919875E-4</v>
      </c>
      <c r="Q319" s="1">
        <f t="shared" si="39"/>
        <v>2.345160094532593E-6</v>
      </c>
    </row>
    <row r="320" spans="1:17" x14ac:dyDescent="0.25">
      <c r="A320" s="1">
        <v>0.317</v>
      </c>
      <c r="B320" s="1">
        <v>-0.1281555097</v>
      </c>
      <c r="C320" s="1">
        <f t="shared" si="40"/>
        <v>0</v>
      </c>
      <c r="D320" s="1">
        <v>0.13121798009999999</v>
      </c>
      <c r="E320" s="1">
        <f t="shared" si="44"/>
        <v>1.5554549000000015</v>
      </c>
      <c r="F320" s="1">
        <v>5469.5671709999997</v>
      </c>
      <c r="G320" s="1">
        <f t="shared" si="41"/>
        <v>-7557.8270000005368</v>
      </c>
      <c r="J320" s="1">
        <v>-81.099999999999994</v>
      </c>
      <c r="K320" s="1">
        <f t="shared" si="36"/>
        <v>6.0000000000000001E-3</v>
      </c>
      <c r="L320" s="1">
        <f t="shared" si="37"/>
        <v>3.2500000000000003E-3</v>
      </c>
      <c r="M320" s="1">
        <v>4.6000000000000001E-4</v>
      </c>
      <c r="N320" s="1">
        <f t="shared" si="38"/>
        <v>7.1311698867227694E-10</v>
      </c>
      <c r="O320" s="1">
        <f t="shared" si="42"/>
        <v>5.5881634765935601E-4</v>
      </c>
      <c r="P320" s="1">
        <f t="shared" si="43"/>
        <v>5.5647118756482338E-4</v>
      </c>
      <c r="Q320" s="1">
        <f t="shared" si="39"/>
        <v>2.345160094532593E-6</v>
      </c>
    </row>
    <row r="321" spans="1:17" x14ac:dyDescent="0.25">
      <c r="A321" s="1">
        <v>0.318</v>
      </c>
      <c r="B321" s="1">
        <v>-0.12882213319999999</v>
      </c>
      <c r="C321" s="1">
        <f t="shared" si="40"/>
        <v>-0.66662349999999038</v>
      </c>
      <c r="D321" s="1">
        <v>0.1326252963</v>
      </c>
      <c r="E321" s="1">
        <f t="shared" si="44"/>
        <v>1.407316200000007</v>
      </c>
      <c r="F321" s="1">
        <v>5470.9249019999997</v>
      </c>
      <c r="G321" s="1">
        <f t="shared" si="41"/>
        <v>1357.7310000000568</v>
      </c>
      <c r="J321" s="1">
        <v>-81.099999999999994</v>
      </c>
      <c r="K321" s="1">
        <f t="shared" si="36"/>
        <v>6.0000000000000001E-3</v>
      </c>
      <c r="L321" s="1">
        <f t="shared" si="37"/>
        <v>3.2500000000000003E-3</v>
      </c>
      <c r="M321" s="1">
        <v>4.6000000000000001E-4</v>
      </c>
      <c r="N321" s="1">
        <f t="shared" si="38"/>
        <v>7.1311698867227694E-10</v>
      </c>
      <c r="O321" s="1">
        <f t="shared" si="42"/>
        <v>5.6007808892751302E-4</v>
      </c>
      <c r="P321" s="1">
        <f t="shared" si="43"/>
        <v>5.5773292883298038E-4</v>
      </c>
      <c r="Q321" s="1">
        <f t="shared" si="39"/>
        <v>2.345160094532593E-6</v>
      </c>
    </row>
    <row r="322" spans="1:17" x14ac:dyDescent="0.25">
      <c r="A322" s="1">
        <v>0.31900000000000001</v>
      </c>
      <c r="B322" s="1">
        <v>-0.12956282599999999</v>
      </c>
      <c r="C322" s="1">
        <f t="shared" si="40"/>
        <v>-0.74069279999999726</v>
      </c>
      <c r="D322" s="1">
        <v>0.1337363355</v>
      </c>
      <c r="E322" s="1">
        <f t="shared" si="44"/>
        <v>1.111039199999996</v>
      </c>
      <c r="F322" s="1">
        <v>5471.0609960000002</v>
      </c>
      <c r="G322" s="1">
        <f t="shared" si="41"/>
        <v>136.09400000041194</v>
      </c>
      <c r="J322" s="1">
        <v>-81.099999999999994</v>
      </c>
      <c r="K322" s="1">
        <f t="shared" si="36"/>
        <v>6.0000000000000001E-3</v>
      </c>
      <c r="L322" s="1">
        <f t="shared" si="37"/>
        <v>3.2500000000000003E-3</v>
      </c>
      <c r="M322" s="1">
        <v>4.6000000000000001E-4</v>
      </c>
      <c r="N322" s="1">
        <f t="shared" si="38"/>
        <v>7.1311698867227694E-10</v>
      </c>
      <c r="O322" s="1">
        <f t="shared" si="42"/>
        <v>4.1244296351348E-4</v>
      </c>
      <c r="P322" s="1">
        <f t="shared" si="43"/>
        <v>4.1009780341894742E-4</v>
      </c>
      <c r="Q322" s="1">
        <f t="shared" si="39"/>
        <v>2.345160094532593E-6</v>
      </c>
    </row>
    <row r="323" spans="1:17" x14ac:dyDescent="0.25">
      <c r="A323" s="1">
        <v>0.32</v>
      </c>
      <c r="B323" s="1">
        <v>-0.1300813109</v>
      </c>
      <c r="C323" s="1">
        <f t="shared" si="40"/>
        <v>-0.51848490000000425</v>
      </c>
      <c r="D323" s="1">
        <v>0.13477330539999999</v>
      </c>
      <c r="E323" s="1">
        <f t="shared" si="44"/>
        <v>1.036969899999989</v>
      </c>
      <c r="F323" s="1">
        <v>5471.2413500000002</v>
      </c>
      <c r="G323" s="1">
        <f t="shared" si="41"/>
        <v>180.35400000007922</v>
      </c>
      <c r="J323" s="1">
        <v>-81.099999999999994</v>
      </c>
      <c r="K323" s="1">
        <f t="shared" si="36"/>
        <v>6.0000000000000001E-3</v>
      </c>
      <c r="L323" s="1">
        <f t="shared" si="37"/>
        <v>3.2500000000000003E-3</v>
      </c>
      <c r="M323" s="1">
        <v>4.6000000000000001E-4</v>
      </c>
      <c r="N323" s="1">
        <f t="shared" si="38"/>
        <v>7.1311698867227694E-10</v>
      </c>
      <c r="O323" s="1">
        <f t="shared" si="42"/>
        <v>3.1149578805235293E-4</v>
      </c>
      <c r="P323" s="1">
        <f t="shared" si="43"/>
        <v>3.0915062795782035E-4</v>
      </c>
      <c r="Q323" s="1">
        <f t="shared" si="39"/>
        <v>2.345160094532593E-6</v>
      </c>
    </row>
    <row r="324" spans="1:17" x14ac:dyDescent="0.25">
      <c r="A324" s="1">
        <v>0.32100000000000001</v>
      </c>
      <c r="B324" s="1">
        <v>-0.13067386510000001</v>
      </c>
      <c r="C324" s="1">
        <f t="shared" si="40"/>
        <v>-0.59255420000001113</v>
      </c>
      <c r="D324" s="1">
        <v>0.13581027530000001</v>
      </c>
      <c r="E324" s="1">
        <f t="shared" si="44"/>
        <v>1.0369699000000168</v>
      </c>
      <c r="F324" s="1">
        <v>5466.6659589999999</v>
      </c>
      <c r="G324" s="1">
        <f t="shared" si="41"/>
        <v>-4575.3910000003052</v>
      </c>
      <c r="J324" s="1">
        <v>-81.099999999999994</v>
      </c>
      <c r="K324" s="1">
        <f t="shared" ref="K324:K387" si="45">0.6/100</f>
        <v>6.0000000000000001E-3</v>
      </c>
      <c r="L324" s="1">
        <f t="shared" ref="L324:L387" si="46">0.325/100</f>
        <v>3.2500000000000003E-3</v>
      </c>
      <c r="M324" s="1">
        <v>4.6000000000000001E-4</v>
      </c>
      <c r="N324" s="1">
        <f t="shared" ref="N324:N387" si="47">0.25*PI()*K323*L323*(K323^2+L323^2)</f>
        <v>7.1311698867227694E-10</v>
      </c>
      <c r="O324" s="1">
        <f t="shared" si="42"/>
        <v>3.3042338238658311E-4</v>
      </c>
      <c r="P324" s="1">
        <f t="shared" si="43"/>
        <v>3.2807822229205053E-4</v>
      </c>
      <c r="Q324" s="1">
        <f t="shared" ref="Q324:Q387" si="48">(0.5*N324*J324^2)</f>
        <v>2.345160094532593E-6</v>
      </c>
    </row>
    <row r="325" spans="1:17" x14ac:dyDescent="0.25">
      <c r="A325" s="1">
        <v>0.32200000000000001</v>
      </c>
      <c r="B325" s="1">
        <v>-0.13126641929999999</v>
      </c>
      <c r="C325" s="1">
        <f t="shared" ref="C325:C388" si="49">(B325-B324)/(A325-A324)</f>
        <v>-0.59255419999998338</v>
      </c>
      <c r="D325" s="1">
        <v>0.13714352220000001</v>
      </c>
      <c r="E325" s="1">
        <f t="shared" si="44"/>
        <v>1.3332469000000002</v>
      </c>
      <c r="F325" s="1">
        <v>5464.7468369999997</v>
      </c>
      <c r="G325" s="1">
        <f t="shared" ref="G325:G388" si="50">(F325-F324)/(A325-A324)</f>
        <v>-1919.1220000002415</v>
      </c>
      <c r="J325" s="1">
        <v>-81.099999999999994</v>
      </c>
      <c r="K325" s="1">
        <f t="shared" si="45"/>
        <v>6.0000000000000001E-3</v>
      </c>
      <c r="L325" s="1">
        <f t="shared" si="46"/>
        <v>3.2500000000000003E-3</v>
      </c>
      <c r="M325" s="1">
        <v>4.6000000000000001E-4</v>
      </c>
      <c r="N325" s="1">
        <f t="shared" si="47"/>
        <v>7.1311698867227694E-10</v>
      </c>
      <c r="O325" s="1">
        <f t="shared" ref="O325:O388" si="51">(0.5*M325*(C325^2+E325^2)) + ABS(0.5*N325*J325^2)</f>
        <v>4.9193874864289576E-4</v>
      </c>
      <c r="P325" s="1">
        <f t="shared" ref="P325:P388" si="52">ABS(0.5*M325*(C325^2+E325^2))</f>
        <v>4.8959358854836312E-4</v>
      </c>
      <c r="Q325" s="1">
        <f t="shared" si="48"/>
        <v>2.345160094532593E-6</v>
      </c>
    </row>
    <row r="326" spans="1:17" x14ac:dyDescent="0.25">
      <c r="A326" s="1">
        <v>0.32300000000000001</v>
      </c>
      <c r="B326" s="1">
        <v>-0.13230338920000001</v>
      </c>
      <c r="C326" s="1">
        <f t="shared" si="49"/>
        <v>-1.0369699000000168</v>
      </c>
      <c r="D326" s="1">
        <v>0.13832863070000001</v>
      </c>
      <c r="E326" s="1">
        <f t="shared" ref="E326:E389" si="53">(D326-D325)/(A326-A325)</f>
        <v>1.1851085000000028</v>
      </c>
      <c r="F326" s="1">
        <v>5461.6309540000002</v>
      </c>
      <c r="G326" s="1">
        <f t="shared" si="50"/>
        <v>-3115.8829999994823</v>
      </c>
      <c r="J326" s="1">
        <v>-81.099999999999994</v>
      </c>
      <c r="K326" s="1">
        <f t="shared" si="45"/>
        <v>6.0000000000000001E-3</v>
      </c>
      <c r="L326" s="1">
        <f t="shared" si="46"/>
        <v>3.2500000000000003E-3</v>
      </c>
      <c r="M326" s="1">
        <v>4.6000000000000001E-4</v>
      </c>
      <c r="N326" s="1">
        <f t="shared" si="47"/>
        <v>7.1311698867227694E-10</v>
      </c>
      <c r="O326" s="1">
        <f t="shared" si="51"/>
        <v>5.7269656805854186E-4</v>
      </c>
      <c r="P326" s="1">
        <f t="shared" si="52"/>
        <v>5.7035140796400923E-4</v>
      </c>
      <c r="Q326" s="1">
        <f t="shared" si="48"/>
        <v>2.345160094532593E-6</v>
      </c>
    </row>
    <row r="327" spans="1:17" x14ac:dyDescent="0.25">
      <c r="A327" s="1">
        <v>0.32400000000000001</v>
      </c>
      <c r="B327" s="1">
        <v>-0.13267373560000001</v>
      </c>
      <c r="C327" s="1">
        <f t="shared" si="49"/>
        <v>-0.37034639999999863</v>
      </c>
      <c r="D327" s="1">
        <v>0.13951373910000001</v>
      </c>
      <c r="E327" s="1">
        <f t="shared" si="53"/>
        <v>1.1851083999999945</v>
      </c>
      <c r="F327" s="1">
        <v>5463.0121090000002</v>
      </c>
      <c r="G327" s="1">
        <f t="shared" si="50"/>
        <v>1381.1550000000341</v>
      </c>
      <c r="J327" s="1">
        <v>-81.099999999999994</v>
      </c>
      <c r="K327" s="1">
        <f t="shared" si="45"/>
        <v>6.0000000000000001E-3</v>
      </c>
      <c r="L327" s="1">
        <f t="shared" si="46"/>
        <v>3.2500000000000003E-3</v>
      </c>
      <c r="M327" s="1">
        <v>4.6000000000000001E-4</v>
      </c>
      <c r="N327" s="1">
        <f t="shared" si="47"/>
        <v>7.1311698867227694E-10</v>
      </c>
      <c r="O327" s="1">
        <f t="shared" si="51"/>
        <v>3.5692198651553897E-4</v>
      </c>
      <c r="P327" s="1">
        <f t="shared" si="52"/>
        <v>3.5457682642100639E-4</v>
      </c>
      <c r="Q327" s="1">
        <f t="shared" si="48"/>
        <v>2.345160094532593E-6</v>
      </c>
    </row>
    <row r="328" spans="1:17" x14ac:dyDescent="0.25">
      <c r="A328" s="1">
        <v>0.32500000000000001</v>
      </c>
      <c r="B328" s="1">
        <v>-0.13326628979999999</v>
      </c>
      <c r="C328" s="1">
        <f t="shared" si="49"/>
        <v>-0.59255419999998338</v>
      </c>
      <c r="D328" s="1">
        <v>0.14047663969999999</v>
      </c>
      <c r="E328" s="1">
        <f t="shared" si="53"/>
        <v>0.96290059999998201</v>
      </c>
      <c r="F328" s="1">
        <v>5458.547939</v>
      </c>
      <c r="G328" s="1">
        <f t="shared" si="50"/>
        <v>-4464.1700000001911</v>
      </c>
      <c r="J328" s="1">
        <v>-81.099999999999994</v>
      </c>
      <c r="K328" s="1">
        <f t="shared" si="45"/>
        <v>6.0000000000000001E-3</v>
      </c>
      <c r="L328" s="1">
        <f t="shared" si="46"/>
        <v>3.2500000000000003E-3</v>
      </c>
      <c r="M328" s="1">
        <v>4.6000000000000001E-4</v>
      </c>
      <c r="N328" s="1">
        <f t="shared" si="47"/>
        <v>7.1311698867227694E-10</v>
      </c>
      <c r="O328" s="1">
        <f t="shared" si="51"/>
        <v>2.9635371054066012E-4</v>
      </c>
      <c r="P328" s="1">
        <f t="shared" si="52"/>
        <v>2.9400855044612754E-4</v>
      </c>
      <c r="Q328" s="1">
        <f t="shared" si="48"/>
        <v>2.345160094532593E-6</v>
      </c>
    </row>
    <row r="329" spans="1:17" x14ac:dyDescent="0.25">
      <c r="A329" s="1">
        <v>0.32600000000000001</v>
      </c>
      <c r="B329" s="1">
        <v>-0.13348849769999999</v>
      </c>
      <c r="C329" s="1">
        <f t="shared" si="49"/>
        <v>-0.22220789999999305</v>
      </c>
      <c r="D329" s="1">
        <v>0.14151360960000001</v>
      </c>
      <c r="E329" s="1">
        <f t="shared" si="53"/>
        <v>1.0369699000000168</v>
      </c>
      <c r="F329" s="1">
        <v>5456.3099320000001</v>
      </c>
      <c r="G329" s="1">
        <f t="shared" si="50"/>
        <v>-2238.0069999999232</v>
      </c>
      <c r="J329" s="1">
        <v>-81.099999999999994</v>
      </c>
      <c r="K329" s="1">
        <f t="shared" si="45"/>
        <v>6.0000000000000001E-3</v>
      </c>
      <c r="L329" s="1">
        <f t="shared" si="46"/>
        <v>3.2500000000000003E-3</v>
      </c>
      <c r="M329" s="1">
        <v>4.6000000000000001E-4</v>
      </c>
      <c r="N329" s="1">
        <f t="shared" si="47"/>
        <v>7.1311698867227694E-10</v>
      </c>
      <c r="O329" s="1">
        <f t="shared" si="51"/>
        <v>2.6102223269007649E-4</v>
      </c>
      <c r="P329" s="1">
        <f t="shared" si="52"/>
        <v>2.5867707259554391E-4</v>
      </c>
      <c r="Q329" s="1">
        <f t="shared" si="48"/>
        <v>2.345160094532593E-6</v>
      </c>
    </row>
    <row r="330" spans="1:17" x14ac:dyDescent="0.25">
      <c r="A330" s="1">
        <v>0.32700000000000001</v>
      </c>
      <c r="B330" s="1">
        <v>-0.13393291330000001</v>
      </c>
      <c r="C330" s="1">
        <f t="shared" si="49"/>
        <v>-0.44441560000002506</v>
      </c>
      <c r="D330" s="1">
        <v>0.14277278730000001</v>
      </c>
      <c r="E330" s="1">
        <f t="shared" si="53"/>
        <v>1.2591777000000015</v>
      </c>
      <c r="F330" s="1">
        <v>5453.1301020000001</v>
      </c>
      <c r="G330" s="1">
        <f t="shared" si="50"/>
        <v>-3179.8300000000354</v>
      </c>
      <c r="J330" s="1">
        <v>-81.099999999999994</v>
      </c>
      <c r="K330" s="1">
        <f t="shared" si="45"/>
        <v>6.0000000000000001E-3</v>
      </c>
      <c r="L330" s="1">
        <f t="shared" si="46"/>
        <v>3.2500000000000003E-3</v>
      </c>
      <c r="M330" s="1">
        <v>4.6000000000000001E-4</v>
      </c>
      <c r="N330" s="1">
        <f t="shared" si="47"/>
        <v>7.1311698867227694E-10</v>
      </c>
      <c r="O330" s="1">
        <f t="shared" si="51"/>
        <v>4.1244291240568806E-4</v>
      </c>
      <c r="P330" s="1">
        <f t="shared" si="52"/>
        <v>4.1009775231115548E-4</v>
      </c>
      <c r="Q330" s="1">
        <f t="shared" si="48"/>
        <v>2.345160094532593E-6</v>
      </c>
    </row>
    <row r="331" spans="1:17" x14ac:dyDescent="0.25">
      <c r="A331" s="1">
        <v>0.32800000000000001</v>
      </c>
      <c r="B331" s="1">
        <v>-0.13504395250000001</v>
      </c>
      <c r="C331" s="1">
        <f t="shared" si="49"/>
        <v>-1.111039199999996</v>
      </c>
      <c r="D331" s="1">
        <v>0.14447638069999999</v>
      </c>
      <c r="E331" s="1">
        <f t="shared" si="53"/>
        <v>1.7035933999999793</v>
      </c>
      <c r="F331" s="1">
        <v>5451.8699919999999</v>
      </c>
      <c r="G331" s="1">
        <f t="shared" si="50"/>
        <v>-1260.1100000001668</v>
      </c>
      <c r="J331" s="1">
        <v>-81.099999999999994</v>
      </c>
      <c r="K331" s="1">
        <f t="shared" si="45"/>
        <v>6.0000000000000001E-3</v>
      </c>
      <c r="L331" s="1">
        <f t="shared" si="46"/>
        <v>3.2500000000000003E-3</v>
      </c>
      <c r="M331" s="1">
        <v>4.6000000000000001E-4</v>
      </c>
      <c r="N331" s="1">
        <f t="shared" si="47"/>
        <v>7.1311698867227694E-10</v>
      </c>
      <c r="O331" s="1">
        <f t="shared" si="51"/>
        <v>9.5377203268036024E-4</v>
      </c>
      <c r="P331" s="1">
        <f t="shared" si="52"/>
        <v>9.514268725858276E-4</v>
      </c>
      <c r="Q331" s="1">
        <f t="shared" si="48"/>
        <v>2.345160094532593E-6</v>
      </c>
    </row>
    <row r="332" spans="1:17" x14ac:dyDescent="0.25">
      <c r="A332" s="1">
        <v>0.32900000000000001</v>
      </c>
      <c r="B332" s="1">
        <v>-0.13548836810000001</v>
      </c>
      <c r="C332" s="1">
        <f t="shared" si="49"/>
        <v>-0.4444155999999973</v>
      </c>
      <c r="D332" s="1">
        <v>0.14536521199999999</v>
      </c>
      <c r="E332" s="1">
        <f t="shared" si="53"/>
        <v>0.88883130000000288</v>
      </c>
      <c r="F332" s="1">
        <v>5453.0357110000004</v>
      </c>
      <c r="G332" s="1">
        <f t="shared" si="50"/>
        <v>1165.7190000005346</v>
      </c>
      <c r="J332" s="1">
        <v>-81.099999999999994</v>
      </c>
      <c r="K332" s="1">
        <f t="shared" si="45"/>
        <v>6.0000000000000001E-3</v>
      </c>
      <c r="L332" s="1">
        <f t="shared" si="46"/>
        <v>3.2500000000000003E-3</v>
      </c>
      <c r="M332" s="1">
        <v>4.6000000000000001E-4</v>
      </c>
      <c r="N332" s="1">
        <f t="shared" si="47"/>
        <v>7.1311698867227694E-10</v>
      </c>
      <c r="O332" s="1">
        <f t="shared" si="51"/>
        <v>2.2947621033263471E-4</v>
      </c>
      <c r="P332" s="1">
        <f t="shared" si="52"/>
        <v>2.2713105023810213E-4</v>
      </c>
      <c r="Q332" s="1">
        <f t="shared" si="48"/>
        <v>2.345160094532593E-6</v>
      </c>
    </row>
    <row r="333" spans="1:17" x14ac:dyDescent="0.25">
      <c r="A333" s="1">
        <v>0.33</v>
      </c>
      <c r="B333" s="1">
        <v>-0.13593278380000001</v>
      </c>
      <c r="C333" s="1">
        <f t="shared" si="49"/>
        <v>-0.44441570000000558</v>
      </c>
      <c r="D333" s="1">
        <v>0.14588369700000001</v>
      </c>
      <c r="E333" s="1">
        <f t="shared" si="53"/>
        <v>0.51848500000001252</v>
      </c>
      <c r="F333" s="1">
        <v>5448.0848120000001</v>
      </c>
      <c r="G333" s="1">
        <f t="shared" si="50"/>
        <v>-4950.899000000386</v>
      </c>
      <c r="J333" s="1">
        <v>-81.099999999999994</v>
      </c>
      <c r="K333" s="1">
        <f t="shared" si="45"/>
        <v>6.0000000000000001E-3</v>
      </c>
      <c r="L333" s="1">
        <f t="shared" si="46"/>
        <v>3.2500000000000003E-3</v>
      </c>
      <c r="M333" s="1">
        <v>4.6000000000000001E-4</v>
      </c>
      <c r="N333" s="1">
        <f t="shared" si="47"/>
        <v>7.1311698867227694E-10</v>
      </c>
      <c r="O333" s="1">
        <f t="shared" si="51"/>
        <v>1.0960152230977941E-4</v>
      </c>
      <c r="P333" s="1">
        <f t="shared" si="52"/>
        <v>1.0725636221524681E-4</v>
      </c>
      <c r="Q333" s="1">
        <f t="shared" si="48"/>
        <v>2.345160094532593E-6</v>
      </c>
    </row>
    <row r="334" spans="1:17" x14ac:dyDescent="0.25">
      <c r="A334" s="1">
        <v>0.33100000000000002</v>
      </c>
      <c r="B334" s="1">
        <v>-0.1362290609</v>
      </c>
      <c r="C334" s="1">
        <f t="shared" si="49"/>
        <v>-0.29627709999999169</v>
      </c>
      <c r="D334" s="1">
        <v>0.1463281126</v>
      </c>
      <c r="E334" s="1">
        <f t="shared" si="53"/>
        <v>0.4444155999999973</v>
      </c>
      <c r="F334" s="1">
        <v>5444.6527569999998</v>
      </c>
      <c r="G334" s="1">
        <f t="shared" si="50"/>
        <v>-3432.0550000002154</v>
      </c>
      <c r="J334" s="1">
        <v>-81.099999999999994</v>
      </c>
      <c r="K334" s="1">
        <f t="shared" si="45"/>
        <v>6.0000000000000001E-3</v>
      </c>
      <c r="L334" s="1">
        <f t="shared" si="46"/>
        <v>3.2500000000000003E-3</v>
      </c>
      <c r="M334" s="1">
        <v>4.6000000000000001E-4</v>
      </c>
      <c r="N334" s="1">
        <f t="shared" si="47"/>
        <v>7.1311698867227694E-10</v>
      </c>
      <c r="O334" s="1">
        <f t="shared" si="51"/>
        <v>6.7960789561318012E-5</v>
      </c>
      <c r="P334" s="1">
        <f t="shared" si="52"/>
        <v>6.5615629466785419E-5</v>
      </c>
      <c r="Q334" s="1">
        <f t="shared" si="48"/>
        <v>2.345160094532593E-6</v>
      </c>
    </row>
    <row r="335" spans="1:17" x14ac:dyDescent="0.25">
      <c r="A335" s="1">
        <v>0.33200000000000002</v>
      </c>
      <c r="B335" s="1">
        <v>-0.13674754589999999</v>
      </c>
      <c r="C335" s="1">
        <f t="shared" si="49"/>
        <v>-0.51848499999998476</v>
      </c>
      <c r="D335" s="1">
        <v>0.14773542889999999</v>
      </c>
      <c r="E335" s="1">
        <f t="shared" si="53"/>
        <v>1.4073162999999875</v>
      </c>
      <c r="F335" s="1">
        <v>5441.987212</v>
      </c>
      <c r="G335" s="1">
        <f t="shared" si="50"/>
        <v>-2665.5449999998359</v>
      </c>
      <c r="J335" s="1">
        <v>-81.099999999999994</v>
      </c>
      <c r="K335" s="1">
        <f t="shared" si="45"/>
        <v>6.0000000000000001E-3</v>
      </c>
      <c r="L335" s="1">
        <f t="shared" si="46"/>
        <v>3.2500000000000003E-3</v>
      </c>
      <c r="M335" s="1">
        <v>4.6000000000000001E-4</v>
      </c>
      <c r="N335" s="1">
        <f t="shared" si="47"/>
        <v>7.1311698867227694E-10</v>
      </c>
      <c r="O335" s="1">
        <f t="shared" si="51"/>
        <v>5.1969930869277966E-4</v>
      </c>
      <c r="P335" s="1">
        <f t="shared" si="52"/>
        <v>5.1735414859824702E-4</v>
      </c>
      <c r="Q335" s="1">
        <f t="shared" si="48"/>
        <v>2.345160094532593E-6</v>
      </c>
    </row>
    <row r="336" spans="1:17" x14ac:dyDescent="0.25">
      <c r="A336" s="1">
        <v>0.33300000000000002</v>
      </c>
      <c r="B336" s="1">
        <v>-0.13719196149999999</v>
      </c>
      <c r="C336" s="1">
        <f t="shared" si="49"/>
        <v>-0.4444155999999973</v>
      </c>
      <c r="D336" s="1">
        <v>0.14892053729999999</v>
      </c>
      <c r="E336" s="1">
        <f t="shared" si="53"/>
        <v>1.1851083999999945</v>
      </c>
      <c r="F336" s="1">
        <v>5441.987212</v>
      </c>
      <c r="G336" s="1">
        <f t="shared" si="50"/>
        <v>0</v>
      </c>
      <c r="J336" s="1">
        <v>-81.099999999999994</v>
      </c>
      <c r="K336" s="1">
        <f t="shared" si="45"/>
        <v>6.0000000000000001E-3</v>
      </c>
      <c r="L336" s="1">
        <f t="shared" si="46"/>
        <v>3.2500000000000003E-3</v>
      </c>
      <c r="M336" s="1">
        <v>4.6000000000000001E-4</v>
      </c>
      <c r="N336" s="1">
        <f t="shared" si="47"/>
        <v>7.1311698867227694E-10</v>
      </c>
      <c r="O336" s="1">
        <f t="shared" si="51"/>
        <v>3.7080220350753064E-4</v>
      </c>
      <c r="P336" s="1">
        <f t="shared" si="52"/>
        <v>3.6845704341299806E-4</v>
      </c>
      <c r="Q336" s="1">
        <f t="shared" si="48"/>
        <v>2.345160094532593E-6</v>
      </c>
    </row>
    <row r="337" spans="1:17" x14ac:dyDescent="0.25">
      <c r="A337" s="1">
        <v>0.33400000000000002</v>
      </c>
      <c r="B337" s="1">
        <v>-0.13748823860000001</v>
      </c>
      <c r="C337" s="1">
        <f t="shared" si="49"/>
        <v>-0.29627710000001944</v>
      </c>
      <c r="D337" s="1">
        <v>0.14936495299999999</v>
      </c>
      <c r="E337" s="1">
        <f t="shared" si="53"/>
        <v>0.44441570000000558</v>
      </c>
      <c r="F337" s="1">
        <v>5439.1875179999997</v>
      </c>
      <c r="G337" s="1">
        <f t="shared" si="50"/>
        <v>-2799.6940000002701</v>
      </c>
      <c r="J337" s="1">
        <v>-81.099999999999994</v>
      </c>
      <c r="K337" s="1">
        <f t="shared" si="45"/>
        <v>6.0000000000000001E-3</v>
      </c>
      <c r="L337" s="1">
        <f t="shared" si="46"/>
        <v>3.2500000000000003E-3</v>
      </c>
      <c r="M337" s="1">
        <v>4.6000000000000001E-4</v>
      </c>
      <c r="N337" s="1">
        <f t="shared" si="47"/>
        <v>7.1311698867227694E-10</v>
      </c>
      <c r="O337" s="1">
        <f t="shared" si="51"/>
        <v>6.7960810004443381E-5</v>
      </c>
      <c r="P337" s="1">
        <f t="shared" si="52"/>
        <v>6.5615649909910788E-5</v>
      </c>
      <c r="Q337" s="1">
        <f t="shared" si="48"/>
        <v>2.345160094532593E-6</v>
      </c>
    </row>
    <row r="338" spans="1:17" x14ac:dyDescent="0.25">
      <c r="A338" s="1">
        <v>0.33500000000000002</v>
      </c>
      <c r="B338" s="1">
        <v>-0.13748823860000001</v>
      </c>
      <c r="C338" s="1">
        <f t="shared" si="49"/>
        <v>0</v>
      </c>
      <c r="D338" s="1">
        <v>0.15010564579999999</v>
      </c>
      <c r="E338" s="1">
        <f t="shared" si="53"/>
        <v>0.74069279999999726</v>
      </c>
      <c r="F338" s="1">
        <v>5435.242037</v>
      </c>
      <c r="G338" s="1">
        <f t="shared" si="50"/>
        <v>-3945.4809999997415</v>
      </c>
      <c r="J338" s="1">
        <v>-81.099999999999994</v>
      </c>
      <c r="K338" s="1">
        <f t="shared" si="45"/>
        <v>6.0000000000000001E-3</v>
      </c>
      <c r="L338" s="1">
        <f t="shared" si="46"/>
        <v>3.2500000000000003E-3</v>
      </c>
      <c r="M338" s="1">
        <v>4.6000000000000001E-4</v>
      </c>
      <c r="N338" s="1">
        <f t="shared" si="47"/>
        <v>7.1311698867227694E-10</v>
      </c>
      <c r="O338" s="1">
        <f t="shared" si="51"/>
        <v>1.2852909960805485E-4</v>
      </c>
      <c r="P338" s="1">
        <f t="shared" si="52"/>
        <v>1.2618393951352227E-4</v>
      </c>
      <c r="Q338" s="1">
        <f t="shared" si="48"/>
        <v>2.345160094532593E-6</v>
      </c>
    </row>
    <row r="339" spans="1:17" x14ac:dyDescent="0.25">
      <c r="A339" s="1">
        <v>0.33600000000000002</v>
      </c>
      <c r="B339" s="1">
        <v>-0.13785858500000001</v>
      </c>
      <c r="C339" s="1">
        <f t="shared" si="49"/>
        <v>-0.37034639999999863</v>
      </c>
      <c r="D339" s="1">
        <v>0.1513648235</v>
      </c>
      <c r="E339" s="1">
        <f t="shared" si="53"/>
        <v>1.2591777000000015</v>
      </c>
      <c r="F339" s="1">
        <v>5426.3282929999996</v>
      </c>
      <c r="G339" s="1">
        <f t="shared" si="50"/>
        <v>-8913.744000000399</v>
      </c>
      <c r="J339" s="1">
        <v>-81.099999999999994</v>
      </c>
      <c r="K339" s="1">
        <f t="shared" si="45"/>
        <v>6.0000000000000001E-3</v>
      </c>
      <c r="L339" s="1">
        <f t="shared" si="46"/>
        <v>3.2500000000000003E-3</v>
      </c>
      <c r="M339" s="1">
        <v>4.6000000000000001E-4</v>
      </c>
      <c r="N339" s="1">
        <f t="shared" si="47"/>
        <v>7.1311698867227694E-10</v>
      </c>
      <c r="O339" s="1">
        <f t="shared" si="51"/>
        <v>3.985626954136907E-4</v>
      </c>
      <c r="P339" s="1">
        <f t="shared" si="52"/>
        <v>3.9621753531915812E-4</v>
      </c>
      <c r="Q339" s="1">
        <f t="shared" si="48"/>
        <v>2.345160094532593E-6</v>
      </c>
    </row>
    <row r="340" spans="1:17" x14ac:dyDescent="0.25">
      <c r="A340" s="1">
        <v>0.33700000000000002</v>
      </c>
      <c r="B340" s="1">
        <v>-0.1385252085</v>
      </c>
      <c r="C340" s="1">
        <f t="shared" si="49"/>
        <v>-0.66662349999999038</v>
      </c>
      <c r="D340" s="1">
        <v>0.1526980705</v>
      </c>
      <c r="E340" s="1">
        <f t="shared" si="53"/>
        <v>1.3332470000000085</v>
      </c>
      <c r="F340" s="1">
        <v>5424.7024300000003</v>
      </c>
      <c r="G340" s="1">
        <f t="shared" si="50"/>
        <v>-1625.8629999992977</v>
      </c>
      <c r="J340" s="1">
        <v>-81.099999999999994</v>
      </c>
      <c r="K340" s="1">
        <f t="shared" si="45"/>
        <v>6.0000000000000001E-3</v>
      </c>
      <c r="L340" s="1">
        <f t="shared" si="46"/>
        <v>3.2500000000000003E-3</v>
      </c>
      <c r="M340" s="1">
        <v>4.6000000000000001E-4</v>
      </c>
      <c r="N340" s="1">
        <f t="shared" si="47"/>
        <v>7.1311698867227694E-10</v>
      </c>
      <c r="O340" s="1">
        <f t="shared" si="51"/>
        <v>5.1339008445962242E-4</v>
      </c>
      <c r="P340" s="1">
        <f t="shared" si="52"/>
        <v>5.1104492436508978E-4</v>
      </c>
      <c r="Q340" s="1">
        <f t="shared" si="48"/>
        <v>2.345160094532593E-6</v>
      </c>
    </row>
    <row r="341" spans="1:17" x14ac:dyDescent="0.25">
      <c r="A341" s="1">
        <v>0.33800000000000002</v>
      </c>
      <c r="B341" s="1">
        <v>-0.13882148559999999</v>
      </c>
      <c r="C341" s="1">
        <f t="shared" si="49"/>
        <v>-0.29627709999999169</v>
      </c>
      <c r="D341" s="1">
        <v>0.1522536548</v>
      </c>
      <c r="E341" s="1">
        <f t="shared" si="53"/>
        <v>-0.44441570000000558</v>
      </c>
      <c r="F341" s="1">
        <v>5407.2531950000002</v>
      </c>
      <c r="G341" s="1">
        <f t="shared" si="50"/>
        <v>-17449.23500000003</v>
      </c>
      <c r="J341" s="1">
        <v>-81.099999999999994</v>
      </c>
      <c r="K341" s="1">
        <f t="shared" si="45"/>
        <v>6.0000000000000001E-3</v>
      </c>
      <c r="L341" s="1">
        <f t="shared" si="46"/>
        <v>3.2500000000000003E-3</v>
      </c>
      <c r="M341" s="1">
        <v>4.6000000000000001E-4</v>
      </c>
      <c r="N341" s="1">
        <f t="shared" si="47"/>
        <v>7.1311698867227694E-10</v>
      </c>
      <c r="O341" s="1">
        <f t="shared" si="51"/>
        <v>6.79608100044396E-5</v>
      </c>
      <c r="P341" s="1">
        <f t="shared" si="52"/>
        <v>6.5615649909907007E-5</v>
      </c>
      <c r="Q341" s="1">
        <f t="shared" si="48"/>
        <v>2.345160094532593E-6</v>
      </c>
    </row>
    <row r="342" spans="1:17" x14ac:dyDescent="0.25">
      <c r="A342" s="1">
        <v>0.33900000000000002</v>
      </c>
      <c r="B342" s="1">
        <v>-0.1390436934</v>
      </c>
      <c r="C342" s="1">
        <f t="shared" si="49"/>
        <v>-0.22220780000001253</v>
      </c>
      <c r="D342" s="1">
        <v>0.15366097109999999</v>
      </c>
      <c r="E342" s="1">
        <f t="shared" si="53"/>
        <v>1.4073162999999875</v>
      </c>
      <c r="F342" s="1">
        <v>5401.5765499999998</v>
      </c>
      <c r="G342" s="1">
        <f t="shared" si="50"/>
        <v>-5676.645000000457</v>
      </c>
      <c r="J342" s="1">
        <v>-81.099999999999994</v>
      </c>
      <c r="K342" s="1">
        <f t="shared" si="45"/>
        <v>6.0000000000000001E-3</v>
      </c>
      <c r="L342" s="1">
        <f t="shared" si="46"/>
        <v>3.2500000000000003E-3</v>
      </c>
      <c r="M342" s="1">
        <v>4.6000000000000001E-4</v>
      </c>
      <c r="N342" s="1">
        <f t="shared" si="47"/>
        <v>7.1311698867227694E-10</v>
      </c>
      <c r="O342" s="1">
        <f t="shared" si="51"/>
        <v>4.6922571925862763E-4</v>
      </c>
      <c r="P342" s="1">
        <f t="shared" si="52"/>
        <v>4.6688055916409505E-4</v>
      </c>
      <c r="Q342" s="1">
        <f t="shared" si="48"/>
        <v>2.345160094532593E-6</v>
      </c>
    </row>
    <row r="343" spans="1:17" x14ac:dyDescent="0.25">
      <c r="A343" s="1">
        <v>0.34</v>
      </c>
      <c r="B343" s="1">
        <v>-0.13911776270000001</v>
      </c>
      <c r="C343" s="1">
        <f t="shared" si="49"/>
        <v>-7.406930000000693E-2</v>
      </c>
      <c r="D343" s="1">
        <v>0.15410538670000001</v>
      </c>
      <c r="E343" s="1">
        <f t="shared" si="53"/>
        <v>0.44441560000002506</v>
      </c>
      <c r="F343" s="1">
        <v>5399.4791439999999</v>
      </c>
      <c r="G343" s="1">
        <f t="shared" si="50"/>
        <v>-2097.4059999998626</v>
      </c>
      <c r="J343" s="1">
        <v>-81.099999999999994</v>
      </c>
      <c r="K343" s="1">
        <f t="shared" si="45"/>
        <v>6.0000000000000001E-3</v>
      </c>
      <c r="L343" s="1">
        <f t="shared" si="46"/>
        <v>3.2500000000000003E-3</v>
      </c>
      <c r="M343" s="1">
        <v>4.6000000000000001E-4</v>
      </c>
      <c r="N343" s="1">
        <f t="shared" si="47"/>
        <v>7.1311698867227694E-10</v>
      </c>
      <c r="O343" s="1">
        <f t="shared" si="51"/>
        <v>4.9033202041483448E-5</v>
      </c>
      <c r="P343" s="1">
        <f t="shared" si="52"/>
        <v>4.6688041946950854E-5</v>
      </c>
      <c r="Q343" s="1">
        <f t="shared" si="48"/>
        <v>2.345160094532593E-6</v>
      </c>
    </row>
    <row r="344" spans="1:17" x14ac:dyDescent="0.25">
      <c r="A344" s="1">
        <v>0.34100000000000003</v>
      </c>
      <c r="B344" s="1">
        <v>-0.14000659400000001</v>
      </c>
      <c r="C344" s="1">
        <f t="shared" si="49"/>
        <v>-0.88883130000000288</v>
      </c>
      <c r="D344" s="1">
        <v>0.1551423566</v>
      </c>
      <c r="E344" s="1">
        <f t="shared" si="53"/>
        <v>1.036969899999989</v>
      </c>
      <c r="F344" s="1">
        <v>5393.1363080000001</v>
      </c>
      <c r="G344" s="1">
        <f t="shared" si="50"/>
        <v>-6342.8359999998011</v>
      </c>
      <c r="J344" s="1">
        <v>-81.099999999999994</v>
      </c>
      <c r="K344" s="1">
        <f t="shared" si="45"/>
        <v>6.0000000000000001E-3</v>
      </c>
      <c r="L344" s="1">
        <f t="shared" si="46"/>
        <v>3.2500000000000003E-3</v>
      </c>
      <c r="M344" s="1">
        <v>4.6000000000000001E-4</v>
      </c>
      <c r="N344" s="1">
        <f t="shared" si="47"/>
        <v>7.1311698867227694E-10</v>
      </c>
      <c r="O344" s="1">
        <f t="shared" si="51"/>
        <v>4.3137052036863955E-4</v>
      </c>
      <c r="P344" s="1">
        <f t="shared" si="52"/>
        <v>4.2902536027410697E-4</v>
      </c>
      <c r="Q344" s="1">
        <f t="shared" si="48"/>
        <v>2.345160094532593E-6</v>
      </c>
    </row>
    <row r="345" spans="1:17" x14ac:dyDescent="0.25">
      <c r="A345" s="1">
        <v>0.34200000000000003</v>
      </c>
      <c r="B345" s="1">
        <v>-0.14022880190000001</v>
      </c>
      <c r="C345" s="1">
        <f t="shared" si="49"/>
        <v>-0.22220789999999305</v>
      </c>
      <c r="D345" s="1">
        <v>0.15610525720000001</v>
      </c>
      <c r="E345" s="1">
        <f t="shared" si="53"/>
        <v>0.96290060000000977</v>
      </c>
      <c r="F345" s="1">
        <v>5387.7995309999997</v>
      </c>
      <c r="G345" s="1">
        <f t="shared" si="50"/>
        <v>-5336.7770000004339</v>
      </c>
      <c r="J345" s="1">
        <v>-81.099999999999994</v>
      </c>
      <c r="K345" s="1">
        <f t="shared" si="45"/>
        <v>6.0000000000000001E-3</v>
      </c>
      <c r="L345" s="1">
        <f t="shared" si="46"/>
        <v>3.2500000000000003E-3</v>
      </c>
      <c r="M345" s="1">
        <v>4.6000000000000001E-4</v>
      </c>
      <c r="N345" s="1">
        <f t="shared" si="47"/>
        <v>7.1311698867227694E-10</v>
      </c>
      <c r="O345" s="1">
        <f t="shared" si="51"/>
        <v>2.2695256084417329E-4</v>
      </c>
      <c r="P345" s="1">
        <f t="shared" si="52"/>
        <v>2.2460740074964071E-4</v>
      </c>
      <c r="Q345" s="1">
        <f t="shared" si="48"/>
        <v>2.345160094532593E-6</v>
      </c>
    </row>
    <row r="346" spans="1:17" x14ac:dyDescent="0.25">
      <c r="A346" s="1">
        <v>0.34300000000000003</v>
      </c>
      <c r="B346" s="1">
        <v>-0.1409694947</v>
      </c>
      <c r="C346" s="1">
        <f t="shared" si="49"/>
        <v>-0.74069279999999726</v>
      </c>
      <c r="D346" s="1">
        <v>0.15736443489999999</v>
      </c>
      <c r="E346" s="1">
        <f t="shared" si="53"/>
        <v>1.2591776999999738</v>
      </c>
      <c r="F346" s="1">
        <v>5383.9888229999997</v>
      </c>
      <c r="G346" s="1">
        <f t="shared" si="50"/>
        <v>-3810.7079999999737</v>
      </c>
      <c r="J346" s="1">
        <v>-81.099999999999994</v>
      </c>
      <c r="K346" s="1">
        <f t="shared" si="45"/>
        <v>6.0000000000000001E-3</v>
      </c>
      <c r="L346" s="1">
        <f t="shared" si="46"/>
        <v>3.2500000000000003E-3</v>
      </c>
      <c r="M346" s="1">
        <v>4.6000000000000001E-4</v>
      </c>
      <c r="N346" s="1">
        <f t="shared" si="47"/>
        <v>7.1311698867227694E-10</v>
      </c>
      <c r="O346" s="1">
        <f t="shared" si="51"/>
        <v>4.9320065004881638E-4</v>
      </c>
      <c r="P346" s="1">
        <f t="shared" si="52"/>
        <v>4.9085548995428374E-4</v>
      </c>
      <c r="Q346" s="1">
        <f t="shared" si="48"/>
        <v>2.345160094532593E-6</v>
      </c>
    </row>
    <row r="347" spans="1:17" x14ac:dyDescent="0.25">
      <c r="A347" s="1">
        <v>0.34399999999999997</v>
      </c>
      <c r="B347" s="1">
        <v>-0.14200646450000001</v>
      </c>
      <c r="C347" s="1">
        <f t="shared" si="49"/>
        <v>-1.036969800000066</v>
      </c>
      <c r="D347" s="1">
        <v>0.15810512769999999</v>
      </c>
      <c r="E347" s="1">
        <f t="shared" si="53"/>
        <v>0.74069280000003834</v>
      </c>
      <c r="F347" s="1">
        <v>5374.983107</v>
      </c>
      <c r="G347" s="1">
        <f t="shared" si="50"/>
        <v>-9005.7160000001568</v>
      </c>
      <c r="J347" s="1">
        <v>-81.099999999999994</v>
      </c>
      <c r="K347" s="1">
        <f t="shared" si="45"/>
        <v>6.0000000000000001E-3</v>
      </c>
      <c r="L347" s="1">
        <f t="shared" si="46"/>
        <v>3.2500000000000003E-3</v>
      </c>
      <c r="M347" s="1">
        <v>4.6000000000000001E-4</v>
      </c>
      <c r="N347" s="1">
        <f t="shared" si="47"/>
        <v>7.1311698867227694E-10</v>
      </c>
      <c r="O347" s="1">
        <f t="shared" si="51"/>
        <v>3.7584956381386955E-4</v>
      </c>
      <c r="P347" s="1">
        <f t="shared" si="52"/>
        <v>3.7350440371933697E-4</v>
      </c>
      <c r="Q347" s="1">
        <f t="shared" si="48"/>
        <v>2.345160094532593E-6</v>
      </c>
    </row>
    <row r="348" spans="1:17" x14ac:dyDescent="0.25">
      <c r="A348" s="1">
        <v>0.34499999999999997</v>
      </c>
      <c r="B348" s="1">
        <v>-0.14208053379999999</v>
      </c>
      <c r="C348" s="1">
        <f t="shared" si="49"/>
        <v>-7.4069299999979174E-2</v>
      </c>
      <c r="D348" s="1">
        <v>0.1586976819</v>
      </c>
      <c r="E348" s="1">
        <f t="shared" si="53"/>
        <v>0.59255420000001113</v>
      </c>
      <c r="F348" s="1">
        <v>5367.5674429999999</v>
      </c>
      <c r="G348" s="1">
        <f t="shared" si="50"/>
        <v>-7415.6640000000998</v>
      </c>
      <c r="J348" s="1">
        <v>-81.099999999999994</v>
      </c>
      <c r="K348" s="1">
        <f t="shared" si="45"/>
        <v>6.0000000000000001E-3</v>
      </c>
      <c r="L348" s="1">
        <f t="shared" si="46"/>
        <v>3.2500000000000003E-3</v>
      </c>
      <c r="M348" s="1">
        <v>4.6000000000000001E-4</v>
      </c>
      <c r="N348" s="1">
        <f t="shared" si="47"/>
        <v>7.1311698867227694E-10</v>
      </c>
      <c r="O348" s="1">
        <f t="shared" si="51"/>
        <v>8.4364710556764829E-5</v>
      </c>
      <c r="P348" s="1">
        <f t="shared" si="52"/>
        <v>8.2019550462232235E-5</v>
      </c>
      <c r="Q348" s="1">
        <f t="shared" si="48"/>
        <v>2.345160094532593E-6</v>
      </c>
    </row>
    <row r="349" spans="1:17" x14ac:dyDescent="0.25">
      <c r="A349" s="1">
        <v>0.34599999999999997</v>
      </c>
      <c r="B349" s="1">
        <v>-0.14237681090000001</v>
      </c>
      <c r="C349" s="1">
        <f t="shared" si="49"/>
        <v>-0.29627710000001944</v>
      </c>
      <c r="D349" s="1">
        <v>0.15936430539999999</v>
      </c>
      <c r="E349" s="1">
        <f t="shared" si="53"/>
        <v>0.66662349999999038</v>
      </c>
      <c r="F349" s="1">
        <v>5360.0636169999998</v>
      </c>
      <c r="G349" s="1">
        <f t="shared" si="50"/>
        <v>-7503.826000000111</v>
      </c>
      <c r="J349" s="1">
        <v>-81.099999999999994</v>
      </c>
      <c r="K349" s="1">
        <f t="shared" si="45"/>
        <v>6.0000000000000001E-3</v>
      </c>
      <c r="L349" s="1">
        <f t="shared" si="46"/>
        <v>3.2500000000000003E-3</v>
      </c>
      <c r="M349" s="1">
        <v>4.6000000000000001E-4</v>
      </c>
      <c r="N349" s="1">
        <f t="shared" si="47"/>
        <v>7.1311698867227694E-10</v>
      </c>
      <c r="O349" s="1">
        <f t="shared" si="51"/>
        <v>1.2474357256396409E-4</v>
      </c>
      <c r="P349" s="1">
        <f t="shared" si="52"/>
        <v>1.2239841246943151E-4</v>
      </c>
      <c r="Q349" s="1">
        <f t="shared" si="48"/>
        <v>2.345160094532593E-6</v>
      </c>
    </row>
    <row r="350" spans="1:17" x14ac:dyDescent="0.25">
      <c r="A350" s="1">
        <v>0.34699999999999998</v>
      </c>
      <c r="B350" s="1">
        <v>-0.1428952959</v>
      </c>
      <c r="C350" s="1">
        <f t="shared" si="49"/>
        <v>-0.51848499999998476</v>
      </c>
      <c r="D350" s="1">
        <v>0.16003092890000001</v>
      </c>
      <c r="E350" s="1">
        <f t="shared" si="53"/>
        <v>0.66662350000001813</v>
      </c>
      <c r="F350" s="1">
        <v>5355.6986939999997</v>
      </c>
      <c r="G350" s="1">
        <f t="shared" si="50"/>
        <v>-4364.9230000000862</v>
      </c>
      <c r="J350" s="1">
        <v>-81.099999999999994</v>
      </c>
      <c r="K350" s="1">
        <f t="shared" si="45"/>
        <v>6.0000000000000001E-3</v>
      </c>
      <c r="L350" s="1">
        <f t="shared" si="46"/>
        <v>3.2500000000000003E-3</v>
      </c>
      <c r="M350" s="1">
        <v>4.6000000000000001E-4</v>
      </c>
      <c r="N350" s="1">
        <f t="shared" si="47"/>
        <v>7.1311698867227694E-10</v>
      </c>
      <c r="O350" s="1">
        <f t="shared" si="51"/>
        <v>1.66384284869302E-4</v>
      </c>
      <c r="P350" s="1">
        <f t="shared" si="52"/>
        <v>1.6403912477476942E-4</v>
      </c>
      <c r="Q350" s="1">
        <f t="shared" si="48"/>
        <v>2.345160094532593E-6</v>
      </c>
    </row>
    <row r="351" spans="1:17" x14ac:dyDescent="0.25">
      <c r="A351" s="1">
        <v>0.34799999999999998</v>
      </c>
      <c r="B351" s="1">
        <v>-0.14326564219999999</v>
      </c>
      <c r="C351" s="1">
        <f t="shared" si="49"/>
        <v>-0.37034629999999036</v>
      </c>
      <c r="D351" s="1">
        <v>0.16077162170000001</v>
      </c>
      <c r="E351" s="1">
        <f t="shared" si="53"/>
        <v>0.74069279999999726</v>
      </c>
      <c r="F351" s="1">
        <v>5352.5409559999998</v>
      </c>
      <c r="G351" s="1">
        <f t="shared" si="50"/>
        <v>-3157.7379999998784</v>
      </c>
      <c r="J351" s="1">
        <v>-81.099999999999994</v>
      </c>
      <c r="K351" s="1">
        <f t="shared" si="45"/>
        <v>6.0000000000000001E-3</v>
      </c>
      <c r="L351" s="1">
        <f t="shared" si="46"/>
        <v>3.2500000000000003E-3</v>
      </c>
      <c r="M351" s="1">
        <v>4.6000000000000001E-4</v>
      </c>
      <c r="N351" s="1">
        <f t="shared" si="47"/>
        <v>7.1311698867227694E-10</v>
      </c>
      <c r="O351" s="1">
        <f t="shared" si="51"/>
        <v>1.6007506745050189E-4</v>
      </c>
      <c r="P351" s="1">
        <f t="shared" si="52"/>
        <v>1.5772990735596931E-4</v>
      </c>
      <c r="Q351" s="1">
        <f t="shared" si="48"/>
        <v>2.345160094532593E-6</v>
      </c>
    </row>
    <row r="352" spans="1:17" x14ac:dyDescent="0.25">
      <c r="A352" s="1">
        <v>0.34899999999999998</v>
      </c>
      <c r="B352" s="1">
        <v>-0.1437841272</v>
      </c>
      <c r="C352" s="1">
        <f t="shared" si="49"/>
        <v>-0.51848500000001252</v>
      </c>
      <c r="D352" s="1">
        <v>0.16136417589999999</v>
      </c>
      <c r="E352" s="1">
        <f t="shared" si="53"/>
        <v>0.59255419999998338</v>
      </c>
      <c r="F352" s="1">
        <v>5348.8844959999997</v>
      </c>
      <c r="G352" s="1">
        <f t="shared" si="50"/>
        <v>-3656.4600000001487</v>
      </c>
      <c r="J352" s="1">
        <v>-81.099999999999994</v>
      </c>
      <c r="K352" s="1">
        <f t="shared" si="45"/>
        <v>6.0000000000000001E-3</v>
      </c>
      <c r="L352" s="1">
        <f t="shared" si="46"/>
        <v>3.2500000000000003E-3</v>
      </c>
      <c r="M352" s="1">
        <v>4.6000000000000001E-4</v>
      </c>
      <c r="N352" s="1">
        <f t="shared" si="47"/>
        <v>7.1311698867227694E-10</v>
      </c>
      <c r="O352" s="1">
        <f t="shared" si="51"/>
        <v>1.4493301038193826E-4</v>
      </c>
      <c r="P352" s="1">
        <f t="shared" si="52"/>
        <v>1.4258785028740568E-4</v>
      </c>
      <c r="Q352" s="1">
        <f t="shared" si="48"/>
        <v>2.345160094532593E-6</v>
      </c>
    </row>
    <row r="353" spans="1:17" x14ac:dyDescent="0.25">
      <c r="A353" s="1">
        <v>0.35</v>
      </c>
      <c r="B353" s="1">
        <v>-0.14371005789999999</v>
      </c>
      <c r="C353" s="1">
        <f t="shared" si="49"/>
        <v>7.406930000000693E-2</v>
      </c>
      <c r="D353" s="1">
        <v>0.1618085916</v>
      </c>
      <c r="E353" s="1">
        <f t="shared" si="53"/>
        <v>0.44441570000000558</v>
      </c>
      <c r="F353" s="1">
        <v>5345.0316439999997</v>
      </c>
      <c r="G353" s="1">
        <f t="shared" si="50"/>
        <v>-3852.8519999999808</v>
      </c>
      <c r="J353" s="1">
        <v>-81.099999999999994</v>
      </c>
      <c r="K353" s="1">
        <f t="shared" si="45"/>
        <v>6.0000000000000001E-3</v>
      </c>
      <c r="L353" s="1">
        <f t="shared" si="46"/>
        <v>3.2500000000000003E-3</v>
      </c>
      <c r="M353" s="1">
        <v>4.6000000000000001E-4</v>
      </c>
      <c r="N353" s="1">
        <f t="shared" si="47"/>
        <v>7.1311698867227694E-10</v>
      </c>
      <c r="O353" s="1">
        <f t="shared" si="51"/>
        <v>4.9033222484599371E-5</v>
      </c>
      <c r="P353" s="1">
        <f t="shared" si="52"/>
        <v>4.6688062390066777E-5</v>
      </c>
      <c r="Q353" s="1">
        <f t="shared" si="48"/>
        <v>2.345160094532593E-6</v>
      </c>
    </row>
    <row r="354" spans="1:17" x14ac:dyDescent="0.25">
      <c r="A354" s="1">
        <v>0.35099999999999998</v>
      </c>
      <c r="B354" s="1">
        <v>-0.14430261210000001</v>
      </c>
      <c r="C354" s="1">
        <f t="shared" si="49"/>
        <v>-0.59255420000001113</v>
      </c>
      <c r="D354" s="1">
        <v>0.16247521509999999</v>
      </c>
      <c r="E354" s="1">
        <f t="shared" si="53"/>
        <v>0.66662349999999038</v>
      </c>
      <c r="F354" s="1">
        <v>5343.6900679999999</v>
      </c>
      <c r="G354" s="1">
        <f t="shared" si="50"/>
        <v>-1341.5759999998033</v>
      </c>
      <c r="J354" s="1">
        <v>-81.099999999999994</v>
      </c>
      <c r="K354" s="1">
        <f t="shared" si="45"/>
        <v>6.0000000000000001E-3</v>
      </c>
      <c r="L354" s="1">
        <f t="shared" si="46"/>
        <v>3.2500000000000003E-3</v>
      </c>
      <c r="M354" s="1">
        <v>4.6000000000000001E-4</v>
      </c>
      <c r="N354" s="1">
        <f t="shared" si="47"/>
        <v>7.1311698867227694E-10</v>
      </c>
      <c r="O354" s="1">
        <f t="shared" si="51"/>
        <v>1.8531185535320739E-4</v>
      </c>
      <c r="P354" s="1">
        <f t="shared" si="52"/>
        <v>1.8296669525867481E-4</v>
      </c>
      <c r="Q354" s="1">
        <f t="shared" si="48"/>
        <v>2.345160094532593E-6</v>
      </c>
    </row>
    <row r="355" spans="1:17" x14ac:dyDescent="0.25">
      <c r="A355" s="1">
        <v>0.35199999999999998</v>
      </c>
      <c r="B355" s="1">
        <v>-0.14482109709999999</v>
      </c>
      <c r="C355" s="1">
        <f t="shared" si="49"/>
        <v>-0.51848499999998476</v>
      </c>
      <c r="D355" s="1">
        <v>0.1632159078</v>
      </c>
      <c r="E355" s="1">
        <f t="shared" si="53"/>
        <v>0.74069270000001675</v>
      </c>
      <c r="F355" s="1">
        <v>5340.3932629999999</v>
      </c>
      <c r="G355" s="1">
        <f t="shared" si="50"/>
        <v>-3296.8049999999466</v>
      </c>
      <c r="J355" s="1">
        <v>-81.099999999999994</v>
      </c>
      <c r="K355" s="1">
        <f t="shared" si="45"/>
        <v>6.0000000000000001E-3</v>
      </c>
      <c r="L355" s="1">
        <f t="shared" si="46"/>
        <v>3.2500000000000003E-3</v>
      </c>
      <c r="M355" s="1">
        <v>4.6000000000000001E-4</v>
      </c>
      <c r="N355" s="1">
        <f t="shared" si="47"/>
        <v>7.1311698867227694E-10</v>
      </c>
      <c r="O355" s="1">
        <f t="shared" si="51"/>
        <v>1.9035920543794137E-4</v>
      </c>
      <c r="P355" s="1">
        <f t="shared" si="52"/>
        <v>1.8801404534340879E-4</v>
      </c>
      <c r="Q355" s="1">
        <f t="shared" si="48"/>
        <v>2.345160094532593E-6</v>
      </c>
    </row>
    <row r="356" spans="1:17" x14ac:dyDescent="0.25">
      <c r="A356" s="1">
        <v>0.35299999999999998</v>
      </c>
      <c r="B356" s="1">
        <v>-0.14526551269999999</v>
      </c>
      <c r="C356" s="1">
        <f t="shared" si="49"/>
        <v>-0.4444155999999973</v>
      </c>
      <c r="D356" s="1">
        <v>0.1638825313</v>
      </c>
      <c r="E356" s="1">
        <f t="shared" si="53"/>
        <v>0.66662349999999038</v>
      </c>
      <c r="F356" s="1">
        <v>5339.2328170000001</v>
      </c>
      <c r="G356" s="1">
        <f t="shared" si="50"/>
        <v>-1160.4459999998642</v>
      </c>
      <c r="J356" s="1">
        <v>-81.099999999999994</v>
      </c>
      <c r="K356" s="1">
        <f t="shared" si="45"/>
        <v>6.0000000000000001E-3</v>
      </c>
      <c r="L356" s="1">
        <f t="shared" si="46"/>
        <v>3.2500000000000003E-3</v>
      </c>
      <c r="M356" s="1">
        <v>4.6000000000000001E-4</v>
      </c>
      <c r="N356" s="1">
        <f t="shared" si="47"/>
        <v>7.1311698867227694E-10</v>
      </c>
      <c r="O356" s="1">
        <f t="shared" si="51"/>
        <v>1.4998034683791938E-4</v>
      </c>
      <c r="P356" s="1">
        <f t="shared" si="52"/>
        <v>1.476351867433868E-4</v>
      </c>
      <c r="Q356" s="1">
        <f t="shared" si="48"/>
        <v>2.345160094532593E-6</v>
      </c>
    </row>
    <row r="357" spans="1:17" x14ac:dyDescent="0.25">
      <c r="A357" s="1">
        <v>0.35399999999999998</v>
      </c>
      <c r="B357" s="1">
        <v>-0.1454136513</v>
      </c>
      <c r="C357" s="1">
        <f t="shared" si="49"/>
        <v>-0.14813860000001386</v>
      </c>
      <c r="D357" s="1">
        <v>0.164326947</v>
      </c>
      <c r="E357" s="1">
        <f t="shared" si="53"/>
        <v>0.44441570000000558</v>
      </c>
      <c r="F357" s="1">
        <v>5336.3582079999996</v>
      </c>
      <c r="G357" s="1">
        <f t="shared" si="50"/>
        <v>-2874.609000000416</v>
      </c>
      <c r="J357" s="1">
        <v>-81.099999999999994</v>
      </c>
      <c r="K357" s="1">
        <f t="shared" si="45"/>
        <v>6.0000000000000001E-3</v>
      </c>
      <c r="L357" s="1">
        <f t="shared" si="46"/>
        <v>3.2500000000000003E-3</v>
      </c>
      <c r="M357" s="1">
        <v>4.6000000000000001E-4</v>
      </c>
      <c r="N357" s="1">
        <f t="shared" si="47"/>
        <v>7.1311698867227694E-10</v>
      </c>
      <c r="O357" s="1">
        <f t="shared" si="51"/>
        <v>5.2818742714318176E-5</v>
      </c>
      <c r="P357" s="1">
        <f t="shared" si="52"/>
        <v>5.0473582619785583E-5</v>
      </c>
      <c r="Q357" s="1">
        <f t="shared" si="48"/>
        <v>2.345160094532593E-6</v>
      </c>
    </row>
    <row r="358" spans="1:17" x14ac:dyDescent="0.25">
      <c r="A358" s="1">
        <v>0.35499999999999998</v>
      </c>
      <c r="B358" s="1">
        <v>-0.14563585909999999</v>
      </c>
      <c r="C358" s="1">
        <f t="shared" si="49"/>
        <v>-0.22220779999998477</v>
      </c>
      <c r="D358" s="1">
        <v>0.16491950120000001</v>
      </c>
      <c r="E358" s="1">
        <f t="shared" si="53"/>
        <v>0.59255420000001113</v>
      </c>
      <c r="F358" s="1">
        <v>5333.6041150000001</v>
      </c>
      <c r="G358" s="1">
        <f t="shared" si="50"/>
        <v>-2754.0929999995546</v>
      </c>
      <c r="J358" s="1">
        <v>-81.099999999999994</v>
      </c>
      <c r="K358" s="1">
        <f t="shared" si="45"/>
        <v>6.0000000000000001E-3</v>
      </c>
      <c r="L358" s="1">
        <f t="shared" si="46"/>
        <v>3.2500000000000003E-3</v>
      </c>
      <c r="M358" s="1">
        <v>4.6000000000000001E-4</v>
      </c>
      <c r="N358" s="1">
        <f t="shared" si="47"/>
        <v>7.1311698867227694E-10</v>
      </c>
      <c r="O358" s="1">
        <f t="shared" si="51"/>
        <v>9.4459420947784481E-5</v>
      </c>
      <c r="P358" s="1">
        <f t="shared" si="52"/>
        <v>9.2114260853251887E-5</v>
      </c>
      <c r="Q358" s="1">
        <f t="shared" si="48"/>
        <v>2.345160094532593E-6</v>
      </c>
    </row>
    <row r="359" spans="1:17" x14ac:dyDescent="0.25">
      <c r="A359" s="1">
        <v>0.35599999999999998</v>
      </c>
      <c r="B359" s="1">
        <v>-0.1462284133</v>
      </c>
      <c r="C359" s="1">
        <f t="shared" si="49"/>
        <v>-0.59255420000001113</v>
      </c>
      <c r="D359" s="1">
        <v>0.1655861247</v>
      </c>
      <c r="E359" s="1">
        <f t="shared" si="53"/>
        <v>0.66662349999999038</v>
      </c>
      <c r="F359" s="1">
        <v>5327.8503179999998</v>
      </c>
      <c r="G359" s="1">
        <f t="shared" si="50"/>
        <v>-5753.7970000002988</v>
      </c>
      <c r="J359" s="1">
        <v>-81.099999999999994</v>
      </c>
      <c r="K359" s="1">
        <f t="shared" si="45"/>
        <v>6.0000000000000001E-3</v>
      </c>
      <c r="L359" s="1">
        <f t="shared" si="46"/>
        <v>3.2500000000000003E-3</v>
      </c>
      <c r="M359" s="1">
        <v>4.6000000000000001E-4</v>
      </c>
      <c r="N359" s="1">
        <f t="shared" si="47"/>
        <v>7.1311698867227694E-10</v>
      </c>
      <c r="O359" s="1">
        <f t="shared" si="51"/>
        <v>1.8531185535320739E-4</v>
      </c>
      <c r="P359" s="1">
        <f t="shared" si="52"/>
        <v>1.8296669525867481E-4</v>
      </c>
      <c r="Q359" s="1">
        <f t="shared" si="48"/>
        <v>2.345160094532593E-6</v>
      </c>
    </row>
    <row r="360" spans="1:17" x14ac:dyDescent="0.25">
      <c r="A360" s="1">
        <v>0.35699999999999998</v>
      </c>
      <c r="B360" s="1">
        <v>-0.14674689830000001</v>
      </c>
      <c r="C360" s="1">
        <f t="shared" si="49"/>
        <v>-0.51848500000001252</v>
      </c>
      <c r="D360" s="1">
        <v>0.1663268175</v>
      </c>
      <c r="E360" s="1">
        <f t="shared" si="53"/>
        <v>0.74069279999999726</v>
      </c>
      <c r="F360" s="1">
        <v>5325.3762509999997</v>
      </c>
      <c r="G360" s="1">
        <f t="shared" si="50"/>
        <v>-2474.0670000001023</v>
      </c>
      <c r="J360" s="1">
        <v>-81.099999999999994</v>
      </c>
      <c r="K360" s="1">
        <f t="shared" si="45"/>
        <v>6.0000000000000001E-3</v>
      </c>
      <c r="L360" s="1">
        <f t="shared" si="46"/>
        <v>3.2500000000000003E-3</v>
      </c>
      <c r="M360" s="1">
        <v>4.6000000000000001E-4</v>
      </c>
      <c r="N360" s="1">
        <f t="shared" si="47"/>
        <v>7.1311698867227694E-10</v>
      </c>
      <c r="O360" s="1">
        <f t="shared" si="51"/>
        <v>1.9035923950980785E-4</v>
      </c>
      <c r="P360" s="1">
        <f t="shared" si="52"/>
        <v>1.8801407941527527E-4</v>
      </c>
      <c r="Q360" s="1">
        <f t="shared" si="48"/>
        <v>2.345160094532593E-6</v>
      </c>
    </row>
    <row r="361" spans="1:17" x14ac:dyDescent="0.25">
      <c r="A361" s="1">
        <v>0.35799999999999998</v>
      </c>
      <c r="B361" s="1">
        <v>-0.1478579374</v>
      </c>
      <c r="C361" s="1">
        <f t="shared" si="49"/>
        <v>-1.1110390999999877</v>
      </c>
      <c r="D361" s="1">
        <v>0.1671415795</v>
      </c>
      <c r="E361" s="1">
        <f t="shared" si="53"/>
        <v>0.81476199999999588</v>
      </c>
      <c r="F361" s="1">
        <v>5324.582942</v>
      </c>
      <c r="G361" s="1">
        <f t="shared" si="50"/>
        <v>-793.30899999968028</v>
      </c>
      <c r="J361" s="1">
        <v>-81.099999999999994</v>
      </c>
      <c r="K361" s="1">
        <f t="shared" si="45"/>
        <v>6.0000000000000001E-3</v>
      </c>
      <c r="L361" s="1">
        <f t="shared" si="46"/>
        <v>3.2500000000000003E-3</v>
      </c>
      <c r="M361" s="1">
        <v>4.6000000000000001E-4</v>
      </c>
      <c r="N361" s="1">
        <f t="shared" si="47"/>
        <v>7.1311698867227694E-10</v>
      </c>
      <c r="O361" s="1">
        <f t="shared" si="51"/>
        <v>4.3894150972027108E-4</v>
      </c>
      <c r="P361" s="1">
        <f t="shared" si="52"/>
        <v>4.365963496257385E-4</v>
      </c>
      <c r="Q361" s="1">
        <f t="shared" si="48"/>
        <v>2.345160094532593E-6</v>
      </c>
    </row>
    <row r="362" spans="1:17" x14ac:dyDescent="0.25">
      <c r="A362" s="1">
        <v>0.35899999999999999</v>
      </c>
      <c r="B362" s="1">
        <v>-0.1482282838</v>
      </c>
      <c r="C362" s="1">
        <f t="shared" si="49"/>
        <v>-0.37034639999999863</v>
      </c>
      <c r="D362" s="1">
        <v>0.16766006450000001</v>
      </c>
      <c r="E362" s="1">
        <f t="shared" si="53"/>
        <v>0.51848500000001252</v>
      </c>
      <c r="F362" s="1">
        <v>5318.5752329999996</v>
      </c>
      <c r="G362" s="1">
        <f t="shared" si="50"/>
        <v>-6007.7090000004264</v>
      </c>
      <c r="J362" s="1">
        <v>-81.099999999999994</v>
      </c>
      <c r="K362" s="1">
        <f t="shared" si="45"/>
        <v>6.0000000000000001E-3</v>
      </c>
      <c r="L362" s="1">
        <f t="shared" si="46"/>
        <v>3.2500000000000003E-3</v>
      </c>
      <c r="M362" s="1">
        <v>4.6000000000000001E-4</v>
      </c>
      <c r="N362" s="1">
        <f t="shared" si="47"/>
        <v>7.1311698867227694E-10</v>
      </c>
      <c r="O362" s="1">
        <f t="shared" si="51"/>
        <v>9.5721284874666134E-5</v>
      </c>
      <c r="P362" s="1">
        <f t="shared" si="52"/>
        <v>9.3376124780133541E-5</v>
      </c>
      <c r="Q362" s="1">
        <f t="shared" si="48"/>
        <v>2.345160094532593E-6</v>
      </c>
    </row>
    <row r="363" spans="1:17" x14ac:dyDescent="0.25">
      <c r="A363" s="1">
        <v>0.36</v>
      </c>
      <c r="B363" s="1">
        <v>-0.1489689766</v>
      </c>
      <c r="C363" s="1">
        <f t="shared" si="49"/>
        <v>-0.74069279999999726</v>
      </c>
      <c r="D363" s="1">
        <v>0.16817854939999999</v>
      </c>
      <c r="E363" s="1">
        <f t="shared" si="53"/>
        <v>0.51848489999997649</v>
      </c>
      <c r="F363" s="1">
        <v>5317.6241929999997</v>
      </c>
      <c r="G363" s="1">
        <f t="shared" si="50"/>
        <v>-951.03999999992004</v>
      </c>
      <c r="J363" s="1">
        <v>-81.099999999999994</v>
      </c>
      <c r="K363" s="1">
        <f t="shared" si="45"/>
        <v>6.0000000000000001E-3</v>
      </c>
      <c r="L363" s="1">
        <f t="shared" si="46"/>
        <v>3.2500000000000003E-3</v>
      </c>
      <c r="M363" s="1">
        <v>4.6000000000000001E-4</v>
      </c>
      <c r="N363" s="1">
        <f t="shared" si="47"/>
        <v>7.1311698867227694E-10</v>
      </c>
      <c r="O363" s="1">
        <f t="shared" si="51"/>
        <v>1.9035921565949154E-4</v>
      </c>
      <c r="P363" s="1">
        <f t="shared" si="52"/>
        <v>1.8801405556495896E-4</v>
      </c>
      <c r="Q363" s="1">
        <f t="shared" si="48"/>
        <v>2.345160094532593E-6</v>
      </c>
    </row>
    <row r="364" spans="1:17" x14ac:dyDescent="0.25">
      <c r="A364" s="1">
        <v>0.36099999999999999</v>
      </c>
      <c r="B364" s="1">
        <v>-0.1494133923</v>
      </c>
      <c r="C364" s="1">
        <f t="shared" si="49"/>
        <v>-0.44441570000000558</v>
      </c>
      <c r="D364" s="1">
        <v>0.16891924220000001</v>
      </c>
      <c r="E364" s="1">
        <f t="shared" si="53"/>
        <v>0.74069280000002502</v>
      </c>
      <c r="F364" s="1">
        <v>5314.7998360000001</v>
      </c>
      <c r="G364" s="1">
        <f t="shared" si="50"/>
        <v>-2824.3569999995061</v>
      </c>
      <c r="J364" s="1">
        <v>-81.099999999999994</v>
      </c>
      <c r="K364" s="1">
        <f t="shared" si="45"/>
        <v>6.0000000000000001E-3</v>
      </c>
      <c r="L364" s="1">
        <f t="shared" si="46"/>
        <v>3.2500000000000003E-3</v>
      </c>
      <c r="M364" s="1">
        <v>4.6000000000000001E-4</v>
      </c>
      <c r="N364" s="1">
        <f t="shared" si="47"/>
        <v>7.1311698867227694E-10</v>
      </c>
      <c r="O364" s="1">
        <f t="shared" si="51"/>
        <v>1.7395532192155817E-4</v>
      </c>
      <c r="P364" s="1">
        <f t="shared" si="52"/>
        <v>1.7161016182702559E-4</v>
      </c>
      <c r="Q364" s="1">
        <f t="shared" si="48"/>
        <v>2.345160094532593E-6</v>
      </c>
    </row>
    <row r="365" spans="1:17" x14ac:dyDescent="0.25">
      <c r="A365" s="1">
        <v>0.36199999999999999</v>
      </c>
      <c r="B365" s="1">
        <v>-0.14963560009999999</v>
      </c>
      <c r="C365" s="1">
        <f t="shared" si="49"/>
        <v>-0.22220779999998477</v>
      </c>
      <c r="D365" s="1">
        <v>0.16899331149999999</v>
      </c>
      <c r="E365" s="1">
        <f t="shared" si="53"/>
        <v>7.4069299999979174E-2</v>
      </c>
      <c r="F365" s="1">
        <v>5316.1466259999997</v>
      </c>
      <c r="G365" s="1">
        <f t="shared" si="50"/>
        <v>1346.7899999995996</v>
      </c>
      <c r="J365" s="1">
        <v>-81.099999999999994</v>
      </c>
      <c r="K365" s="1">
        <f t="shared" si="45"/>
        <v>6.0000000000000001E-3</v>
      </c>
      <c r="L365" s="1">
        <f t="shared" si="46"/>
        <v>3.2500000000000003E-3</v>
      </c>
      <c r="M365" s="1">
        <v>4.6000000000000001E-4</v>
      </c>
      <c r="N365" s="1">
        <f t="shared" si="47"/>
        <v>7.1311698867227694E-10</v>
      </c>
      <c r="O365" s="1">
        <f t="shared" si="51"/>
        <v>1.4963550638696229E-5</v>
      </c>
      <c r="P365" s="1">
        <f t="shared" si="52"/>
        <v>1.2618390544163636E-5</v>
      </c>
      <c r="Q365" s="1">
        <f t="shared" si="48"/>
        <v>2.345160094532593E-6</v>
      </c>
    </row>
    <row r="366" spans="1:17" x14ac:dyDescent="0.25">
      <c r="A366" s="1">
        <v>0.36299999999999999</v>
      </c>
      <c r="B366" s="1">
        <v>-0.1497096694</v>
      </c>
      <c r="C366" s="1">
        <f t="shared" si="49"/>
        <v>-7.406930000000693E-2</v>
      </c>
      <c r="D366" s="1">
        <v>0.16914145</v>
      </c>
      <c r="E366" s="1">
        <f t="shared" si="53"/>
        <v>0.14813850000000559</v>
      </c>
      <c r="F366" s="1">
        <v>5314.9117880000003</v>
      </c>
      <c r="G366" s="1">
        <f t="shared" si="50"/>
        <v>-1234.8379999993983</v>
      </c>
      <c r="J366" s="1">
        <v>-81.099999999999994</v>
      </c>
      <c r="K366" s="1">
        <f t="shared" si="45"/>
        <v>6.0000000000000001E-3</v>
      </c>
      <c r="L366" s="1">
        <f t="shared" si="46"/>
        <v>3.2500000000000003E-3</v>
      </c>
      <c r="M366" s="1">
        <v>4.6000000000000001E-4</v>
      </c>
      <c r="N366" s="1">
        <f t="shared" si="47"/>
        <v>7.1311698867227694E-10</v>
      </c>
      <c r="O366" s="1">
        <f t="shared" si="51"/>
        <v>8.654353663023411E-6</v>
      </c>
      <c r="P366" s="1">
        <f t="shared" si="52"/>
        <v>6.3091935684908175E-6</v>
      </c>
      <c r="Q366" s="1">
        <f t="shared" si="48"/>
        <v>2.345160094532593E-6</v>
      </c>
    </row>
    <row r="367" spans="1:17" x14ac:dyDescent="0.25">
      <c r="A367" s="1">
        <v>0.36399999999999999</v>
      </c>
      <c r="B367" s="1">
        <v>-0.1502281543</v>
      </c>
      <c r="C367" s="1">
        <f t="shared" si="49"/>
        <v>-0.51848490000000425</v>
      </c>
      <c r="D367" s="1">
        <v>0.1695117964</v>
      </c>
      <c r="E367" s="1">
        <f t="shared" si="53"/>
        <v>0.37034639999999863</v>
      </c>
      <c r="F367" s="1">
        <v>5314.5021889999998</v>
      </c>
      <c r="G367" s="1">
        <f t="shared" si="50"/>
        <v>-409.59900000052551</v>
      </c>
      <c r="J367" s="1">
        <v>-81.099999999999994</v>
      </c>
      <c r="K367" s="1">
        <f t="shared" si="45"/>
        <v>6.0000000000000001E-3</v>
      </c>
      <c r="L367" s="1">
        <f t="shared" si="46"/>
        <v>3.2500000000000003E-3</v>
      </c>
      <c r="M367" s="1">
        <v>4.6000000000000001E-4</v>
      </c>
      <c r="N367" s="1">
        <f t="shared" si="47"/>
        <v>7.1311698867227694E-10</v>
      </c>
      <c r="O367" s="1">
        <f t="shared" si="51"/>
        <v>9.5721261024356467E-5</v>
      </c>
      <c r="P367" s="1">
        <f t="shared" si="52"/>
        <v>9.3376100929823874E-5</v>
      </c>
      <c r="Q367" s="1">
        <f t="shared" si="48"/>
        <v>2.345160094532593E-6</v>
      </c>
    </row>
    <row r="368" spans="1:17" x14ac:dyDescent="0.25">
      <c r="A368" s="1">
        <v>0.36499999999999999</v>
      </c>
      <c r="B368" s="1">
        <v>-0.15089477779999999</v>
      </c>
      <c r="C368" s="1">
        <f t="shared" si="49"/>
        <v>-0.66662349999999038</v>
      </c>
      <c r="D368" s="1">
        <v>0.1699562121</v>
      </c>
      <c r="E368" s="1">
        <f t="shared" si="53"/>
        <v>0.44441570000000558</v>
      </c>
      <c r="F368" s="1">
        <v>5311.3748349999996</v>
      </c>
      <c r="G368" s="1">
        <f t="shared" si="50"/>
        <v>-3127.3540000001931</v>
      </c>
      <c r="J368" s="1">
        <v>-81.099999999999994</v>
      </c>
      <c r="K368" s="1">
        <f t="shared" si="45"/>
        <v>6.0000000000000001E-3</v>
      </c>
      <c r="L368" s="1">
        <f t="shared" si="46"/>
        <v>3.2500000000000003E-3</v>
      </c>
      <c r="M368" s="1">
        <v>4.6000000000000001E-4</v>
      </c>
      <c r="N368" s="1">
        <f t="shared" si="47"/>
        <v>7.1311698867227694E-10</v>
      </c>
      <c r="O368" s="1">
        <f t="shared" si="51"/>
        <v>1.4998036728104097E-4</v>
      </c>
      <c r="P368" s="1">
        <f t="shared" si="52"/>
        <v>1.4763520718650839E-4</v>
      </c>
      <c r="Q368" s="1">
        <f t="shared" si="48"/>
        <v>2.345160094532593E-6</v>
      </c>
    </row>
    <row r="369" spans="1:17" x14ac:dyDescent="0.25">
      <c r="A369" s="1">
        <v>0.36599999999999999</v>
      </c>
      <c r="B369" s="1">
        <v>-0.15126512419999999</v>
      </c>
      <c r="C369" s="1">
        <f t="shared" si="49"/>
        <v>-0.37034639999999863</v>
      </c>
      <c r="D369" s="1">
        <v>0.17017841989999999</v>
      </c>
      <c r="E369" s="1">
        <f t="shared" si="53"/>
        <v>0.22220779999998477</v>
      </c>
      <c r="F369" s="1">
        <v>5311.8778769999999</v>
      </c>
      <c r="G369" s="1">
        <f t="shared" si="50"/>
        <v>503.04200000027731</v>
      </c>
      <c r="J369" s="1">
        <v>-81.099999999999994</v>
      </c>
      <c r="K369" s="1">
        <f t="shared" si="45"/>
        <v>6.0000000000000001E-3</v>
      </c>
      <c r="L369" s="1">
        <f t="shared" si="46"/>
        <v>3.2500000000000003E-3</v>
      </c>
      <c r="M369" s="1">
        <v>4.6000000000000001E-4</v>
      </c>
      <c r="N369" s="1">
        <f t="shared" si="47"/>
        <v>7.1311698867227694E-10</v>
      </c>
      <c r="O369" s="1">
        <f t="shared" si="51"/>
        <v>4.52476954405048E-5</v>
      </c>
      <c r="P369" s="1">
        <f t="shared" si="52"/>
        <v>4.2902535345972207E-5</v>
      </c>
      <c r="Q369" s="1">
        <f t="shared" si="48"/>
        <v>2.345160094532593E-6</v>
      </c>
    </row>
    <row r="370" spans="1:17" x14ac:dyDescent="0.25">
      <c r="A370" s="1">
        <v>0.36699999999999999</v>
      </c>
      <c r="B370" s="1">
        <v>-0.15282057900000001</v>
      </c>
      <c r="C370" s="1">
        <f t="shared" si="49"/>
        <v>-1.555454800000021</v>
      </c>
      <c r="D370" s="1">
        <v>0.1707709741</v>
      </c>
      <c r="E370" s="1">
        <f t="shared" si="53"/>
        <v>0.59255420000001113</v>
      </c>
      <c r="F370" s="1">
        <v>5307.4438499999997</v>
      </c>
      <c r="G370" s="1">
        <f t="shared" si="50"/>
        <v>-4434.0270000002383</v>
      </c>
      <c r="J370" s="1">
        <v>-81.099999999999994</v>
      </c>
      <c r="K370" s="1">
        <f t="shared" si="45"/>
        <v>6.0000000000000001E-3</v>
      </c>
      <c r="L370" s="1">
        <f t="shared" si="46"/>
        <v>3.2500000000000003E-3</v>
      </c>
      <c r="M370" s="1">
        <v>4.6000000000000001E-4</v>
      </c>
      <c r="N370" s="1">
        <f t="shared" si="47"/>
        <v>7.1311698867227694E-10</v>
      </c>
      <c r="O370" s="1">
        <f t="shared" si="51"/>
        <v>6.3957398649410705E-4</v>
      </c>
      <c r="P370" s="1">
        <f t="shared" si="52"/>
        <v>6.3722882639957441E-4</v>
      </c>
      <c r="Q370" s="1">
        <f t="shared" si="48"/>
        <v>2.345160094532593E-6</v>
      </c>
    </row>
    <row r="371" spans="1:17" x14ac:dyDescent="0.25">
      <c r="A371" s="1">
        <v>0.36799999999999999</v>
      </c>
      <c r="B371" s="1">
        <v>-0.15267244050000001</v>
      </c>
      <c r="C371" s="1">
        <f t="shared" si="49"/>
        <v>0.14813850000000559</v>
      </c>
      <c r="D371" s="1">
        <v>0.17217829039999999</v>
      </c>
      <c r="E371" s="1">
        <f t="shared" si="53"/>
        <v>1.4073162999999875</v>
      </c>
      <c r="F371" s="1">
        <v>5304.340518</v>
      </c>
      <c r="G371" s="1">
        <f t="shared" si="50"/>
        <v>-3103.3319999996793</v>
      </c>
      <c r="J371" s="1">
        <v>-81.099999999999994</v>
      </c>
      <c r="K371" s="1">
        <f t="shared" si="45"/>
        <v>6.0000000000000001E-3</v>
      </c>
      <c r="L371" s="1">
        <f t="shared" si="46"/>
        <v>3.2500000000000003E-3</v>
      </c>
      <c r="M371" s="1">
        <v>4.6000000000000001E-4</v>
      </c>
      <c r="N371" s="1">
        <f t="shared" si="47"/>
        <v>7.1311698867227694E-10</v>
      </c>
      <c r="O371" s="1">
        <f t="shared" si="51"/>
        <v>4.6291652228295111E-4</v>
      </c>
      <c r="P371" s="1">
        <f t="shared" si="52"/>
        <v>4.6057136218841853E-4</v>
      </c>
      <c r="Q371" s="1">
        <f t="shared" si="48"/>
        <v>2.345160094532593E-6</v>
      </c>
    </row>
    <row r="372" spans="1:17" x14ac:dyDescent="0.25">
      <c r="A372" s="1">
        <v>0.36899999999999999</v>
      </c>
      <c r="B372" s="1">
        <v>-0.15326499469999999</v>
      </c>
      <c r="C372" s="1">
        <f t="shared" si="49"/>
        <v>-0.59255419999998338</v>
      </c>
      <c r="D372" s="1">
        <v>0.17210422110000001</v>
      </c>
      <c r="E372" s="1">
        <f t="shared" si="53"/>
        <v>-7.4069299999979174E-2</v>
      </c>
      <c r="F372" s="1">
        <v>5304.2894070000002</v>
      </c>
      <c r="G372" s="1">
        <f t="shared" si="50"/>
        <v>-51.110999999764275</v>
      </c>
      <c r="J372" s="1">
        <v>-81.099999999999994</v>
      </c>
      <c r="K372" s="1">
        <f t="shared" si="45"/>
        <v>6.0000000000000001E-3</v>
      </c>
      <c r="L372" s="1">
        <f t="shared" si="46"/>
        <v>3.2500000000000003E-3</v>
      </c>
      <c r="M372" s="1">
        <v>4.6000000000000001E-4</v>
      </c>
      <c r="N372" s="1">
        <f t="shared" si="47"/>
        <v>7.1311698867227694E-10</v>
      </c>
      <c r="O372" s="1">
        <f t="shared" si="51"/>
        <v>8.4364710556757253E-5</v>
      </c>
      <c r="P372" s="1">
        <f t="shared" si="52"/>
        <v>8.2019550462224659E-5</v>
      </c>
      <c r="Q372" s="1">
        <f t="shared" si="48"/>
        <v>2.345160094532593E-6</v>
      </c>
    </row>
    <row r="373" spans="1:17" x14ac:dyDescent="0.25">
      <c r="A373" s="1">
        <v>0.37</v>
      </c>
      <c r="B373" s="1">
        <v>-0.15437603380000001</v>
      </c>
      <c r="C373" s="1">
        <f t="shared" si="49"/>
        <v>-1.1110391000000155</v>
      </c>
      <c r="D373" s="1">
        <v>0.1720301518</v>
      </c>
      <c r="E373" s="1">
        <f t="shared" si="53"/>
        <v>-7.406930000000693E-2</v>
      </c>
      <c r="F373" s="1">
        <v>5301.950938</v>
      </c>
      <c r="G373" s="1">
        <f t="shared" si="50"/>
        <v>-2338.469000000257</v>
      </c>
      <c r="J373" s="1">
        <v>-81.099999999999994</v>
      </c>
      <c r="K373" s="1">
        <f t="shared" si="45"/>
        <v>6.0000000000000001E-3</v>
      </c>
      <c r="L373" s="1">
        <f t="shared" si="46"/>
        <v>3.2500000000000003E-3</v>
      </c>
      <c r="M373" s="1">
        <v>4.6000000000000001E-4</v>
      </c>
      <c r="N373" s="1">
        <f t="shared" si="47"/>
        <v>7.1311698867227694E-10</v>
      </c>
      <c r="O373" s="1">
        <f t="shared" si="51"/>
        <v>2.8752081296873973E-4</v>
      </c>
      <c r="P373" s="1">
        <f t="shared" si="52"/>
        <v>2.8517565287420715E-4</v>
      </c>
      <c r="Q373" s="1">
        <f t="shared" si="48"/>
        <v>2.345160094532593E-6</v>
      </c>
    </row>
    <row r="374" spans="1:17" x14ac:dyDescent="0.25">
      <c r="A374" s="1">
        <v>0.371</v>
      </c>
      <c r="B374" s="1">
        <v>-0.15496858799999999</v>
      </c>
      <c r="C374" s="1">
        <f t="shared" si="49"/>
        <v>-0.59255419999998338</v>
      </c>
      <c r="D374" s="1">
        <v>0.17254863679999999</v>
      </c>
      <c r="E374" s="1">
        <f t="shared" si="53"/>
        <v>0.51848499999998476</v>
      </c>
      <c r="F374" s="1">
        <v>5290.1148350000003</v>
      </c>
      <c r="G374" s="1">
        <f t="shared" si="50"/>
        <v>-11836.102999999628</v>
      </c>
      <c r="J374" s="1">
        <v>-81.099999999999994</v>
      </c>
      <c r="K374" s="1">
        <f t="shared" si="45"/>
        <v>6.0000000000000001E-3</v>
      </c>
      <c r="L374" s="1">
        <f t="shared" si="46"/>
        <v>3.2500000000000003E-3</v>
      </c>
      <c r="M374" s="1">
        <v>4.6000000000000001E-4</v>
      </c>
      <c r="N374" s="1">
        <f t="shared" si="47"/>
        <v>7.1311698867227694E-10</v>
      </c>
      <c r="O374" s="1">
        <f t="shared" si="51"/>
        <v>1.4493301038193162E-4</v>
      </c>
      <c r="P374" s="1">
        <f t="shared" si="52"/>
        <v>1.4258785028739904E-4</v>
      </c>
      <c r="Q374" s="1">
        <f t="shared" si="48"/>
        <v>2.345160094532593E-6</v>
      </c>
    </row>
    <row r="375" spans="1:17" x14ac:dyDescent="0.25">
      <c r="A375" s="1">
        <v>0.372</v>
      </c>
      <c r="B375" s="1">
        <v>-0.15496858799999999</v>
      </c>
      <c r="C375" s="1">
        <f t="shared" si="49"/>
        <v>0</v>
      </c>
      <c r="D375" s="1">
        <v>0.17306712169999999</v>
      </c>
      <c r="E375" s="1">
        <f t="shared" si="53"/>
        <v>0.51848490000000425</v>
      </c>
      <c r="F375" s="1">
        <v>5282.667641</v>
      </c>
      <c r="G375" s="1">
        <f t="shared" si="50"/>
        <v>-7447.1940000003024</v>
      </c>
      <c r="J375" s="1">
        <v>-81.099999999999994</v>
      </c>
      <c r="K375" s="1">
        <f t="shared" si="45"/>
        <v>6.0000000000000001E-3</v>
      </c>
      <c r="L375" s="1">
        <f t="shared" si="46"/>
        <v>3.2500000000000003E-3</v>
      </c>
      <c r="M375" s="1">
        <v>4.6000000000000001E-4</v>
      </c>
      <c r="N375" s="1">
        <f t="shared" si="47"/>
        <v>7.1311698867227694E-10</v>
      </c>
      <c r="O375" s="1">
        <f t="shared" si="51"/>
        <v>6.4175276145975906E-5</v>
      </c>
      <c r="P375" s="1">
        <f t="shared" si="52"/>
        <v>6.1830116051443313E-5</v>
      </c>
      <c r="Q375" s="1">
        <f t="shared" si="48"/>
        <v>2.345160094532593E-6</v>
      </c>
    </row>
    <row r="376" spans="1:17" x14ac:dyDescent="0.25">
      <c r="A376" s="1">
        <v>0.373</v>
      </c>
      <c r="B376" s="1">
        <v>-0.15526486519999999</v>
      </c>
      <c r="C376" s="1">
        <f t="shared" si="49"/>
        <v>-0.29627719999999996</v>
      </c>
      <c r="D376" s="1">
        <v>0.17336339880000001</v>
      </c>
      <c r="E376" s="1">
        <f t="shared" si="53"/>
        <v>0.29627710000001944</v>
      </c>
      <c r="F376" s="1">
        <v>5275.3416450000004</v>
      </c>
      <c r="G376" s="1">
        <f t="shared" si="50"/>
        <v>-7325.9959999995708</v>
      </c>
      <c r="J376" s="1">
        <v>-81.099999999999994</v>
      </c>
      <c r="K376" s="1">
        <f t="shared" si="45"/>
        <v>6.0000000000000001E-3</v>
      </c>
      <c r="L376" s="1">
        <f t="shared" si="46"/>
        <v>3.2500000000000003E-3</v>
      </c>
      <c r="M376" s="1">
        <v>4.6000000000000001E-4</v>
      </c>
      <c r="N376" s="1">
        <f t="shared" si="47"/>
        <v>7.1311698867227694E-10</v>
      </c>
      <c r="O376" s="1">
        <f t="shared" si="51"/>
        <v>4.2724028916112742E-5</v>
      </c>
      <c r="P376" s="1">
        <f t="shared" si="52"/>
        <v>4.0378868821580149E-5</v>
      </c>
      <c r="Q376" s="1">
        <f t="shared" si="48"/>
        <v>2.345160094532593E-6</v>
      </c>
    </row>
    <row r="377" spans="1:17" x14ac:dyDescent="0.25">
      <c r="A377" s="1">
        <v>0.374</v>
      </c>
      <c r="B377" s="1">
        <v>-0.15563521150000001</v>
      </c>
      <c r="C377" s="1">
        <f t="shared" si="49"/>
        <v>-0.37034630000001811</v>
      </c>
      <c r="D377" s="1">
        <v>0.17417816089999999</v>
      </c>
      <c r="E377" s="1">
        <f t="shared" si="53"/>
        <v>0.8147620999999764</v>
      </c>
      <c r="F377" s="1">
        <v>5269.7279879999996</v>
      </c>
      <c r="G377" s="1">
        <f t="shared" si="50"/>
        <v>-5613.6570000007805</v>
      </c>
      <c r="J377" s="1">
        <v>-81.099999999999994</v>
      </c>
      <c r="K377" s="1">
        <f t="shared" si="45"/>
        <v>6.0000000000000001E-3</v>
      </c>
      <c r="L377" s="1">
        <f t="shared" si="46"/>
        <v>3.2500000000000003E-3</v>
      </c>
      <c r="M377" s="1">
        <v>4.6000000000000001E-4</v>
      </c>
      <c r="N377" s="1">
        <f t="shared" si="47"/>
        <v>7.1311698867227694E-10</v>
      </c>
      <c r="O377" s="1">
        <f t="shared" si="51"/>
        <v>1.8657370224414981E-4</v>
      </c>
      <c r="P377" s="1">
        <f t="shared" si="52"/>
        <v>1.8422854214961723E-4</v>
      </c>
      <c r="Q377" s="1">
        <f t="shared" si="48"/>
        <v>2.345160094532593E-6</v>
      </c>
    </row>
    <row r="378" spans="1:17" x14ac:dyDescent="0.25">
      <c r="A378" s="1">
        <v>0.375</v>
      </c>
      <c r="B378" s="1">
        <v>-0.15556114230000001</v>
      </c>
      <c r="C378" s="1">
        <f t="shared" si="49"/>
        <v>7.4069199999998656E-2</v>
      </c>
      <c r="D378" s="1">
        <v>0.17447443800000001</v>
      </c>
      <c r="E378" s="1">
        <f t="shared" si="53"/>
        <v>0.29627710000001944</v>
      </c>
      <c r="F378" s="1">
        <v>5258.2338250000003</v>
      </c>
      <c r="G378" s="1">
        <f t="shared" si="50"/>
        <v>-11494.162999999378</v>
      </c>
      <c r="J378" s="1">
        <v>-81.099999999999994</v>
      </c>
      <c r="K378" s="1">
        <f t="shared" si="45"/>
        <v>6.0000000000000001E-3</v>
      </c>
      <c r="L378" s="1">
        <f t="shared" si="46"/>
        <v>3.2500000000000003E-3</v>
      </c>
      <c r="M378" s="1">
        <v>4.6000000000000001E-4</v>
      </c>
      <c r="N378" s="1">
        <f t="shared" si="47"/>
        <v>7.1311698867227694E-10</v>
      </c>
      <c r="O378" s="1">
        <f t="shared" si="51"/>
        <v>2.3796424360336696E-5</v>
      </c>
      <c r="P378" s="1">
        <f t="shared" si="52"/>
        <v>2.1451264265804103E-5</v>
      </c>
      <c r="Q378" s="1">
        <f t="shared" si="48"/>
        <v>2.345160094532593E-6</v>
      </c>
    </row>
    <row r="379" spans="1:17" x14ac:dyDescent="0.25">
      <c r="A379" s="1">
        <v>0.376</v>
      </c>
      <c r="B379" s="1">
        <v>-0.1558574194</v>
      </c>
      <c r="C379" s="1">
        <f t="shared" si="49"/>
        <v>-0.29627709999999169</v>
      </c>
      <c r="D379" s="1">
        <v>0.17469664579999999</v>
      </c>
      <c r="E379" s="1">
        <f t="shared" si="53"/>
        <v>0.22220779999998477</v>
      </c>
      <c r="F379" s="1">
        <v>5241.0923400000001</v>
      </c>
      <c r="G379" s="1">
        <f t="shared" si="50"/>
        <v>-17141.485000000088</v>
      </c>
      <c r="J379" s="1">
        <v>-81.099999999999994</v>
      </c>
      <c r="K379" s="1">
        <f t="shared" si="45"/>
        <v>6.0000000000000001E-3</v>
      </c>
      <c r="L379" s="1">
        <f t="shared" si="46"/>
        <v>3.2500000000000003E-3</v>
      </c>
      <c r="M379" s="1">
        <v>4.6000000000000001E-4</v>
      </c>
      <c r="N379" s="1">
        <f t="shared" si="47"/>
        <v>7.1311698867227694E-10</v>
      </c>
      <c r="O379" s="1">
        <f t="shared" si="51"/>
        <v>3.3891138158537404E-5</v>
      </c>
      <c r="P379" s="1">
        <f t="shared" si="52"/>
        <v>3.154597806400481E-5</v>
      </c>
      <c r="Q379" s="1">
        <f t="shared" si="48"/>
        <v>2.345160094532593E-6</v>
      </c>
    </row>
    <row r="380" spans="1:17" x14ac:dyDescent="0.25">
      <c r="A380" s="1">
        <v>0.377</v>
      </c>
      <c r="B380" s="1">
        <v>-0.15570928079999999</v>
      </c>
      <c r="C380" s="1">
        <f t="shared" si="49"/>
        <v>0.14813860000001386</v>
      </c>
      <c r="D380" s="1">
        <v>0.17454850729999999</v>
      </c>
      <c r="E380" s="1">
        <f t="shared" si="53"/>
        <v>-0.14813850000000559</v>
      </c>
      <c r="F380" s="1">
        <v>5225.8773929999998</v>
      </c>
      <c r="G380" s="1">
        <f t="shared" si="50"/>
        <v>-15214.94700000038</v>
      </c>
      <c r="J380" s="1">
        <v>-81.099999999999994</v>
      </c>
      <c r="K380" s="1">
        <f t="shared" si="45"/>
        <v>6.0000000000000001E-3</v>
      </c>
      <c r="L380" s="1">
        <f t="shared" si="46"/>
        <v>3.2500000000000003E-3</v>
      </c>
      <c r="M380" s="1">
        <v>4.6000000000000001E-4</v>
      </c>
      <c r="N380" s="1">
        <f t="shared" si="47"/>
        <v>7.1311698867227694E-10</v>
      </c>
      <c r="O380" s="1">
        <f t="shared" si="51"/>
        <v>1.243987389274222E-5</v>
      </c>
      <c r="P380" s="1">
        <f t="shared" si="52"/>
        <v>1.0094713798209627E-5</v>
      </c>
      <c r="Q380" s="1">
        <f t="shared" si="48"/>
        <v>2.345160094532593E-6</v>
      </c>
    </row>
    <row r="381" spans="1:17" x14ac:dyDescent="0.25">
      <c r="A381" s="1">
        <v>0.378</v>
      </c>
      <c r="B381" s="1">
        <v>-0.15637590430000001</v>
      </c>
      <c r="C381" s="1">
        <f t="shared" si="49"/>
        <v>-0.66662350000001813</v>
      </c>
      <c r="D381" s="1">
        <v>0.17447443800000001</v>
      </c>
      <c r="E381" s="1">
        <f t="shared" si="53"/>
        <v>-7.4069299999979174E-2</v>
      </c>
      <c r="F381" s="1">
        <v>5196.4252939999997</v>
      </c>
      <c r="G381" s="1">
        <f t="shared" si="50"/>
        <v>-29452.099000000064</v>
      </c>
      <c r="J381" s="1">
        <v>-81.099999999999994</v>
      </c>
      <c r="K381" s="1">
        <f t="shared" si="45"/>
        <v>6.0000000000000001E-3</v>
      </c>
      <c r="L381" s="1">
        <f t="shared" si="46"/>
        <v>3.2500000000000003E-3</v>
      </c>
      <c r="M381" s="1">
        <v>4.6000000000000001E-4</v>
      </c>
      <c r="N381" s="1">
        <f t="shared" si="47"/>
        <v>7.1311698867227694E-10</v>
      </c>
      <c r="O381" s="1">
        <f t="shared" si="51"/>
        <v>1.0581598504412765E-4</v>
      </c>
      <c r="P381" s="1">
        <f t="shared" si="52"/>
        <v>1.0347082494959506E-4</v>
      </c>
      <c r="Q381" s="1">
        <f t="shared" si="48"/>
        <v>2.345160094532593E-6</v>
      </c>
    </row>
    <row r="382" spans="1:17" x14ac:dyDescent="0.25">
      <c r="A382" s="1">
        <v>0.379</v>
      </c>
      <c r="B382" s="1">
        <v>-0.15763508200000001</v>
      </c>
      <c r="C382" s="1">
        <f t="shared" si="49"/>
        <v>-1.2591777000000015</v>
      </c>
      <c r="D382" s="1">
        <v>0.17528920000000001</v>
      </c>
      <c r="E382" s="1">
        <f t="shared" si="53"/>
        <v>0.81476199999999588</v>
      </c>
      <c r="F382" s="1">
        <v>5175.6902769999997</v>
      </c>
      <c r="G382" s="1">
        <f t="shared" si="50"/>
        <v>-20735.016999999953</v>
      </c>
      <c r="J382" s="1">
        <v>-81.099999999999994</v>
      </c>
      <c r="K382" s="1">
        <f t="shared" si="45"/>
        <v>6.0000000000000001E-3</v>
      </c>
      <c r="L382" s="1">
        <f t="shared" si="46"/>
        <v>3.2500000000000003E-3</v>
      </c>
      <c r="M382" s="1">
        <v>4.6000000000000001E-4</v>
      </c>
      <c r="N382" s="1">
        <f t="shared" si="47"/>
        <v>7.1311698867227694E-10</v>
      </c>
      <c r="O382" s="1">
        <f t="shared" si="51"/>
        <v>5.1969924736342866E-4</v>
      </c>
      <c r="P382" s="1">
        <f t="shared" si="52"/>
        <v>5.1735408726889603E-4</v>
      </c>
      <c r="Q382" s="1">
        <f t="shared" si="48"/>
        <v>2.345160094532593E-6</v>
      </c>
    </row>
    <row r="383" spans="1:17" x14ac:dyDescent="0.25">
      <c r="A383" s="1">
        <v>0.38</v>
      </c>
      <c r="B383" s="1">
        <v>-0.1583017055</v>
      </c>
      <c r="C383" s="1">
        <f t="shared" si="49"/>
        <v>-0.66662349999999038</v>
      </c>
      <c r="D383" s="1">
        <v>0.17565954640000001</v>
      </c>
      <c r="E383" s="1">
        <f t="shared" si="53"/>
        <v>0.37034639999999863</v>
      </c>
      <c r="F383" s="1">
        <v>5163.4248109999999</v>
      </c>
      <c r="G383" s="1">
        <f t="shared" si="50"/>
        <v>-12265.465999999822</v>
      </c>
      <c r="J383" s="1">
        <v>-81.099999999999994</v>
      </c>
      <c r="K383" s="1">
        <f t="shared" si="45"/>
        <v>6.0000000000000001E-3</v>
      </c>
      <c r="L383" s="1">
        <f t="shared" si="46"/>
        <v>3.2500000000000003E-3</v>
      </c>
      <c r="M383" s="1">
        <v>4.6000000000000001E-4</v>
      </c>
      <c r="N383" s="1">
        <f t="shared" si="47"/>
        <v>7.1311698867227694E-10</v>
      </c>
      <c r="O383" s="1">
        <f t="shared" si="51"/>
        <v>1.3610012984592769E-4</v>
      </c>
      <c r="P383" s="1">
        <f t="shared" si="52"/>
        <v>1.3375496975139511E-4</v>
      </c>
      <c r="Q383" s="1">
        <f t="shared" si="48"/>
        <v>2.345160094532593E-6</v>
      </c>
    </row>
    <row r="384" spans="1:17" x14ac:dyDescent="0.25">
      <c r="A384" s="1">
        <v>0.38100000000000001</v>
      </c>
      <c r="B384" s="1">
        <v>-0.1586720519</v>
      </c>
      <c r="C384" s="1">
        <f t="shared" si="49"/>
        <v>-0.37034639999999863</v>
      </c>
      <c r="D384" s="1">
        <v>0.1759558235</v>
      </c>
      <c r="E384" s="1">
        <f t="shared" si="53"/>
        <v>0.29627709999999169</v>
      </c>
      <c r="F384" s="1">
        <v>5157.4075750000002</v>
      </c>
      <c r="G384" s="1">
        <f t="shared" si="50"/>
        <v>-6017.2359999996788</v>
      </c>
      <c r="J384" s="1">
        <v>-81.099999999999994</v>
      </c>
      <c r="K384" s="1">
        <f t="shared" si="45"/>
        <v>6.0000000000000001E-3</v>
      </c>
      <c r="L384" s="1">
        <f t="shared" si="46"/>
        <v>3.2500000000000003E-3</v>
      </c>
      <c r="M384" s="1">
        <v>4.6000000000000001E-4</v>
      </c>
      <c r="N384" s="1">
        <f t="shared" si="47"/>
        <v>7.1311698867227694E-10</v>
      </c>
      <c r="O384" s="1">
        <f t="shared" si="51"/>
        <v>5.4080572569326326E-5</v>
      </c>
      <c r="P384" s="1">
        <f t="shared" si="52"/>
        <v>5.1735412474793733E-5</v>
      </c>
      <c r="Q384" s="1">
        <f t="shared" si="48"/>
        <v>2.345160094532593E-6</v>
      </c>
    </row>
    <row r="385" spans="1:17" x14ac:dyDescent="0.25">
      <c r="A385" s="1">
        <v>0.38200000000000001</v>
      </c>
      <c r="B385" s="1">
        <v>-0.15896832899999999</v>
      </c>
      <c r="C385" s="1">
        <f t="shared" si="49"/>
        <v>-0.29627709999999169</v>
      </c>
      <c r="D385" s="1">
        <v>0.1764002392</v>
      </c>
      <c r="E385" s="1">
        <f t="shared" si="53"/>
        <v>0.44441570000000558</v>
      </c>
      <c r="F385" s="1">
        <v>5151.8014089999997</v>
      </c>
      <c r="G385" s="1">
        <f t="shared" si="50"/>
        <v>-5606.1660000004804</v>
      </c>
      <c r="J385" s="1">
        <v>-81.099999999999994</v>
      </c>
      <c r="K385" s="1">
        <f t="shared" si="45"/>
        <v>6.0000000000000001E-3</v>
      </c>
      <c r="L385" s="1">
        <f t="shared" si="46"/>
        <v>3.2500000000000003E-3</v>
      </c>
      <c r="M385" s="1">
        <v>4.6000000000000001E-4</v>
      </c>
      <c r="N385" s="1">
        <f t="shared" si="47"/>
        <v>7.1311698867227694E-10</v>
      </c>
      <c r="O385" s="1">
        <f t="shared" si="51"/>
        <v>6.79608100044396E-5</v>
      </c>
      <c r="P385" s="1">
        <f t="shared" si="52"/>
        <v>6.5615649909907007E-5</v>
      </c>
      <c r="Q385" s="1">
        <f t="shared" si="48"/>
        <v>2.345160094532593E-6</v>
      </c>
    </row>
    <row r="386" spans="1:17" x14ac:dyDescent="0.25">
      <c r="A386" s="1">
        <v>0.38300000000000001</v>
      </c>
      <c r="B386" s="1">
        <v>-0.159486814</v>
      </c>
      <c r="C386" s="1">
        <f t="shared" si="49"/>
        <v>-0.51848500000001252</v>
      </c>
      <c r="D386" s="1">
        <v>0.17662244699999999</v>
      </c>
      <c r="E386" s="1">
        <f t="shared" si="53"/>
        <v>0.22220779999998477</v>
      </c>
      <c r="F386" s="1">
        <v>5145.1010980000001</v>
      </c>
      <c r="G386" s="1">
        <f t="shared" si="50"/>
        <v>-6700.310999999595</v>
      </c>
      <c r="J386" s="1">
        <v>-81.099999999999994</v>
      </c>
      <c r="K386" s="1">
        <f t="shared" si="45"/>
        <v>6.0000000000000001E-3</v>
      </c>
      <c r="L386" s="1">
        <f t="shared" si="46"/>
        <v>3.2500000000000003E-3</v>
      </c>
      <c r="M386" s="1">
        <v>4.6000000000000001E-4</v>
      </c>
      <c r="N386" s="1">
        <f t="shared" si="47"/>
        <v>7.1311698867227694E-10</v>
      </c>
      <c r="O386" s="1">
        <f t="shared" si="51"/>
        <v>7.5531850463877225E-5</v>
      </c>
      <c r="P386" s="1">
        <f t="shared" si="52"/>
        <v>7.3186690369344632E-5</v>
      </c>
      <c r="Q386" s="1">
        <f t="shared" si="48"/>
        <v>2.345160094532593E-6</v>
      </c>
    </row>
    <row r="387" spans="1:17" x14ac:dyDescent="0.25">
      <c r="A387" s="1">
        <v>0.38400000000000001</v>
      </c>
      <c r="B387" s="1">
        <v>-0.16052378379999999</v>
      </c>
      <c r="C387" s="1">
        <f t="shared" si="49"/>
        <v>-1.0369697999999807</v>
      </c>
      <c r="D387" s="1">
        <v>0.17662244699999999</v>
      </c>
      <c r="E387" s="1">
        <f t="shared" si="53"/>
        <v>0</v>
      </c>
      <c r="F387" s="1">
        <v>5147.9044480000002</v>
      </c>
      <c r="G387" s="1">
        <f t="shared" si="50"/>
        <v>2803.3500000001345</v>
      </c>
      <c r="J387" s="1">
        <v>-81.099999999999994</v>
      </c>
      <c r="K387" s="1">
        <f t="shared" si="45"/>
        <v>6.0000000000000001E-3</v>
      </c>
      <c r="L387" s="1">
        <f t="shared" si="46"/>
        <v>3.2500000000000003E-3</v>
      </c>
      <c r="M387" s="1">
        <v>4.6000000000000001E-4</v>
      </c>
      <c r="N387" s="1">
        <f t="shared" si="47"/>
        <v>7.1311698867227694E-10</v>
      </c>
      <c r="O387" s="1">
        <f t="shared" si="51"/>
        <v>2.496656243002926E-4</v>
      </c>
      <c r="P387" s="1">
        <f t="shared" si="52"/>
        <v>2.4732046420576002E-4</v>
      </c>
      <c r="Q387" s="1">
        <f t="shared" si="48"/>
        <v>2.345160094532593E-6</v>
      </c>
    </row>
    <row r="388" spans="1:17" x14ac:dyDescent="0.25">
      <c r="A388" s="1">
        <v>0.38500000000000001</v>
      </c>
      <c r="B388" s="1">
        <v>-0.1606719224</v>
      </c>
      <c r="C388" s="1">
        <f t="shared" si="49"/>
        <v>-0.14813860000001386</v>
      </c>
      <c r="D388" s="1">
        <v>0.17728907050000001</v>
      </c>
      <c r="E388" s="1">
        <f t="shared" si="53"/>
        <v>0.66662350000001813</v>
      </c>
      <c r="F388" s="1">
        <v>5144.4000210000004</v>
      </c>
      <c r="G388" s="1">
        <f t="shared" si="50"/>
        <v>-3504.4269999998473</v>
      </c>
      <c r="J388" s="1">
        <v>-81.099999999999994</v>
      </c>
      <c r="K388" s="1">
        <f t="shared" ref="K388:K405" si="54">0.6/100</f>
        <v>6.0000000000000001E-3</v>
      </c>
      <c r="L388" s="1">
        <f t="shared" ref="L388:L405" si="55">0.325/100</f>
        <v>3.2500000000000003E-3</v>
      </c>
      <c r="M388" s="1">
        <v>4.6000000000000001E-4</v>
      </c>
      <c r="N388" s="1">
        <f t="shared" ref="N388:N405" si="56">0.25*PI()*K387*L387*(K387^2+L387^2)</f>
        <v>7.1311698867227694E-10</v>
      </c>
      <c r="O388" s="1">
        <f t="shared" si="51"/>
        <v>1.096015052738474E-4</v>
      </c>
      <c r="P388" s="1">
        <f t="shared" si="52"/>
        <v>1.0725634517931481E-4</v>
      </c>
      <c r="Q388" s="1">
        <f t="shared" ref="Q388:Q405" si="57">(0.5*N388*J388^2)</f>
        <v>2.345160094532593E-6</v>
      </c>
    </row>
    <row r="389" spans="1:17" x14ac:dyDescent="0.25">
      <c r="A389" s="1">
        <v>0.38600000000000001</v>
      </c>
      <c r="B389" s="1">
        <v>-0.16074599170000001</v>
      </c>
      <c r="C389" s="1">
        <f t="shared" ref="C389:C421" si="58">(B389-B388)/(A389-A388)</f>
        <v>-7.406930000000693E-2</v>
      </c>
      <c r="D389" s="1">
        <v>0.17773348620000001</v>
      </c>
      <c r="E389" s="1">
        <f t="shared" si="53"/>
        <v>0.44441570000000558</v>
      </c>
      <c r="F389" s="1">
        <v>5139.926246</v>
      </c>
      <c r="G389" s="1">
        <f t="shared" ref="G389:G405" si="59">(F389-F388)/(A389-A388)</f>
        <v>-4473.7750000003834</v>
      </c>
      <c r="J389" s="1">
        <v>-81.099999999999994</v>
      </c>
      <c r="K389" s="1">
        <f t="shared" si="54"/>
        <v>6.0000000000000001E-3</v>
      </c>
      <c r="L389" s="1">
        <f t="shared" si="55"/>
        <v>3.2500000000000003E-3</v>
      </c>
      <c r="M389" s="1">
        <v>4.6000000000000001E-4</v>
      </c>
      <c r="N389" s="1">
        <f t="shared" si="56"/>
        <v>7.1311698867227694E-10</v>
      </c>
      <c r="O389" s="1">
        <f t="shared" ref="O389:O405" si="60">(0.5*M389*(C389^2+E389^2)) + ABS(0.5*N389*J389^2)</f>
        <v>4.9033222484599371E-5</v>
      </c>
      <c r="P389" s="1">
        <f t="shared" ref="P389:P405" si="61">ABS(0.5*M389*(C389^2+E389^2))</f>
        <v>4.6688062390066777E-5</v>
      </c>
      <c r="Q389" s="1">
        <f t="shared" si="57"/>
        <v>2.345160094532593E-6</v>
      </c>
    </row>
    <row r="390" spans="1:17" x14ac:dyDescent="0.25">
      <c r="A390" s="1">
        <v>0.38700000000000001</v>
      </c>
      <c r="B390" s="1">
        <v>-0.16089413020000001</v>
      </c>
      <c r="C390" s="1">
        <f t="shared" si="58"/>
        <v>-0.14813850000000559</v>
      </c>
      <c r="D390" s="1">
        <v>0.177955694</v>
      </c>
      <c r="E390" s="1">
        <f t="shared" ref="E390:E421" si="62">(D390-D389)/(A390-A389)</f>
        <v>0.22220779999998477</v>
      </c>
      <c r="F390" s="1">
        <v>5135.505478</v>
      </c>
      <c r="G390" s="1">
        <f t="shared" si="59"/>
        <v>-4420.7679999999491</v>
      </c>
      <c r="J390" s="1">
        <v>-81.099999999999994</v>
      </c>
      <c r="K390" s="1">
        <f t="shared" si="54"/>
        <v>6.0000000000000001E-3</v>
      </c>
      <c r="L390" s="1">
        <f t="shared" si="55"/>
        <v>3.2500000000000003E-3</v>
      </c>
      <c r="M390" s="1">
        <v>4.6000000000000001E-4</v>
      </c>
      <c r="N390" s="1">
        <f t="shared" si="56"/>
        <v>7.1311698867227694E-10</v>
      </c>
      <c r="O390" s="1">
        <f t="shared" si="60"/>
        <v>1.874906405404212E-5</v>
      </c>
      <c r="P390" s="1">
        <f t="shared" si="61"/>
        <v>1.6403903959509526E-5</v>
      </c>
      <c r="Q390" s="1">
        <f t="shared" si="57"/>
        <v>2.345160094532593E-6</v>
      </c>
    </row>
    <row r="391" spans="1:17" x14ac:dyDescent="0.25">
      <c r="A391" s="1">
        <v>0.38800000000000001</v>
      </c>
      <c r="B391" s="1">
        <v>-0.16126447660000001</v>
      </c>
      <c r="C391" s="1">
        <f t="shared" si="58"/>
        <v>-0.37034639999999863</v>
      </c>
      <c r="D391" s="1">
        <v>0.1783260404</v>
      </c>
      <c r="E391" s="1">
        <f t="shared" si="62"/>
        <v>0.37034639999999863</v>
      </c>
      <c r="F391" s="1">
        <v>5131.9525089999997</v>
      </c>
      <c r="G391" s="1">
        <f t="shared" si="59"/>
        <v>-3552.9690000002997</v>
      </c>
      <c r="J391" s="1">
        <v>-81.099999999999994</v>
      </c>
      <c r="K391" s="1">
        <f t="shared" si="54"/>
        <v>6.0000000000000001E-3</v>
      </c>
      <c r="L391" s="1">
        <f t="shared" si="55"/>
        <v>3.2500000000000003E-3</v>
      </c>
      <c r="M391" s="1">
        <v>4.6000000000000001E-4</v>
      </c>
      <c r="N391" s="1">
        <f t="shared" si="56"/>
        <v>7.1311698867227694E-10</v>
      </c>
      <c r="O391" s="1">
        <f t="shared" si="60"/>
        <v>6.543712985129373E-5</v>
      </c>
      <c r="P391" s="1">
        <f t="shared" si="61"/>
        <v>6.3091969756761136E-5</v>
      </c>
      <c r="Q391" s="1">
        <f t="shared" si="57"/>
        <v>2.345160094532593E-6</v>
      </c>
    </row>
    <row r="392" spans="1:17" x14ac:dyDescent="0.25">
      <c r="A392" s="1">
        <v>0.38900000000000001</v>
      </c>
      <c r="B392" s="1">
        <v>-0.16215330789999999</v>
      </c>
      <c r="C392" s="1">
        <f t="shared" si="58"/>
        <v>-0.88883129999997512</v>
      </c>
      <c r="D392" s="1">
        <v>0.1786963868</v>
      </c>
      <c r="E392" s="1">
        <f t="shared" si="62"/>
        <v>0.37034639999999863</v>
      </c>
      <c r="F392" s="1">
        <v>5131.8476099999998</v>
      </c>
      <c r="G392" s="1">
        <f t="shared" si="59"/>
        <v>-104.89899999993203</v>
      </c>
      <c r="J392" s="1">
        <v>-81.099999999999994</v>
      </c>
      <c r="K392" s="1">
        <f t="shared" si="54"/>
        <v>6.0000000000000001E-3</v>
      </c>
      <c r="L392" s="1">
        <f t="shared" si="55"/>
        <v>3.2500000000000003E-3</v>
      </c>
      <c r="M392" s="1">
        <v>4.6000000000000001E-4</v>
      </c>
      <c r="N392" s="1">
        <f t="shared" si="56"/>
        <v>7.1311698867227694E-10</v>
      </c>
      <c r="O392" s="1">
        <f t="shared" si="60"/>
        <v>2.1559599334063169E-4</v>
      </c>
      <c r="P392" s="1">
        <f t="shared" si="61"/>
        <v>2.1325083324609911E-4</v>
      </c>
      <c r="Q392" s="1">
        <f t="shared" si="57"/>
        <v>2.345160094532593E-6</v>
      </c>
    </row>
    <row r="393" spans="1:17" x14ac:dyDescent="0.25">
      <c r="A393" s="1">
        <v>0.39</v>
      </c>
      <c r="B393" s="1">
        <v>-0.1623014465</v>
      </c>
      <c r="C393" s="1">
        <f t="shared" si="58"/>
        <v>-0.14813860000001386</v>
      </c>
      <c r="D393" s="1">
        <v>0.17817790180000001</v>
      </c>
      <c r="E393" s="1">
        <f t="shared" si="62"/>
        <v>-0.51848499999998476</v>
      </c>
      <c r="F393" s="1">
        <v>5133.8506390000002</v>
      </c>
      <c r="G393" s="1">
        <f t="shared" si="59"/>
        <v>2003.0290000004225</v>
      </c>
      <c r="J393" s="1">
        <v>-81.099999999999994</v>
      </c>
      <c r="K393" s="1">
        <f t="shared" si="54"/>
        <v>6.0000000000000001E-3</v>
      </c>
      <c r="L393" s="1">
        <f t="shared" si="55"/>
        <v>3.2500000000000003E-3</v>
      </c>
      <c r="M393" s="1">
        <v>4.6000000000000001E-4</v>
      </c>
      <c r="N393" s="1">
        <f t="shared" si="56"/>
        <v>7.1311698867227694E-10</v>
      </c>
      <c r="O393" s="1">
        <f t="shared" si="60"/>
        <v>6.9222660302570714E-5</v>
      </c>
      <c r="P393" s="1">
        <f t="shared" si="61"/>
        <v>6.687750020803812E-5</v>
      </c>
      <c r="Q393" s="1">
        <f t="shared" si="57"/>
        <v>2.345160094532593E-6</v>
      </c>
    </row>
    <row r="394" spans="1:17" x14ac:dyDescent="0.25">
      <c r="A394" s="1">
        <v>0.39100000000000001</v>
      </c>
      <c r="B394" s="1">
        <v>-0.16289400070000001</v>
      </c>
      <c r="C394" s="1">
        <f t="shared" si="58"/>
        <v>-0.59255420000001113</v>
      </c>
      <c r="D394" s="1">
        <v>0.17817790180000001</v>
      </c>
      <c r="E394" s="1">
        <f t="shared" si="62"/>
        <v>0</v>
      </c>
      <c r="F394" s="1">
        <v>5129.4490960000003</v>
      </c>
      <c r="G394" s="1">
        <f t="shared" si="59"/>
        <v>-4401.5429999999433</v>
      </c>
      <c r="J394" s="1">
        <v>-81.099999999999994</v>
      </c>
      <c r="K394" s="1">
        <f t="shared" si="54"/>
        <v>6.0000000000000001E-3</v>
      </c>
      <c r="L394" s="1">
        <f t="shared" si="55"/>
        <v>3.2500000000000003E-3</v>
      </c>
      <c r="M394" s="1">
        <v>4.6000000000000001E-4</v>
      </c>
      <c r="N394" s="1">
        <f t="shared" si="56"/>
        <v>7.1311698867227694E-10</v>
      </c>
      <c r="O394" s="1">
        <f t="shared" si="60"/>
        <v>8.3102870480192842E-5</v>
      </c>
      <c r="P394" s="1">
        <f t="shared" si="61"/>
        <v>8.0757710385660249E-5</v>
      </c>
      <c r="Q394" s="1">
        <f t="shared" si="57"/>
        <v>2.345160094532593E-6</v>
      </c>
    </row>
    <row r="395" spans="1:17" x14ac:dyDescent="0.25">
      <c r="A395" s="1">
        <v>0.39200000000000002</v>
      </c>
      <c r="B395" s="1">
        <v>-0.1634865549</v>
      </c>
      <c r="C395" s="1">
        <f t="shared" si="58"/>
        <v>-0.59255419999998338</v>
      </c>
      <c r="D395" s="1">
        <v>0.1784001097</v>
      </c>
      <c r="E395" s="1">
        <f t="shared" si="62"/>
        <v>0.22220789999999305</v>
      </c>
      <c r="F395" s="1">
        <v>5128.3634229999998</v>
      </c>
      <c r="G395" s="1">
        <f t="shared" si="59"/>
        <v>-1085.6730000004964</v>
      </c>
      <c r="J395" s="1">
        <v>-81.099999999999994</v>
      </c>
      <c r="K395" s="1">
        <f t="shared" si="54"/>
        <v>6.0000000000000001E-3</v>
      </c>
      <c r="L395" s="1">
        <f t="shared" si="55"/>
        <v>3.2500000000000003E-3</v>
      </c>
      <c r="M395" s="1">
        <v>4.6000000000000001E-4</v>
      </c>
      <c r="N395" s="1">
        <f t="shared" si="56"/>
        <v>7.1311698867227694E-10</v>
      </c>
      <c r="O395" s="1">
        <f t="shared" si="60"/>
        <v>9.4459431169338864E-5</v>
      </c>
      <c r="P395" s="1">
        <f t="shared" si="61"/>
        <v>9.2114271074806271E-5</v>
      </c>
      <c r="Q395" s="1">
        <f t="shared" si="57"/>
        <v>2.345160094532593E-6</v>
      </c>
    </row>
    <row r="396" spans="1:17" x14ac:dyDescent="0.25">
      <c r="A396" s="1">
        <v>0.39300000000000002</v>
      </c>
      <c r="B396" s="1">
        <v>-0.16363469350000001</v>
      </c>
      <c r="C396" s="1">
        <f t="shared" si="58"/>
        <v>-0.14813860000001386</v>
      </c>
      <c r="D396" s="1">
        <v>0.17854824820000001</v>
      </c>
      <c r="E396" s="1">
        <f t="shared" si="62"/>
        <v>0.14813850000000559</v>
      </c>
      <c r="F396" s="1">
        <v>5127.3245729999999</v>
      </c>
      <c r="G396" s="1">
        <f t="shared" si="59"/>
        <v>-1038.8499999999103</v>
      </c>
      <c r="J396" s="1">
        <v>-81.099999999999994</v>
      </c>
      <c r="K396" s="1">
        <f t="shared" si="54"/>
        <v>6.0000000000000001E-3</v>
      </c>
      <c r="L396" s="1">
        <f t="shared" si="55"/>
        <v>3.2500000000000003E-3</v>
      </c>
      <c r="M396" s="1">
        <v>4.6000000000000001E-4</v>
      </c>
      <c r="N396" s="1">
        <f t="shared" si="56"/>
        <v>7.1311698867227694E-10</v>
      </c>
      <c r="O396" s="1">
        <f t="shared" si="60"/>
        <v>1.243987389274222E-5</v>
      </c>
      <c r="P396" s="1">
        <f t="shared" si="61"/>
        <v>1.0094713798209627E-5</v>
      </c>
      <c r="Q396" s="1">
        <f t="shared" si="57"/>
        <v>2.345160094532593E-6</v>
      </c>
    </row>
    <row r="397" spans="1:17" x14ac:dyDescent="0.25">
      <c r="A397" s="1">
        <v>0.39400000000000002</v>
      </c>
      <c r="B397" s="1">
        <v>-0.16363469350000001</v>
      </c>
      <c r="C397" s="1">
        <f t="shared" si="58"/>
        <v>0</v>
      </c>
      <c r="D397" s="1">
        <v>0.1784001097</v>
      </c>
      <c r="E397" s="1">
        <f t="shared" si="62"/>
        <v>-0.14813850000000559</v>
      </c>
      <c r="F397" s="1">
        <v>5125.1920460000001</v>
      </c>
      <c r="G397" s="1">
        <f t="shared" si="59"/>
        <v>-2132.5269999997527</v>
      </c>
      <c r="J397" s="1">
        <v>-81.099999999999994</v>
      </c>
      <c r="K397" s="1">
        <f t="shared" si="54"/>
        <v>6.0000000000000001E-3</v>
      </c>
      <c r="L397" s="1">
        <f t="shared" si="55"/>
        <v>3.2500000000000003E-3</v>
      </c>
      <c r="M397" s="1">
        <v>4.6000000000000001E-4</v>
      </c>
      <c r="N397" s="1">
        <f t="shared" si="56"/>
        <v>7.1311698867227694E-10</v>
      </c>
      <c r="O397" s="1">
        <f t="shared" si="60"/>
        <v>7.392513586450474E-6</v>
      </c>
      <c r="P397" s="1">
        <f t="shared" si="61"/>
        <v>5.0473534919178814E-6</v>
      </c>
      <c r="Q397" s="1">
        <f t="shared" si="57"/>
        <v>2.345160094532593E-6</v>
      </c>
    </row>
    <row r="398" spans="1:17" x14ac:dyDescent="0.25">
      <c r="A398" s="1">
        <v>0.39500000000000002</v>
      </c>
      <c r="B398" s="1">
        <v>-0.16370876279999999</v>
      </c>
      <c r="C398" s="1">
        <f t="shared" si="58"/>
        <v>-7.4069299999979174E-2</v>
      </c>
      <c r="D398" s="1">
        <v>0.1784741789</v>
      </c>
      <c r="E398" s="1">
        <f t="shared" si="62"/>
        <v>7.4069199999998656E-2</v>
      </c>
      <c r="F398" s="1">
        <v>5124.7099189999999</v>
      </c>
      <c r="G398" s="1">
        <f t="shared" si="59"/>
        <v>-482.12700000021823</v>
      </c>
      <c r="J398" s="1">
        <v>-81.099999999999994</v>
      </c>
      <c r="K398" s="1">
        <f t="shared" si="54"/>
        <v>6.0000000000000001E-3</v>
      </c>
      <c r="L398" s="1">
        <f t="shared" si="55"/>
        <v>3.2500000000000003E-3</v>
      </c>
      <c r="M398" s="1">
        <v>4.6000000000000001E-4</v>
      </c>
      <c r="N398" s="1">
        <f t="shared" si="56"/>
        <v>7.1311698867227694E-10</v>
      </c>
      <c r="O398" s="1">
        <f t="shared" si="60"/>
        <v>4.8688368404917379E-6</v>
      </c>
      <c r="P398" s="1">
        <f t="shared" si="61"/>
        <v>2.5236767459591449E-6</v>
      </c>
      <c r="Q398" s="1">
        <f t="shared" si="57"/>
        <v>2.345160094532593E-6</v>
      </c>
    </row>
    <row r="399" spans="1:17" x14ac:dyDescent="0.25">
      <c r="A399" s="1">
        <v>0.39600000000000002</v>
      </c>
      <c r="B399" s="1">
        <v>-0.16437538630000001</v>
      </c>
      <c r="C399" s="1">
        <f t="shared" si="58"/>
        <v>-0.66662350000001813</v>
      </c>
      <c r="D399" s="1">
        <v>0.17817790180000001</v>
      </c>
      <c r="E399" s="1">
        <f t="shared" si="62"/>
        <v>-0.29627709999999169</v>
      </c>
      <c r="F399" s="1">
        <v>5120.3718440000002</v>
      </c>
      <c r="G399" s="1">
        <f t="shared" si="59"/>
        <v>-4338.0749999996588</v>
      </c>
      <c r="J399" s="1">
        <v>-81.099999999999994</v>
      </c>
      <c r="K399" s="1">
        <f t="shared" si="54"/>
        <v>6.0000000000000001E-3</v>
      </c>
      <c r="L399" s="1">
        <f t="shared" si="55"/>
        <v>3.2500000000000003E-3</v>
      </c>
      <c r="M399" s="1">
        <v>4.6000000000000001E-4</v>
      </c>
      <c r="N399" s="1">
        <f t="shared" si="56"/>
        <v>7.1311698867227694E-10</v>
      </c>
      <c r="O399" s="1">
        <f t="shared" si="60"/>
        <v>1.2474357256396881E-4</v>
      </c>
      <c r="P399" s="1">
        <f t="shared" si="61"/>
        <v>1.2239841246943623E-4</v>
      </c>
      <c r="Q399" s="1">
        <f t="shared" si="57"/>
        <v>2.345160094532593E-6</v>
      </c>
    </row>
    <row r="400" spans="1:17" x14ac:dyDescent="0.25">
      <c r="A400" s="1">
        <v>0.39700000000000002</v>
      </c>
      <c r="B400" s="1">
        <v>-0.16481980190000001</v>
      </c>
      <c r="C400" s="1">
        <f t="shared" si="58"/>
        <v>-0.4444155999999973</v>
      </c>
      <c r="D400" s="1">
        <v>0.17780755540000001</v>
      </c>
      <c r="E400" s="1">
        <f t="shared" si="62"/>
        <v>-0.37034639999999863</v>
      </c>
      <c r="F400" s="1">
        <v>5117.7352259999998</v>
      </c>
      <c r="G400" s="1">
        <f t="shared" si="59"/>
        <v>-2636.618000000451</v>
      </c>
      <c r="J400" s="1">
        <v>-81.099999999999994</v>
      </c>
      <c r="K400" s="1">
        <f t="shared" si="54"/>
        <v>6.0000000000000001E-3</v>
      </c>
      <c r="L400" s="1">
        <f t="shared" si="55"/>
        <v>3.2500000000000003E-3</v>
      </c>
      <c r="M400" s="1">
        <v>4.6000000000000001E-4</v>
      </c>
      <c r="N400" s="1">
        <f t="shared" si="56"/>
        <v>7.1311698867227694E-10</v>
      </c>
      <c r="O400" s="1">
        <f t="shared" si="60"/>
        <v>7.9317346843285416E-5</v>
      </c>
      <c r="P400" s="1">
        <f t="shared" si="61"/>
        <v>7.6972186748752822E-5</v>
      </c>
      <c r="Q400" s="1">
        <f t="shared" si="57"/>
        <v>2.345160094532593E-6</v>
      </c>
    </row>
    <row r="401" spans="1:17" x14ac:dyDescent="0.25">
      <c r="A401" s="1">
        <v>0.39800000000000002</v>
      </c>
      <c r="B401" s="1">
        <v>-0.1650420098</v>
      </c>
      <c r="C401" s="1">
        <f t="shared" si="58"/>
        <v>-0.22220789999999305</v>
      </c>
      <c r="D401" s="1">
        <v>0.177140932</v>
      </c>
      <c r="E401" s="1">
        <f t="shared" si="62"/>
        <v>-0.66662340000000986</v>
      </c>
      <c r="F401" s="1">
        <v>5117.074001</v>
      </c>
      <c r="G401" s="1">
        <f t="shared" si="59"/>
        <v>-661.22499999983063</v>
      </c>
      <c r="J401" s="1">
        <v>-81.099999999999994</v>
      </c>
      <c r="K401" s="1">
        <f t="shared" si="54"/>
        <v>6.0000000000000001E-3</v>
      </c>
      <c r="L401" s="1">
        <f t="shared" si="55"/>
        <v>3.2500000000000003E-3</v>
      </c>
      <c r="M401" s="1">
        <v>4.6000000000000001E-4</v>
      </c>
      <c r="N401" s="1">
        <f t="shared" si="56"/>
        <v>7.1311698867227694E-10</v>
      </c>
      <c r="O401" s="1">
        <f t="shared" si="60"/>
        <v>1.1591067499202802E-4</v>
      </c>
      <c r="P401" s="1">
        <f t="shared" si="61"/>
        <v>1.1356551489749542E-4</v>
      </c>
      <c r="Q401" s="1">
        <f t="shared" si="57"/>
        <v>2.345160094532593E-6</v>
      </c>
    </row>
    <row r="402" spans="1:17" x14ac:dyDescent="0.25">
      <c r="A402" s="1">
        <v>0.39900000000000002</v>
      </c>
      <c r="B402" s="1">
        <v>-0.1659308411</v>
      </c>
      <c r="C402" s="1">
        <f t="shared" si="58"/>
        <v>-0.88883130000000288</v>
      </c>
      <c r="D402" s="1">
        <v>0.177140932</v>
      </c>
      <c r="E402" s="1">
        <f t="shared" si="62"/>
        <v>0</v>
      </c>
      <c r="F402" s="1">
        <v>5110.665191</v>
      </c>
      <c r="G402" s="1">
        <f t="shared" si="59"/>
        <v>-6408.8099999998976</v>
      </c>
      <c r="J402" s="1">
        <v>-81.099999999999994</v>
      </c>
      <c r="K402" s="1">
        <f t="shared" si="54"/>
        <v>6.0000000000000001E-3</v>
      </c>
      <c r="L402" s="1">
        <f t="shared" si="55"/>
        <v>3.2500000000000003E-3</v>
      </c>
      <c r="M402" s="1">
        <v>4.6000000000000001E-4</v>
      </c>
      <c r="N402" s="1">
        <f t="shared" si="56"/>
        <v>7.1311698867227694E-10</v>
      </c>
      <c r="O402" s="1">
        <f t="shared" si="60"/>
        <v>1.8405000846226247E-4</v>
      </c>
      <c r="P402" s="1">
        <f t="shared" si="61"/>
        <v>1.8170484836772989E-4</v>
      </c>
      <c r="Q402" s="1">
        <f t="shared" si="57"/>
        <v>2.345160094532593E-6</v>
      </c>
    </row>
    <row r="403" spans="1:17" x14ac:dyDescent="0.25">
      <c r="A403" s="1">
        <v>0.4</v>
      </c>
      <c r="B403" s="1">
        <v>-0.16659746459999999</v>
      </c>
      <c r="C403" s="1">
        <f t="shared" si="58"/>
        <v>-0.66662349999999038</v>
      </c>
      <c r="D403" s="1">
        <v>0.17706686269999999</v>
      </c>
      <c r="E403" s="1">
        <f t="shared" si="62"/>
        <v>-7.406930000000693E-2</v>
      </c>
      <c r="F403" s="1">
        <v>5106.5570790000002</v>
      </c>
      <c r="G403" s="1">
        <f t="shared" si="59"/>
        <v>-4108.1119999998882</v>
      </c>
      <c r="J403" s="1">
        <v>-81.099999999999994</v>
      </c>
      <c r="K403" s="1">
        <f t="shared" si="54"/>
        <v>6.0000000000000001E-3</v>
      </c>
      <c r="L403" s="1">
        <f t="shared" si="55"/>
        <v>3.2500000000000003E-3</v>
      </c>
      <c r="M403" s="1">
        <v>4.6000000000000001E-4</v>
      </c>
      <c r="N403" s="1">
        <f t="shared" si="56"/>
        <v>7.1311698867227694E-10</v>
      </c>
      <c r="O403" s="1">
        <f t="shared" si="60"/>
        <v>1.0581598504412009E-4</v>
      </c>
      <c r="P403" s="1">
        <f t="shared" si="61"/>
        <v>1.0347082494958749E-4</v>
      </c>
      <c r="Q403" s="1">
        <f t="shared" si="57"/>
        <v>2.345160094532593E-6</v>
      </c>
    </row>
    <row r="404" spans="1:17" x14ac:dyDescent="0.25">
      <c r="A404" s="1">
        <v>0.40100000000000002</v>
      </c>
      <c r="B404" s="1">
        <v>-0.1679808173</v>
      </c>
      <c r="C404" s="1">
        <f t="shared" si="58"/>
        <v>-1.3833527000000054</v>
      </c>
      <c r="D404" s="1">
        <v>0.17706250570000001</v>
      </c>
      <c r="E404" s="1">
        <f t="shared" si="62"/>
        <v>-4.3569999999826213E-3</v>
      </c>
      <c r="F404" s="1">
        <v>5099.2753069999999</v>
      </c>
      <c r="G404" s="1">
        <f t="shared" si="59"/>
        <v>-7281.7720000002673</v>
      </c>
      <c r="J404" s="1">
        <v>-81.099999999999994</v>
      </c>
      <c r="K404" s="1">
        <f t="shared" si="54"/>
        <v>6.0000000000000001E-3</v>
      </c>
      <c r="L404" s="1">
        <f t="shared" si="55"/>
        <v>3.2500000000000003E-3</v>
      </c>
      <c r="M404" s="1">
        <v>4.6000000000000001E-4</v>
      </c>
      <c r="N404" s="1">
        <f t="shared" si="56"/>
        <v>7.1311698867227694E-10</v>
      </c>
      <c r="O404" s="1">
        <f t="shared" si="60"/>
        <v>4.4249240558518274E-4</v>
      </c>
      <c r="P404" s="1">
        <f t="shared" si="61"/>
        <v>4.4014724549065016E-4</v>
      </c>
      <c r="Q404" s="1">
        <f t="shared" si="57"/>
        <v>2.345160094532593E-6</v>
      </c>
    </row>
    <row r="405" spans="1:17" x14ac:dyDescent="0.25">
      <c r="A405" s="1">
        <v>0.40200000000000002</v>
      </c>
      <c r="B405" s="1">
        <v>-0.16848405259999999</v>
      </c>
      <c r="C405" s="1">
        <f t="shared" si="58"/>
        <v>-0.5032352999999874</v>
      </c>
      <c r="D405" s="1">
        <v>0.17754613450000001</v>
      </c>
      <c r="E405" s="1">
        <f t="shared" si="62"/>
        <v>0.4836287999999962</v>
      </c>
      <c r="F405" s="1">
        <v>5096.0564130000002</v>
      </c>
      <c r="G405" s="1">
        <f t="shared" si="59"/>
        <v>-3218.8939999996337</v>
      </c>
      <c r="J405" s="1">
        <v>-81.099999999999994</v>
      </c>
      <c r="K405" s="1">
        <f t="shared" si="54"/>
        <v>6.0000000000000001E-3</v>
      </c>
      <c r="L405" s="1">
        <f t="shared" si="55"/>
        <v>3.2500000000000003E-3</v>
      </c>
      <c r="M405" s="1">
        <v>4.6000000000000001E-4</v>
      </c>
      <c r="N405" s="1">
        <f t="shared" si="56"/>
        <v>7.1311698867227694E-10</v>
      </c>
      <c r="O405" s="1">
        <f t="shared" si="60"/>
        <v>1.1438795426630073E-4</v>
      </c>
      <c r="P405" s="1">
        <f t="shared" si="61"/>
        <v>1.1204279417176814E-4</v>
      </c>
      <c r="Q405" s="1">
        <f t="shared" si="57"/>
        <v>2.345160094532593E-6</v>
      </c>
    </row>
    <row r="406" spans="1:17" x14ac:dyDescent="0.25">
      <c r="A406" s="1">
        <v>0.40300000000000002</v>
      </c>
      <c r="B406" s="1">
        <v>-0.168836971</v>
      </c>
      <c r="C406" s="1">
        <f t="shared" si="58"/>
        <v>-0.35291840000001262</v>
      </c>
      <c r="D406" s="1">
        <v>0.17707557669999999</v>
      </c>
      <c r="E406" s="1">
        <f t="shared" si="62"/>
        <v>-0.47055780000002057</v>
      </c>
    </row>
    <row r="407" spans="1:17" x14ac:dyDescent="0.25">
      <c r="A407" s="1">
        <v>0.40400000000000003</v>
      </c>
      <c r="B407" s="1">
        <v>-0.16918988930000001</v>
      </c>
      <c r="C407" s="1">
        <f t="shared" si="58"/>
        <v>-0.35291830000000435</v>
      </c>
      <c r="D407" s="1">
        <v>0.17625210059999999</v>
      </c>
      <c r="E407" s="1">
        <f t="shared" si="62"/>
        <v>-0.82347609999999716</v>
      </c>
    </row>
    <row r="408" spans="1:17" x14ac:dyDescent="0.25">
      <c r="A408" s="1">
        <v>0.40500000000000003</v>
      </c>
      <c r="B408" s="1">
        <v>-0.16954280760000001</v>
      </c>
      <c r="C408" s="1">
        <f t="shared" si="58"/>
        <v>-0.35291830000000435</v>
      </c>
      <c r="D408" s="1">
        <v>0.17613446120000001</v>
      </c>
      <c r="E408" s="1">
        <f t="shared" si="62"/>
        <v>-0.11763939999998019</v>
      </c>
    </row>
    <row r="409" spans="1:17" x14ac:dyDescent="0.25">
      <c r="A409" s="1">
        <v>0.40600000000000003</v>
      </c>
      <c r="B409" s="1">
        <v>-0.1700133654</v>
      </c>
      <c r="C409" s="1">
        <f t="shared" si="58"/>
        <v>-0.47055779999999281</v>
      </c>
      <c r="D409" s="1">
        <v>0.17613446120000001</v>
      </c>
      <c r="E409" s="1">
        <f t="shared" si="62"/>
        <v>0</v>
      </c>
    </row>
    <row r="410" spans="1:17" x14ac:dyDescent="0.25">
      <c r="A410" s="1">
        <v>0.40699999999999997</v>
      </c>
      <c r="B410" s="1">
        <v>-0.17095448090000001</v>
      </c>
      <c r="C410" s="1">
        <f t="shared" si="58"/>
        <v>-0.94111550000005739</v>
      </c>
      <c r="D410" s="1">
        <v>0.17472278790000001</v>
      </c>
      <c r="E410" s="1">
        <f t="shared" si="62"/>
        <v>-1.4116733000000763</v>
      </c>
    </row>
    <row r="411" spans="1:17" x14ac:dyDescent="0.25">
      <c r="A411" s="1">
        <v>0.40799999999999997</v>
      </c>
      <c r="B411" s="1">
        <v>-0.17107212029999999</v>
      </c>
      <c r="C411" s="1">
        <f t="shared" si="58"/>
        <v>-0.11763939999998019</v>
      </c>
      <c r="D411" s="1">
        <v>0.17507570619999999</v>
      </c>
      <c r="E411" s="1">
        <f t="shared" si="62"/>
        <v>0.35291829999997659</v>
      </c>
    </row>
    <row r="412" spans="1:17" x14ac:dyDescent="0.25">
      <c r="A412" s="1">
        <v>0.40899999999999997</v>
      </c>
      <c r="B412" s="1">
        <v>-0.17166031749999999</v>
      </c>
      <c r="C412" s="1">
        <f t="shared" si="58"/>
        <v>-0.58819720000000075</v>
      </c>
      <c r="D412" s="1">
        <v>0.17472278790000001</v>
      </c>
      <c r="E412" s="1">
        <f t="shared" si="62"/>
        <v>-0.35291829999997659</v>
      </c>
    </row>
    <row r="413" spans="1:17" x14ac:dyDescent="0.25">
      <c r="A413" s="1">
        <v>0.41</v>
      </c>
      <c r="B413" s="1">
        <v>-0.17224851469999999</v>
      </c>
      <c r="C413" s="1">
        <f t="shared" si="58"/>
        <v>-0.58819720000000075</v>
      </c>
      <c r="D413" s="1">
        <v>0.17389931180000001</v>
      </c>
      <c r="E413" s="1">
        <f t="shared" si="62"/>
        <v>-0.82347609999999716</v>
      </c>
    </row>
    <row r="414" spans="1:17" x14ac:dyDescent="0.25">
      <c r="A414" s="1">
        <v>0.41099999999999998</v>
      </c>
      <c r="B414" s="1">
        <v>-0.17224851469999999</v>
      </c>
      <c r="C414" s="1">
        <f t="shared" si="58"/>
        <v>0</v>
      </c>
      <c r="D414" s="1">
        <v>0.17425223009999999</v>
      </c>
      <c r="E414" s="1">
        <f t="shared" si="62"/>
        <v>0.35291829999997659</v>
      </c>
    </row>
    <row r="415" spans="1:17" x14ac:dyDescent="0.25">
      <c r="A415" s="1">
        <v>0.41199999999999998</v>
      </c>
      <c r="B415" s="1">
        <v>-0.1740131063</v>
      </c>
      <c r="C415" s="1">
        <f t="shared" si="58"/>
        <v>-1.7645916000000024</v>
      </c>
      <c r="D415" s="1">
        <v>0.17354639350000001</v>
      </c>
      <c r="E415" s="1">
        <f t="shared" si="62"/>
        <v>-0.70583659999998094</v>
      </c>
    </row>
    <row r="416" spans="1:17" x14ac:dyDescent="0.25">
      <c r="A416" s="1">
        <v>0.41299999999999998</v>
      </c>
      <c r="B416" s="1">
        <v>-0.1746013035</v>
      </c>
      <c r="C416" s="1">
        <f t="shared" si="58"/>
        <v>-0.58819720000000075</v>
      </c>
      <c r="D416" s="1">
        <v>0.1734287541</v>
      </c>
      <c r="E416" s="1">
        <f t="shared" si="62"/>
        <v>-0.11763940000000794</v>
      </c>
    </row>
    <row r="417" spans="1:5" x14ac:dyDescent="0.25">
      <c r="A417" s="1">
        <v>0.41399999999999998</v>
      </c>
      <c r="B417" s="1">
        <v>-0.17424838519999999</v>
      </c>
      <c r="C417" s="1">
        <f t="shared" si="58"/>
        <v>0.35291830000000435</v>
      </c>
      <c r="D417" s="1">
        <v>0.17331111460000001</v>
      </c>
      <c r="E417" s="1">
        <f t="shared" si="62"/>
        <v>-0.11763949999998846</v>
      </c>
    </row>
    <row r="418" spans="1:5" x14ac:dyDescent="0.25">
      <c r="A418" s="1">
        <v>0.41499999999999998</v>
      </c>
      <c r="B418" s="1">
        <v>-0.17554241910000001</v>
      </c>
      <c r="C418" s="1">
        <f t="shared" si="58"/>
        <v>-1.2940339000000178</v>
      </c>
      <c r="D418" s="1">
        <v>0.17307583570000001</v>
      </c>
      <c r="E418" s="1">
        <f t="shared" si="62"/>
        <v>-0.2352788999999964</v>
      </c>
    </row>
    <row r="419" spans="1:5" x14ac:dyDescent="0.25">
      <c r="A419" s="1">
        <v>0.41599999999999998</v>
      </c>
      <c r="B419" s="1">
        <v>-0.1748365824</v>
      </c>
      <c r="C419" s="1">
        <f t="shared" si="58"/>
        <v>0.70583670000001697</v>
      </c>
      <c r="D419" s="1">
        <v>0.1722523597</v>
      </c>
      <c r="E419" s="1">
        <f t="shared" si="62"/>
        <v>-0.82347600000001664</v>
      </c>
    </row>
    <row r="420" spans="1:5" x14ac:dyDescent="0.25">
      <c r="A420" s="1">
        <v>0.41699999999999998</v>
      </c>
      <c r="B420" s="1">
        <v>-0.1754247796</v>
      </c>
      <c r="C420" s="1">
        <f t="shared" si="58"/>
        <v>-0.58819720000000075</v>
      </c>
      <c r="D420" s="1">
        <v>0.17166416249999999</v>
      </c>
      <c r="E420" s="1">
        <f t="shared" si="62"/>
        <v>-0.58819720000000075</v>
      </c>
    </row>
    <row r="421" spans="1:5" x14ac:dyDescent="0.25">
      <c r="A421" s="1">
        <v>0.41799999999999998</v>
      </c>
      <c r="B421" s="1">
        <v>-0.1760129768</v>
      </c>
      <c r="C421" s="1">
        <f t="shared" si="58"/>
        <v>-0.58819720000000075</v>
      </c>
      <c r="D421" s="1">
        <v>0.1711936047</v>
      </c>
      <c r="E421" s="1">
        <f t="shared" si="62"/>
        <v>-0.47055779999999281</v>
      </c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c0009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E6440</dc:creator>
  <cp:lastModifiedBy>E6440</cp:lastModifiedBy>
  <dcterms:created xsi:type="dcterms:W3CDTF">2015-06-05T18:17:20Z</dcterms:created>
  <dcterms:modified xsi:type="dcterms:W3CDTF">2021-02-22T07:33:52Z</dcterms:modified>
</cp:coreProperties>
</file>