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7FB054-79BA-4199-AF43-2B9369A479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9" i="1" l="1"/>
  <c r="E100" i="1"/>
  <c r="E101" i="1"/>
  <c r="E102" i="1"/>
  <c r="D99" i="1"/>
  <c r="D100" i="1"/>
  <c r="D101" i="1"/>
  <c r="D102" i="1"/>
  <c r="E97" i="1" l="1"/>
  <c r="E98" i="1"/>
  <c r="D97" i="1"/>
  <c r="D98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2" i="1"/>
  <c r="E93" i="1"/>
  <c r="E94" i="1"/>
  <c r="E95" i="1"/>
  <c r="E96" i="1"/>
  <c r="D93" i="1"/>
  <c r="D94" i="1"/>
  <c r="D95" i="1"/>
  <c r="D96" i="1"/>
  <c r="E90" i="1" l="1"/>
  <c r="E91" i="1"/>
  <c r="E92" i="1"/>
  <c r="D90" i="1"/>
  <c r="D91" i="1"/>
  <c r="D92" i="1"/>
  <c r="E87" i="1" l="1"/>
  <c r="E88" i="1"/>
  <c r="E89" i="1"/>
  <c r="D87" i="1"/>
  <c r="D88" i="1"/>
  <c r="D89" i="1"/>
  <c r="E83" i="1" l="1"/>
  <c r="E84" i="1"/>
  <c r="E85" i="1"/>
  <c r="E86" i="1"/>
  <c r="D83" i="1"/>
  <c r="D84" i="1"/>
  <c r="D85" i="1"/>
  <c r="D86" i="1"/>
  <c r="B116" i="1" l="1"/>
  <c r="B117" i="1"/>
  <c r="B118" i="1"/>
  <c r="B119" i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E79" i="1"/>
  <c r="E80" i="1"/>
  <c r="E81" i="1"/>
  <c r="E82" i="1"/>
  <c r="D79" i="1"/>
  <c r="D80" i="1"/>
  <c r="D81" i="1"/>
  <c r="D82" i="1"/>
  <c r="E78" i="1" l="1"/>
  <c r="D78" i="1"/>
  <c r="E72" i="1" l="1"/>
  <c r="E73" i="1"/>
  <c r="E74" i="1"/>
  <c r="E75" i="1"/>
  <c r="E76" i="1"/>
  <c r="E77" i="1"/>
  <c r="D72" i="1"/>
  <c r="D73" i="1"/>
  <c r="D74" i="1"/>
  <c r="D75" i="1"/>
  <c r="D76" i="1"/>
  <c r="D77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3" i="1"/>
  <c r="D2" i="1"/>
  <c r="E70" i="1"/>
  <c r="E71" i="1"/>
  <c r="E69" i="1" l="1"/>
  <c r="E65" i="1" l="1"/>
  <c r="E66" i="1"/>
  <c r="E67" i="1"/>
  <c r="E68" i="1"/>
  <c r="E61" i="1" l="1"/>
  <c r="E62" i="1"/>
  <c r="E63" i="1"/>
  <c r="E64" i="1"/>
  <c r="E58" i="1" l="1"/>
  <c r="E59" i="1"/>
  <c r="E60" i="1"/>
  <c r="E47" i="1" l="1"/>
  <c r="E48" i="1"/>
  <c r="E49" i="1"/>
  <c r="E50" i="1"/>
  <c r="E51" i="1"/>
  <c r="E52" i="1"/>
  <c r="E53" i="1"/>
  <c r="E54" i="1"/>
  <c r="E55" i="1"/>
  <c r="E56" i="1"/>
  <c r="E57" i="1"/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8" i="1"/>
  <c r="E7" i="1"/>
  <c r="E6" i="1"/>
  <c r="E5" i="1"/>
  <c r="E4" i="1"/>
  <c r="E3" i="1"/>
  <c r="E9" i="1"/>
  <c r="B2" i="1" l="1"/>
  <c r="B3" i="1" l="1"/>
  <c r="B4" i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  <c r="B67" i="1" l="1"/>
  <c r="B68" i="1" l="1"/>
  <c r="B69" i="1" l="1"/>
  <c r="B70" i="1" l="1"/>
  <c r="B71" i="1" l="1"/>
  <c r="B72" i="1" l="1"/>
  <c r="B73" i="1" l="1"/>
  <c r="B74" i="1" l="1"/>
  <c r="B75" i="1" l="1"/>
  <c r="B76" i="1" l="1"/>
  <c r="B77" i="1" l="1"/>
  <c r="B78" i="1" l="1"/>
  <c r="B79" i="1" l="1"/>
  <c r="B80" i="1" l="1"/>
  <c r="B81" i="1" l="1"/>
  <c r="B82" i="1" l="1"/>
  <c r="B83" i="1" l="1"/>
  <c r="B84" i="1" l="1"/>
  <c r="B85" i="1" l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</calcChain>
</file>

<file path=xl/sharedStrings.xml><?xml version="1.0" encoding="utf-8"?>
<sst xmlns="http://schemas.openxmlformats.org/spreadsheetml/2006/main" count="11" uniqueCount="11">
  <si>
    <t>Actual</t>
  </si>
  <si>
    <t>Poly-2</t>
  </si>
  <si>
    <t>Poly-3</t>
  </si>
  <si>
    <t>Date</t>
  </si>
  <si>
    <t>Daily</t>
  </si>
  <si>
    <t>Average</t>
  </si>
  <si>
    <t>Days</t>
  </si>
  <si>
    <t>Poly2 Expected to hit 2k - 8/30/19</t>
  </si>
  <si>
    <t>Poly3 Expected to hit 2k - 8/30/19</t>
  </si>
  <si>
    <t>Poly2 Expected to hit 2.5k - 9/13/19</t>
  </si>
  <si>
    <t>Poly3 Expected to hit 2.5k - 9/13/19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</si>
</sst>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Sheet1!$B$2:$B$115</c:f>
              <c:numCache>
                <c:formatCode>0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</c:numCache>
            </c:numRef>
          </c:xVal>
          <c:yVal>
            <c:numRef>
              <c:f>Sheet1!$C$2:$C$115</c:f>
              <c:numCache>
                <c:formatCode>0</c:formatCode>
                <c:ptCount val="11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457</c:v>
                </c:pt>
                <c:pt idx="54" formatCode="General">
                  <c:v>486</c:v>
                </c:pt>
                <c:pt idx="55" formatCode="General">
                  <c:v>522</c:v>
                </c:pt>
                <c:pt idx="56" formatCode="General">
                  <c:v>543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645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770</c:v>
                </c:pt>
                <c:pt idx="65" formatCode="General">
                  <c:v>775</c:v>
                </c:pt>
                <c:pt idx="66" formatCode="General">
                  <c:v>791</c:v>
                </c:pt>
                <c:pt idx="67" formatCode="General">
                  <c:v>845</c:v>
                </c:pt>
                <c:pt idx="68" formatCode="General">
                  <c:v>905</c:v>
                </c:pt>
                <c:pt idx="69" formatCode="General">
                  <c:v>978</c:v>
                </c:pt>
                <c:pt idx="70" formatCode="#,##0">
                  <c:v>1034</c:v>
                </c:pt>
                <c:pt idx="71" formatCode="#,##0">
                  <c:v>1096</c:v>
                </c:pt>
                <c:pt idx="72" formatCode="#,##0">
                  <c:v>1160</c:v>
                </c:pt>
                <c:pt idx="73" formatCode="#,##0">
                  <c:v>1216</c:v>
                </c:pt>
                <c:pt idx="74" formatCode="#,##0">
                  <c:v>1246</c:v>
                </c:pt>
                <c:pt idx="75" formatCode="#,##0">
                  <c:v>1299</c:v>
                </c:pt>
                <c:pt idx="76" formatCode="#,##0">
                  <c:v>1329</c:v>
                </c:pt>
                <c:pt idx="77" formatCode="#,##0">
                  <c:v>1351</c:v>
                </c:pt>
                <c:pt idx="78" formatCode="#,##0">
                  <c:v>1397</c:v>
                </c:pt>
                <c:pt idx="79" formatCode="#,##0">
                  <c:v>1435</c:v>
                </c:pt>
                <c:pt idx="80" formatCode="#,##0">
                  <c:v>1454</c:v>
                </c:pt>
                <c:pt idx="81" formatCode="#,##0">
                  <c:v>1455</c:v>
                </c:pt>
                <c:pt idx="82" formatCode="#,##0">
                  <c:v>1495</c:v>
                </c:pt>
                <c:pt idx="83" formatCode="#,##0">
                  <c:v>1541</c:v>
                </c:pt>
                <c:pt idx="84" formatCode="#,##0">
                  <c:v>1580</c:v>
                </c:pt>
                <c:pt idx="85" formatCode="#,##0">
                  <c:v>1608</c:v>
                </c:pt>
                <c:pt idx="86" formatCode="#,##0">
                  <c:v>1635</c:v>
                </c:pt>
                <c:pt idx="87" formatCode="#,##0">
                  <c:v>1664</c:v>
                </c:pt>
                <c:pt idx="88" formatCode="#,##0">
                  <c:v>1669</c:v>
                </c:pt>
                <c:pt idx="89" formatCode="#,##0">
                  <c:v>1708</c:v>
                </c:pt>
                <c:pt idx="90" formatCode="#,##0">
                  <c:v>1735</c:v>
                </c:pt>
                <c:pt idx="91" formatCode="#,##0">
                  <c:v>1786</c:v>
                </c:pt>
                <c:pt idx="92" formatCode="#,##0">
                  <c:v>1844</c:v>
                </c:pt>
                <c:pt idx="93" formatCode="#,##0">
                  <c:v>1854</c:v>
                </c:pt>
                <c:pt idx="94" formatCode="#,##0">
                  <c:v>1903</c:v>
                </c:pt>
                <c:pt idx="95" formatCode="#,##0">
                  <c:v>1942</c:v>
                </c:pt>
                <c:pt idx="96" formatCode="#,##0">
                  <c:v>1992</c:v>
                </c:pt>
                <c:pt idx="97" formatCode="#,##0">
                  <c:v>2070</c:v>
                </c:pt>
                <c:pt idx="98" formatCode="#,##0">
                  <c:v>2113</c:v>
                </c:pt>
                <c:pt idx="99" formatCode="#,##0">
                  <c:v>2157</c:v>
                </c:pt>
                <c:pt idx="100" formatCode="#,##0">
                  <c:v>2213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Sheet1!$B$2:$B$115</c:f>
              <c:numCache>
                <c:formatCode>0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</c:numCache>
            </c:numRef>
          </c:xVal>
          <c:yVal>
            <c:numRef>
              <c:f>Sheet1!$C$2:$C$115</c:f>
              <c:numCache>
                <c:formatCode>0</c:formatCode>
                <c:ptCount val="11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457</c:v>
                </c:pt>
                <c:pt idx="54" formatCode="General">
                  <c:v>486</c:v>
                </c:pt>
                <c:pt idx="55" formatCode="General">
                  <c:v>522</c:v>
                </c:pt>
                <c:pt idx="56" formatCode="General">
                  <c:v>543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645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770</c:v>
                </c:pt>
                <c:pt idx="65" formatCode="General">
                  <c:v>775</c:v>
                </c:pt>
                <c:pt idx="66" formatCode="General">
                  <c:v>791</c:v>
                </c:pt>
                <c:pt idx="67" formatCode="General">
                  <c:v>845</c:v>
                </c:pt>
                <c:pt idx="68" formatCode="General">
                  <c:v>905</c:v>
                </c:pt>
                <c:pt idx="69" formatCode="General">
                  <c:v>978</c:v>
                </c:pt>
                <c:pt idx="70" formatCode="#,##0">
                  <c:v>1034</c:v>
                </c:pt>
                <c:pt idx="71" formatCode="#,##0">
                  <c:v>1096</c:v>
                </c:pt>
                <c:pt idx="72" formatCode="#,##0">
                  <c:v>1160</c:v>
                </c:pt>
                <c:pt idx="73" formatCode="#,##0">
                  <c:v>1216</c:v>
                </c:pt>
                <c:pt idx="74" formatCode="#,##0">
                  <c:v>1246</c:v>
                </c:pt>
                <c:pt idx="75" formatCode="#,##0">
                  <c:v>1299</c:v>
                </c:pt>
                <c:pt idx="76" formatCode="#,##0">
                  <c:v>1329</c:v>
                </c:pt>
                <c:pt idx="77" formatCode="#,##0">
                  <c:v>1351</c:v>
                </c:pt>
                <c:pt idx="78" formatCode="#,##0">
                  <c:v>1397</c:v>
                </c:pt>
                <c:pt idx="79" formatCode="#,##0">
                  <c:v>1435</c:v>
                </c:pt>
                <c:pt idx="80" formatCode="#,##0">
                  <c:v>1454</c:v>
                </c:pt>
                <c:pt idx="81" formatCode="#,##0">
                  <c:v>1455</c:v>
                </c:pt>
                <c:pt idx="82" formatCode="#,##0">
                  <c:v>1495</c:v>
                </c:pt>
                <c:pt idx="83" formatCode="#,##0">
                  <c:v>1541</c:v>
                </c:pt>
                <c:pt idx="84" formatCode="#,##0">
                  <c:v>1580</c:v>
                </c:pt>
                <c:pt idx="85" formatCode="#,##0">
                  <c:v>1608</c:v>
                </c:pt>
                <c:pt idx="86" formatCode="#,##0">
                  <c:v>1635</c:v>
                </c:pt>
                <c:pt idx="87" formatCode="#,##0">
                  <c:v>1664</c:v>
                </c:pt>
                <c:pt idx="88" formatCode="#,##0">
                  <c:v>1669</c:v>
                </c:pt>
                <c:pt idx="89" formatCode="#,##0">
                  <c:v>1708</c:v>
                </c:pt>
                <c:pt idx="90" formatCode="#,##0">
                  <c:v>1735</c:v>
                </c:pt>
                <c:pt idx="91" formatCode="#,##0">
                  <c:v>1786</c:v>
                </c:pt>
                <c:pt idx="92" formatCode="#,##0">
                  <c:v>1844</c:v>
                </c:pt>
                <c:pt idx="93" formatCode="#,##0">
                  <c:v>1854</c:v>
                </c:pt>
                <c:pt idx="94" formatCode="#,##0">
                  <c:v>1903</c:v>
                </c:pt>
                <c:pt idx="95" formatCode="#,##0">
                  <c:v>1942</c:v>
                </c:pt>
                <c:pt idx="96" formatCode="#,##0">
                  <c:v>1992</c:v>
                </c:pt>
                <c:pt idx="97" formatCode="#,##0">
                  <c:v>2070</c:v>
                </c:pt>
                <c:pt idx="98" formatCode="#,##0">
                  <c:v>2113</c:v>
                </c:pt>
                <c:pt idx="99" formatCode="#,##0">
                  <c:v>2157</c:v>
                </c:pt>
                <c:pt idx="100" formatCode="#,##0">
                  <c:v>2213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layout>
        <c:manualLayout>
          <c:xMode val="edge"/>
          <c:yMode val="edge"/>
          <c:x val="0.165097112860892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Sheet1!$B$2:$B$115</c:f>
              <c:numCache>
                <c:formatCode>0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</c:numCache>
            </c:numRef>
          </c:xVal>
          <c:yVal>
            <c:numRef>
              <c:f>Sheet1!$E$2:$E$115</c:f>
              <c:numCache>
                <c:formatCode>0</c:formatCode>
                <c:ptCount val="114"/>
                <c:pt idx="0">
                  <c:v>0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  <c:pt idx="45">
                  <c:v>11.714285714285714</c:v>
                </c:pt>
                <c:pt idx="46">
                  <c:v>10</c:v>
                </c:pt>
                <c:pt idx="47">
                  <c:v>12.571428571428571</c:v>
                </c:pt>
                <c:pt idx="48">
                  <c:v>14.142857142857142</c:v>
                </c:pt>
                <c:pt idx="49">
                  <c:v>13.714285714285714</c:v>
                </c:pt>
                <c:pt idx="50">
                  <c:v>13.857142857142858</c:v>
                </c:pt>
                <c:pt idx="51">
                  <c:v>14.142857142857142</c:v>
                </c:pt>
                <c:pt idx="52">
                  <c:v>12.714285714285714</c:v>
                </c:pt>
                <c:pt idx="53">
                  <c:v>18</c:v>
                </c:pt>
                <c:pt idx="54">
                  <c:v>18.571428571428573</c:v>
                </c:pt>
                <c:pt idx="55">
                  <c:v>19.428571428571427</c:v>
                </c:pt>
                <c:pt idx="56">
                  <c:v>22.571428571428573</c:v>
                </c:pt>
                <c:pt idx="57">
                  <c:v>25</c:v>
                </c:pt>
                <c:pt idx="58">
                  <c:v>25.571428571428573</c:v>
                </c:pt>
                <c:pt idx="59">
                  <c:v>25.857142857142858</c:v>
                </c:pt>
                <c:pt idx="60">
                  <c:v>26.857142857142858</c:v>
                </c:pt>
                <c:pt idx="61">
                  <c:v>28.714285714285715</c:v>
                </c:pt>
                <c:pt idx="62">
                  <c:v>27.857142857142858</c:v>
                </c:pt>
                <c:pt idx="63">
                  <c:v>33.142857142857146</c:v>
                </c:pt>
                <c:pt idx="64">
                  <c:v>28.142857142857142</c:v>
                </c:pt>
                <c:pt idx="65">
                  <c:v>26</c:v>
                </c:pt>
                <c:pt idx="66">
                  <c:v>26.714285714285715</c:v>
                </c:pt>
                <c:pt idx="67">
                  <c:v>28.571428571428573</c:v>
                </c:pt>
                <c:pt idx="68">
                  <c:v>31.142857142857142</c:v>
                </c:pt>
                <c:pt idx="69">
                  <c:v>37.285714285714285</c:v>
                </c:pt>
                <c:pt idx="70">
                  <c:v>37</c:v>
                </c:pt>
                <c:pt idx="71">
                  <c:v>46.571428571428569</c:v>
                </c:pt>
                <c:pt idx="72">
                  <c:v>55</c:v>
                </c:pt>
                <c:pt idx="73">
                  <c:v>60.714285714285715</c:v>
                </c:pt>
                <c:pt idx="74">
                  <c:v>57.285714285714285</c:v>
                </c:pt>
                <c:pt idx="75">
                  <c:v>56.285714285714285</c:v>
                </c:pt>
                <c:pt idx="76">
                  <c:v>50.142857142857146</c:v>
                </c:pt>
                <c:pt idx="77">
                  <c:v>45.285714285714285</c:v>
                </c:pt>
                <c:pt idx="78">
                  <c:v>43</c:v>
                </c:pt>
                <c:pt idx="79">
                  <c:v>39.285714285714285</c:v>
                </c:pt>
                <c:pt idx="80">
                  <c:v>34</c:v>
                </c:pt>
                <c:pt idx="81">
                  <c:v>29.857142857142858</c:v>
                </c:pt>
                <c:pt idx="82">
                  <c:v>28</c:v>
                </c:pt>
                <c:pt idx="83">
                  <c:v>30.285714285714285</c:v>
                </c:pt>
                <c:pt idx="84">
                  <c:v>32.714285714285715</c:v>
                </c:pt>
                <c:pt idx="85">
                  <c:v>30.142857142857142</c:v>
                </c:pt>
                <c:pt idx="86">
                  <c:v>28.571428571428573</c:v>
                </c:pt>
                <c:pt idx="87">
                  <c:v>30</c:v>
                </c:pt>
                <c:pt idx="88">
                  <c:v>30.571428571428573</c:v>
                </c:pt>
                <c:pt idx="89">
                  <c:v>30.428571428571427</c:v>
                </c:pt>
                <c:pt idx="90">
                  <c:v>27.714285714285715</c:v>
                </c:pt>
                <c:pt idx="91">
                  <c:v>29.428571428571427</c:v>
                </c:pt>
                <c:pt idx="92">
                  <c:v>33.714285714285715</c:v>
                </c:pt>
                <c:pt idx="93">
                  <c:v>31.285714285714285</c:v>
                </c:pt>
                <c:pt idx="94">
                  <c:v>34.142857142857146</c:v>
                </c:pt>
                <c:pt idx="95">
                  <c:v>39</c:v>
                </c:pt>
                <c:pt idx="96">
                  <c:v>40.571428571428569</c:v>
                </c:pt>
                <c:pt idx="97">
                  <c:v>47.857142857142854</c:v>
                </c:pt>
                <c:pt idx="98">
                  <c:v>46.714285714285715</c:v>
                </c:pt>
                <c:pt idx="99">
                  <c:v>44.714285714285715</c:v>
                </c:pt>
                <c:pt idx="100">
                  <c:v>51.285714285714285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Growth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40934142607174101"/>
                  <c:y val="-3.3863006707494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Sheet1!$B$2:$B$115</c:f>
              <c:numCache>
                <c:formatCode>0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</c:numCache>
            </c:numRef>
          </c:xVal>
          <c:yVal>
            <c:numRef>
              <c:f>Sheet1!$D$2:$D$115</c:f>
              <c:numCache>
                <c:formatCode>0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-1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-2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9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10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55</c:v>
                </c:pt>
                <c:pt idx="30">
                  <c:v>56</c:v>
                </c:pt>
                <c:pt idx="31">
                  <c:v>12</c:v>
                </c:pt>
                <c:pt idx="32">
                  <c:v>-4</c:v>
                </c:pt>
                <c:pt idx="33">
                  <c:v>20</c:v>
                </c:pt>
                <c:pt idx="34">
                  <c:v>-5</c:v>
                </c:pt>
                <c:pt idx="35">
                  <c:v>13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9</c:v>
                </c:pt>
                <c:pt idx="40">
                  <c:v>7</c:v>
                </c:pt>
                <c:pt idx="41">
                  <c:v>19</c:v>
                </c:pt>
                <c:pt idx="42">
                  <c:v>2</c:v>
                </c:pt>
                <c:pt idx="43">
                  <c:v>12</c:v>
                </c:pt>
                <c:pt idx="44">
                  <c:v>14</c:v>
                </c:pt>
                <c:pt idx="45">
                  <c:v>19</c:v>
                </c:pt>
                <c:pt idx="46">
                  <c:v>-3</c:v>
                </c:pt>
                <c:pt idx="47">
                  <c:v>25</c:v>
                </c:pt>
                <c:pt idx="48">
                  <c:v>30</c:v>
                </c:pt>
                <c:pt idx="49">
                  <c:v>-1</c:v>
                </c:pt>
                <c:pt idx="50">
                  <c:v>13</c:v>
                </c:pt>
                <c:pt idx="51">
                  <c:v>16</c:v>
                </c:pt>
                <c:pt idx="52">
                  <c:v>9</c:v>
                </c:pt>
                <c:pt idx="53">
                  <c:v>34</c:v>
                </c:pt>
                <c:pt idx="54">
                  <c:v>29</c:v>
                </c:pt>
                <c:pt idx="55">
                  <c:v>36</c:v>
                </c:pt>
                <c:pt idx="56">
                  <c:v>21</c:v>
                </c:pt>
                <c:pt idx="57">
                  <c:v>30</c:v>
                </c:pt>
                <c:pt idx="58">
                  <c:v>20</c:v>
                </c:pt>
                <c:pt idx="59">
                  <c:v>11</c:v>
                </c:pt>
                <c:pt idx="60">
                  <c:v>41</c:v>
                </c:pt>
                <c:pt idx="61">
                  <c:v>42</c:v>
                </c:pt>
                <c:pt idx="62">
                  <c:v>30</c:v>
                </c:pt>
                <c:pt idx="63">
                  <c:v>58</c:v>
                </c:pt>
                <c:pt idx="64">
                  <c:v>-5</c:v>
                </c:pt>
                <c:pt idx="65">
                  <c:v>5</c:v>
                </c:pt>
                <c:pt idx="66">
                  <c:v>16</c:v>
                </c:pt>
                <c:pt idx="67">
                  <c:v>54</c:v>
                </c:pt>
                <c:pt idx="68">
                  <c:v>60</c:v>
                </c:pt>
                <c:pt idx="69">
                  <c:v>73</c:v>
                </c:pt>
                <c:pt idx="70">
                  <c:v>56</c:v>
                </c:pt>
                <c:pt idx="71">
                  <c:v>62</c:v>
                </c:pt>
                <c:pt idx="72">
                  <c:v>64</c:v>
                </c:pt>
                <c:pt idx="73">
                  <c:v>56</c:v>
                </c:pt>
                <c:pt idx="74">
                  <c:v>30</c:v>
                </c:pt>
                <c:pt idx="75">
                  <c:v>53</c:v>
                </c:pt>
                <c:pt idx="76">
                  <c:v>30</c:v>
                </c:pt>
                <c:pt idx="77">
                  <c:v>22</c:v>
                </c:pt>
                <c:pt idx="78">
                  <c:v>46</c:v>
                </c:pt>
                <c:pt idx="79">
                  <c:v>38</c:v>
                </c:pt>
                <c:pt idx="80">
                  <c:v>19</c:v>
                </c:pt>
                <c:pt idx="81">
                  <c:v>1</c:v>
                </c:pt>
                <c:pt idx="82">
                  <c:v>40</c:v>
                </c:pt>
                <c:pt idx="83">
                  <c:v>46</c:v>
                </c:pt>
                <c:pt idx="84">
                  <c:v>39</c:v>
                </c:pt>
                <c:pt idx="85">
                  <c:v>28</c:v>
                </c:pt>
                <c:pt idx="86">
                  <c:v>27</c:v>
                </c:pt>
                <c:pt idx="87">
                  <c:v>29</c:v>
                </c:pt>
                <c:pt idx="88">
                  <c:v>5</c:v>
                </c:pt>
                <c:pt idx="89">
                  <c:v>39</c:v>
                </c:pt>
                <c:pt idx="90">
                  <c:v>27</c:v>
                </c:pt>
                <c:pt idx="91">
                  <c:v>51</c:v>
                </c:pt>
                <c:pt idx="92">
                  <c:v>58</c:v>
                </c:pt>
                <c:pt idx="93">
                  <c:v>10</c:v>
                </c:pt>
                <c:pt idx="94">
                  <c:v>49</c:v>
                </c:pt>
                <c:pt idx="95">
                  <c:v>39</c:v>
                </c:pt>
                <c:pt idx="96">
                  <c:v>50</c:v>
                </c:pt>
                <c:pt idx="97">
                  <c:v>78</c:v>
                </c:pt>
                <c:pt idx="98">
                  <c:v>43</c:v>
                </c:pt>
                <c:pt idx="99">
                  <c:v>44</c:v>
                </c:pt>
                <c:pt idx="100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7-412B-8E2D-99A698D0C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007232"/>
        <c:axId val="732012480"/>
      </c:scatterChart>
      <c:valAx>
        <c:axId val="73200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12480"/>
        <c:crosses val="autoZero"/>
        <c:crossBetween val="midCat"/>
      </c:valAx>
      <c:valAx>
        <c:axId val="732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0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9525</xdr:rowOff>
    </xdr:from>
    <xdr:to>
      <xdr:col>14</xdr:col>
      <xdr:colOff>504825</xdr:colOff>
      <xdr:row>15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1</xdr:row>
      <xdr:rowOff>28575</xdr:rowOff>
    </xdr:from>
    <xdr:to>
      <xdr:col>22</xdr:col>
      <xdr:colOff>381000</xdr:colOff>
      <xdr:row>15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16</xdr:row>
      <xdr:rowOff>71437</xdr:rowOff>
    </xdr:from>
    <xdr:to>
      <xdr:col>14</xdr:col>
      <xdr:colOff>504825</xdr:colOff>
      <xdr:row>30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80962</xdr:colOff>
      <xdr:row>16</xdr:row>
      <xdr:rowOff>52387</xdr:rowOff>
    </xdr:from>
    <xdr:to>
      <xdr:col>22</xdr:col>
      <xdr:colOff>385762</xdr:colOff>
      <xdr:row>30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4C7806-35A6-4B66-B836-99A2757FD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ySplit="1" topLeftCell="A2" activePane="bottomLeft" state="frozen"/>
      <selection pane="bottomLeft" activeCell="K33" sqref="K33"/>
    </sheetView>
  </sheetViews>
  <sheetFormatPr defaultRowHeight="15" x14ac:dyDescent="0.25"/>
  <cols>
    <col min="1" max="1" width="10.7109375" bestFit="1" customWidth="1"/>
    <col min="2" max="2" width="5.140625" bestFit="1" customWidth="1"/>
    <col min="3" max="3" width="6.5703125" bestFit="1" customWidth="1"/>
    <col min="4" max="4" width="5.42578125" bestFit="1" customWidth="1"/>
    <col min="5" max="5" width="8.28515625" bestFit="1" customWidth="1"/>
    <col min="6" max="7" width="6.5703125" bestFit="1" customWidth="1"/>
    <col min="8" max="8" width="11.5703125" bestFit="1" customWidth="1"/>
  </cols>
  <sheetData>
    <row r="1" spans="1:9" x14ac:dyDescent="0.25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2</v>
      </c>
    </row>
    <row r="2" spans="1:9" x14ac:dyDescent="0.25">
      <c r="A2" s="1">
        <v>43625</v>
      </c>
      <c r="B2" s="2">
        <f>0</f>
        <v>0</v>
      </c>
      <c r="C2" s="2">
        <v>3</v>
      </c>
      <c r="D2" s="2">
        <f>0</f>
        <v>0</v>
      </c>
      <c r="E2" s="2">
        <v>0</v>
      </c>
      <c r="F2" s="2">
        <f>0.2706*B2^2-4.4943*B2+3</f>
        <v>3</v>
      </c>
      <c r="G2" s="2">
        <f>0.0003*B2^3+0.2326*B2^2-3.4178*B2+3</f>
        <v>3</v>
      </c>
      <c r="H2" s="2"/>
      <c r="I2" s="1"/>
    </row>
    <row r="3" spans="1:9" x14ac:dyDescent="0.25">
      <c r="A3" s="1">
        <v>43626</v>
      </c>
      <c r="B3" s="2">
        <f t="shared" ref="B3:B66" si="0">B2+1</f>
        <v>1</v>
      </c>
      <c r="C3" s="2">
        <v>4</v>
      </c>
      <c r="D3" s="2">
        <f>C3-C2</f>
        <v>1</v>
      </c>
      <c r="E3" s="2">
        <f>(C3-C2)/7</f>
        <v>0.14285714285714285</v>
      </c>
      <c r="F3" s="2">
        <f t="shared" ref="F3:F66" si="1">0.2706*B3^2-4.4943*B3+3</f>
        <v>-1.2237</v>
      </c>
      <c r="G3" s="2">
        <f t="shared" ref="G3:G66" si="2">0.0003*B3^3+0.2326*B3^2-3.4178*B3+3</f>
        <v>-0.18490000000000029</v>
      </c>
      <c r="H3" s="2"/>
    </row>
    <row r="4" spans="1:9" x14ac:dyDescent="0.25">
      <c r="A4" s="1">
        <v>43627</v>
      </c>
      <c r="B4" s="2">
        <f t="shared" si="0"/>
        <v>2</v>
      </c>
      <c r="C4" s="2">
        <v>4</v>
      </c>
      <c r="D4" s="2">
        <f t="shared" ref="D4:D67" si="3">C4-C3</f>
        <v>0</v>
      </c>
      <c r="E4" s="2">
        <f>(C4-C2)/7</f>
        <v>0.14285714285714285</v>
      </c>
      <c r="F4" s="2">
        <f t="shared" si="1"/>
        <v>-4.9062000000000001</v>
      </c>
      <c r="G4" s="2">
        <f t="shared" si="2"/>
        <v>-2.9028</v>
      </c>
      <c r="H4" s="2"/>
    </row>
    <row r="5" spans="1:9" x14ac:dyDescent="0.25">
      <c r="A5" s="1">
        <v>43628</v>
      </c>
      <c r="B5" s="2">
        <f t="shared" si="0"/>
        <v>3</v>
      </c>
      <c r="C5" s="2">
        <v>5</v>
      </c>
      <c r="D5" s="2">
        <f t="shared" si="3"/>
        <v>1</v>
      </c>
      <c r="E5" s="2">
        <f>(C5-C2)/7</f>
        <v>0.2857142857142857</v>
      </c>
      <c r="F5" s="2">
        <f t="shared" si="1"/>
        <v>-8.0475000000000012</v>
      </c>
      <c r="G5" s="2">
        <f t="shared" si="2"/>
        <v>-5.1519000000000013</v>
      </c>
      <c r="H5" s="2"/>
    </row>
    <row r="6" spans="1:9" x14ac:dyDescent="0.25">
      <c r="A6" s="1">
        <v>43629</v>
      </c>
      <c r="B6" s="2">
        <f t="shared" si="0"/>
        <v>4</v>
      </c>
      <c r="C6" s="2">
        <v>5</v>
      </c>
      <c r="D6" s="2">
        <f t="shared" si="3"/>
        <v>0</v>
      </c>
      <c r="E6" s="2">
        <f>(C6-C2)/7</f>
        <v>0.2857142857142857</v>
      </c>
      <c r="F6" s="2">
        <f t="shared" si="1"/>
        <v>-10.647600000000001</v>
      </c>
      <c r="G6" s="2">
        <f t="shared" si="2"/>
        <v>-6.9304000000000006</v>
      </c>
      <c r="H6" s="2"/>
    </row>
    <row r="7" spans="1:9" x14ac:dyDescent="0.25">
      <c r="A7" s="1">
        <v>43630</v>
      </c>
      <c r="B7" s="2">
        <f t="shared" si="0"/>
        <v>5</v>
      </c>
      <c r="C7" s="2">
        <v>7</v>
      </c>
      <c r="D7" s="2">
        <f t="shared" si="3"/>
        <v>2</v>
      </c>
      <c r="E7" s="2">
        <f>(C7-C2)/7</f>
        <v>0.5714285714285714</v>
      </c>
      <c r="F7" s="2">
        <f t="shared" si="1"/>
        <v>-12.706499999999998</v>
      </c>
      <c r="G7" s="2">
        <f t="shared" si="2"/>
        <v>-8.236500000000003</v>
      </c>
      <c r="H7" s="2"/>
    </row>
    <row r="8" spans="1:9" x14ac:dyDescent="0.25">
      <c r="A8" s="1">
        <v>43631</v>
      </c>
      <c r="B8" s="2">
        <f t="shared" si="0"/>
        <v>6</v>
      </c>
      <c r="C8" s="2">
        <v>6</v>
      </c>
      <c r="D8" s="2">
        <f t="shared" si="3"/>
        <v>-1</v>
      </c>
      <c r="E8" s="2">
        <f>(C8-C2)/7</f>
        <v>0.42857142857142855</v>
      </c>
      <c r="F8" s="2">
        <f t="shared" si="1"/>
        <v>-14.224200000000003</v>
      </c>
      <c r="G8" s="2">
        <f t="shared" si="2"/>
        <v>-9.0684000000000022</v>
      </c>
      <c r="H8" s="2"/>
    </row>
    <row r="9" spans="1:9" x14ac:dyDescent="0.25">
      <c r="A9" s="1">
        <v>43632</v>
      </c>
      <c r="B9" s="2">
        <f t="shared" si="0"/>
        <v>7</v>
      </c>
      <c r="C9" s="2">
        <v>7</v>
      </c>
      <c r="D9" s="2">
        <f t="shared" si="3"/>
        <v>1</v>
      </c>
      <c r="E9" s="2">
        <f>(C9-C2)/7</f>
        <v>0.5714285714285714</v>
      </c>
      <c r="F9" s="2">
        <f t="shared" si="1"/>
        <v>-15.200699999999998</v>
      </c>
      <c r="G9" s="2">
        <f t="shared" si="2"/>
        <v>-9.4243000000000023</v>
      </c>
      <c r="H9" s="2"/>
    </row>
    <row r="10" spans="1:9" x14ac:dyDescent="0.25">
      <c r="A10" s="1">
        <v>43633</v>
      </c>
      <c r="B10" s="2">
        <f t="shared" si="0"/>
        <v>8</v>
      </c>
      <c r="C10" s="2">
        <v>8</v>
      </c>
      <c r="D10" s="2">
        <f t="shared" si="3"/>
        <v>1</v>
      </c>
      <c r="E10" s="2">
        <f t="shared" ref="E10:E73" si="4">(C10-C3)/7</f>
        <v>0.5714285714285714</v>
      </c>
      <c r="F10" s="2">
        <f t="shared" si="1"/>
        <v>-15.635999999999999</v>
      </c>
      <c r="G10" s="2">
        <f t="shared" si="2"/>
        <v>-9.3024000000000004</v>
      </c>
      <c r="H10" s="2"/>
    </row>
    <row r="11" spans="1:9" x14ac:dyDescent="0.25">
      <c r="A11" s="1">
        <v>43634</v>
      </c>
      <c r="B11" s="2">
        <f t="shared" si="0"/>
        <v>9</v>
      </c>
      <c r="C11" s="2">
        <v>10</v>
      </c>
      <c r="D11" s="2">
        <f t="shared" si="3"/>
        <v>2</v>
      </c>
      <c r="E11" s="2">
        <f t="shared" si="4"/>
        <v>0.8571428571428571</v>
      </c>
      <c r="F11" s="2">
        <f t="shared" si="1"/>
        <v>-15.530100000000001</v>
      </c>
      <c r="G11" s="2">
        <f t="shared" si="2"/>
        <v>-8.7009000000000043</v>
      </c>
      <c r="H11" s="2"/>
    </row>
    <row r="12" spans="1:9" x14ac:dyDescent="0.25">
      <c r="A12" s="1">
        <v>43635</v>
      </c>
      <c r="B12" s="2">
        <f t="shared" si="0"/>
        <v>10</v>
      </c>
      <c r="C12" s="2">
        <v>10</v>
      </c>
      <c r="D12" s="2">
        <f t="shared" si="3"/>
        <v>0</v>
      </c>
      <c r="E12" s="2">
        <f t="shared" si="4"/>
        <v>0.7142857142857143</v>
      </c>
      <c r="F12" s="2">
        <f t="shared" si="1"/>
        <v>-14.882999999999996</v>
      </c>
      <c r="G12" s="2">
        <f t="shared" si="2"/>
        <v>-7.6180000000000021</v>
      </c>
      <c r="H12" s="2"/>
    </row>
    <row r="13" spans="1:9" x14ac:dyDescent="0.25">
      <c r="A13" s="1">
        <v>43636</v>
      </c>
      <c r="B13" s="2">
        <f t="shared" si="0"/>
        <v>11</v>
      </c>
      <c r="C13" s="2">
        <v>13</v>
      </c>
      <c r="D13" s="2">
        <f t="shared" si="3"/>
        <v>3</v>
      </c>
      <c r="E13" s="2">
        <f t="shared" si="4"/>
        <v>1.1428571428571428</v>
      </c>
      <c r="F13" s="2">
        <f t="shared" si="1"/>
        <v>-13.694699999999997</v>
      </c>
      <c r="G13" s="2">
        <f t="shared" si="2"/>
        <v>-6.0519000000000034</v>
      </c>
      <c r="H13" s="2"/>
    </row>
    <row r="14" spans="1:9" x14ac:dyDescent="0.25">
      <c r="A14" s="1">
        <v>43637</v>
      </c>
      <c r="B14" s="2">
        <f t="shared" si="0"/>
        <v>12</v>
      </c>
      <c r="C14" s="2">
        <v>15</v>
      </c>
      <c r="D14" s="2">
        <f t="shared" si="3"/>
        <v>2</v>
      </c>
      <c r="E14" s="2">
        <f t="shared" si="4"/>
        <v>1.1428571428571428</v>
      </c>
      <c r="F14" s="2">
        <f t="shared" si="1"/>
        <v>-11.965200000000003</v>
      </c>
      <c r="G14" s="2">
        <f t="shared" si="2"/>
        <v>-4.0008000000000052</v>
      </c>
      <c r="H14" s="2"/>
    </row>
    <row r="15" spans="1:9" x14ac:dyDescent="0.25">
      <c r="A15" s="1">
        <v>43638</v>
      </c>
      <c r="B15" s="2">
        <f t="shared" si="0"/>
        <v>13</v>
      </c>
      <c r="C15" s="2">
        <v>18</v>
      </c>
      <c r="D15" s="2">
        <f t="shared" si="3"/>
        <v>3</v>
      </c>
      <c r="E15" s="2">
        <f t="shared" si="4"/>
        <v>1.7142857142857142</v>
      </c>
      <c r="F15" s="2">
        <f t="shared" si="1"/>
        <v>-9.6944999999999979</v>
      </c>
      <c r="G15" s="2">
        <f t="shared" si="2"/>
        <v>-1.4628999999999976</v>
      </c>
      <c r="H15" s="2"/>
    </row>
    <row r="16" spans="1:9" x14ac:dyDescent="0.25">
      <c r="A16" s="1">
        <v>43639</v>
      </c>
      <c r="B16" s="2">
        <f t="shared" si="0"/>
        <v>14</v>
      </c>
      <c r="C16" s="2">
        <v>20</v>
      </c>
      <c r="D16" s="2">
        <f t="shared" si="3"/>
        <v>2</v>
      </c>
      <c r="E16" s="2">
        <f t="shared" si="4"/>
        <v>1.8571428571428572</v>
      </c>
      <c r="F16" s="2">
        <f t="shared" si="1"/>
        <v>-6.8825999999999965</v>
      </c>
      <c r="G16" s="2">
        <f t="shared" si="2"/>
        <v>1.5635999999999939</v>
      </c>
      <c r="H16" s="2"/>
    </row>
    <row r="17" spans="1:8" x14ac:dyDescent="0.25">
      <c r="A17" s="1">
        <v>43640</v>
      </c>
      <c r="B17" s="2">
        <f t="shared" si="0"/>
        <v>15</v>
      </c>
      <c r="C17" s="2">
        <v>18</v>
      </c>
      <c r="D17" s="2">
        <f t="shared" si="3"/>
        <v>-2</v>
      </c>
      <c r="E17" s="2">
        <f t="shared" si="4"/>
        <v>1.4285714285714286</v>
      </c>
      <c r="F17" s="2">
        <f t="shared" si="1"/>
        <v>-3.5294999999999987</v>
      </c>
      <c r="G17" s="2">
        <f t="shared" si="2"/>
        <v>5.0805000000000007</v>
      </c>
      <c r="H17" s="2"/>
    </row>
    <row r="18" spans="1:8" x14ac:dyDescent="0.25">
      <c r="A18" s="1">
        <v>43641</v>
      </c>
      <c r="B18" s="2">
        <f t="shared" si="0"/>
        <v>16</v>
      </c>
      <c r="C18" s="2">
        <v>23</v>
      </c>
      <c r="D18" s="2">
        <f t="shared" si="3"/>
        <v>5</v>
      </c>
      <c r="E18" s="2">
        <f t="shared" si="4"/>
        <v>1.8571428571428572</v>
      </c>
      <c r="F18" s="2">
        <f t="shared" si="1"/>
        <v>0.36480000000000246</v>
      </c>
      <c r="G18" s="2">
        <f t="shared" si="2"/>
        <v>9.0895999999999972</v>
      </c>
      <c r="H18" s="2"/>
    </row>
    <row r="19" spans="1:8" x14ac:dyDescent="0.25">
      <c r="A19" s="1">
        <v>43642</v>
      </c>
      <c r="B19" s="2">
        <f t="shared" si="0"/>
        <v>17</v>
      </c>
      <c r="C19" s="2">
        <v>27</v>
      </c>
      <c r="D19" s="2">
        <f t="shared" si="3"/>
        <v>4</v>
      </c>
      <c r="E19" s="2">
        <f t="shared" si="4"/>
        <v>2.4285714285714284</v>
      </c>
      <c r="F19" s="2">
        <f t="shared" si="1"/>
        <v>4.8003000000000071</v>
      </c>
      <c r="G19" s="2">
        <f t="shared" si="2"/>
        <v>13.592700000000001</v>
      </c>
      <c r="H19" s="2"/>
    </row>
    <row r="20" spans="1:8" x14ac:dyDescent="0.25">
      <c r="A20" s="1">
        <v>43643</v>
      </c>
      <c r="B20" s="2">
        <f>B19+1</f>
        <v>18</v>
      </c>
      <c r="C20" s="2">
        <v>27</v>
      </c>
      <c r="D20" s="2">
        <f t="shared" si="3"/>
        <v>0</v>
      </c>
      <c r="E20" s="2">
        <f t="shared" si="4"/>
        <v>2</v>
      </c>
      <c r="F20" s="2">
        <f t="shared" si="1"/>
        <v>9.777000000000001</v>
      </c>
      <c r="G20" s="2">
        <f t="shared" si="2"/>
        <v>18.591599999999993</v>
      </c>
      <c r="H20" s="2"/>
    </row>
    <row r="21" spans="1:8" x14ac:dyDescent="0.25">
      <c r="A21" s="1">
        <v>43644</v>
      </c>
      <c r="B21" s="2">
        <f t="shared" si="0"/>
        <v>19</v>
      </c>
      <c r="C21" s="2">
        <v>31</v>
      </c>
      <c r="D21" s="2">
        <f t="shared" si="3"/>
        <v>4</v>
      </c>
      <c r="E21" s="2">
        <f t="shared" si="4"/>
        <v>2.2857142857142856</v>
      </c>
      <c r="F21" s="2">
        <f t="shared" si="1"/>
        <v>15.294899999999998</v>
      </c>
      <c r="G21" s="2">
        <f t="shared" si="2"/>
        <v>24.088099999999983</v>
      </c>
      <c r="H21" s="2"/>
    </row>
    <row r="22" spans="1:8" x14ac:dyDescent="0.25">
      <c r="A22" s="1">
        <v>43645</v>
      </c>
      <c r="B22" s="2">
        <f t="shared" si="0"/>
        <v>20</v>
      </c>
      <c r="C22" s="2">
        <v>34</v>
      </c>
      <c r="D22" s="2">
        <f t="shared" si="3"/>
        <v>3</v>
      </c>
      <c r="E22" s="2">
        <f t="shared" si="4"/>
        <v>2.2857142857142856</v>
      </c>
      <c r="F22" s="2">
        <f t="shared" si="1"/>
        <v>21.354000000000013</v>
      </c>
      <c r="G22" s="2">
        <f t="shared" si="2"/>
        <v>30.084000000000003</v>
      </c>
      <c r="H22" s="2"/>
    </row>
    <row r="23" spans="1:8" x14ac:dyDescent="0.25">
      <c r="A23" s="1">
        <v>43646</v>
      </c>
      <c r="B23" s="2">
        <f t="shared" si="0"/>
        <v>21</v>
      </c>
      <c r="C23" s="2">
        <v>43</v>
      </c>
      <c r="D23" s="2">
        <f t="shared" si="3"/>
        <v>9</v>
      </c>
      <c r="E23" s="2">
        <f t="shared" si="4"/>
        <v>3.2857142857142856</v>
      </c>
      <c r="F23" s="2">
        <f t="shared" si="1"/>
        <v>27.954300000000003</v>
      </c>
      <c r="G23" s="2">
        <f t="shared" si="2"/>
        <v>36.581099999999992</v>
      </c>
      <c r="H23" s="2"/>
    </row>
    <row r="24" spans="1:8" x14ac:dyDescent="0.25">
      <c r="A24" s="1">
        <v>43647</v>
      </c>
      <c r="B24" s="2">
        <f t="shared" si="0"/>
        <v>22</v>
      </c>
      <c r="C24" s="2">
        <v>44</v>
      </c>
      <c r="D24" s="2">
        <f t="shared" si="3"/>
        <v>1</v>
      </c>
      <c r="E24" s="2">
        <f t="shared" si="4"/>
        <v>3.7142857142857144</v>
      </c>
      <c r="F24" s="2">
        <f t="shared" si="1"/>
        <v>35.095800000000011</v>
      </c>
      <c r="G24" s="2">
        <f t="shared" si="2"/>
        <v>43.581199999999995</v>
      </c>
      <c r="H24" s="2"/>
    </row>
    <row r="25" spans="1:8" x14ac:dyDescent="0.25">
      <c r="A25" s="1">
        <v>43648</v>
      </c>
      <c r="B25" s="2">
        <f t="shared" si="0"/>
        <v>23</v>
      </c>
      <c r="C25" s="2">
        <v>47</v>
      </c>
      <c r="D25" s="2">
        <f t="shared" si="3"/>
        <v>3</v>
      </c>
      <c r="E25" s="2">
        <f t="shared" si="4"/>
        <v>3.4285714285714284</v>
      </c>
      <c r="F25" s="2">
        <f t="shared" si="1"/>
        <v>42.778500000000008</v>
      </c>
      <c r="G25" s="2">
        <f t="shared" si="2"/>
        <v>51.086099999999988</v>
      </c>
      <c r="H25" s="2"/>
    </row>
    <row r="26" spans="1:8" x14ac:dyDescent="0.25">
      <c r="A26" s="1">
        <v>43649</v>
      </c>
      <c r="B26" s="2">
        <f t="shared" si="0"/>
        <v>24</v>
      </c>
      <c r="C26" s="2">
        <v>47</v>
      </c>
      <c r="D26" s="2">
        <f t="shared" si="3"/>
        <v>0</v>
      </c>
      <c r="E26" s="2">
        <f t="shared" si="4"/>
        <v>2.8571428571428572</v>
      </c>
      <c r="F26" s="2">
        <f t="shared" si="1"/>
        <v>51.002399999999994</v>
      </c>
      <c r="G26" s="2">
        <f t="shared" si="2"/>
        <v>59.097599999999986</v>
      </c>
      <c r="H26" s="2"/>
    </row>
    <row r="27" spans="1:8" x14ac:dyDescent="0.25">
      <c r="A27" s="1">
        <v>43650</v>
      </c>
      <c r="B27" s="2">
        <f t="shared" si="0"/>
        <v>25</v>
      </c>
      <c r="C27" s="2">
        <v>57</v>
      </c>
      <c r="D27" s="2">
        <f t="shared" si="3"/>
        <v>10</v>
      </c>
      <c r="E27" s="2">
        <f t="shared" si="4"/>
        <v>4.2857142857142856</v>
      </c>
      <c r="F27" s="2">
        <f t="shared" si="1"/>
        <v>59.767499999999998</v>
      </c>
      <c r="G27" s="2">
        <f t="shared" si="2"/>
        <v>67.617499999999993</v>
      </c>
      <c r="H27" s="2"/>
    </row>
    <row r="28" spans="1:8" x14ac:dyDescent="0.25">
      <c r="A28" s="1">
        <v>43651</v>
      </c>
      <c r="B28" s="2">
        <f t="shared" si="0"/>
        <v>26</v>
      </c>
      <c r="C28">
        <v>63</v>
      </c>
      <c r="D28" s="2">
        <f t="shared" si="3"/>
        <v>6</v>
      </c>
      <c r="E28" s="2">
        <f t="shared" si="4"/>
        <v>4.5714285714285712</v>
      </c>
      <c r="F28" s="2">
        <f t="shared" si="1"/>
        <v>69.073800000000006</v>
      </c>
      <c r="G28" s="2">
        <f t="shared" si="2"/>
        <v>76.647599999999997</v>
      </c>
      <c r="H28" s="2"/>
    </row>
    <row r="29" spans="1:8" x14ac:dyDescent="0.25">
      <c r="A29" s="1">
        <v>43652</v>
      </c>
      <c r="B29" s="2">
        <f t="shared" si="0"/>
        <v>27</v>
      </c>
      <c r="C29">
        <v>66</v>
      </c>
      <c r="D29" s="2">
        <f t="shared" si="3"/>
        <v>3</v>
      </c>
      <c r="E29" s="2">
        <f t="shared" si="4"/>
        <v>4.5714285714285712</v>
      </c>
      <c r="F29" s="2">
        <f t="shared" si="1"/>
        <v>78.921300000000016</v>
      </c>
      <c r="G29" s="2">
        <f t="shared" si="2"/>
        <v>86.189700000000002</v>
      </c>
      <c r="H29" s="2"/>
    </row>
    <row r="30" spans="1:8" x14ac:dyDescent="0.25">
      <c r="A30" s="1">
        <v>43653</v>
      </c>
      <c r="B30" s="2">
        <f t="shared" si="0"/>
        <v>28</v>
      </c>
      <c r="C30">
        <v>72</v>
      </c>
      <c r="D30" s="2">
        <f t="shared" si="3"/>
        <v>6</v>
      </c>
      <c r="E30" s="2">
        <f t="shared" si="4"/>
        <v>4.1428571428571432</v>
      </c>
      <c r="F30" s="2">
        <f t="shared" si="1"/>
        <v>89.310000000000016</v>
      </c>
      <c r="G30" s="2">
        <f t="shared" si="2"/>
        <v>96.245599999999982</v>
      </c>
      <c r="H30" s="2"/>
    </row>
    <row r="31" spans="1:8" x14ac:dyDescent="0.25">
      <c r="A31" s="1">
        <v>43654</v>
      </c>
      <c r="B31" s="2">
        <f t="shared" si="0"/>
        <v>29</v>
      </c>
      <c r="C31">
        <v>127</v>
      </c>
      <c r="D31" s="2">
        <f t="shared" si="3"/>
        <v>55</v>
      </c>
      <c r="E31" s="2">
        <f t="shared" si="4"/>
        <v>11.857142857142858</v>
      </c>
      <c r="F31" s="2">
        <f t="shared" si="1"/>
        <v>100.23990000000001</v>
      </c>
      <c r="G31" s="2">
        <f t="shared" si="2"/>
        <v>106.8171</v>
      </c>
      <c r="H31" s="2"/>
    </row>
    <row r="32" spans="1:8" x14ac:dyDescent="0.25">
      <c r="A32" s="1">
        <v>43655</v>
      </c>
      <c r="B32" s="2">
        <f t="shared" si="0"/>
        <v>30</v>
      </c>
      <c r="C32">
        <v>183</v>
      </c>
      <c r="D32" s="2">
        <f t="shared" si="3"/>
        <v>56</v>
      </c>
      <c r="E32" s="2">
        <f t="shared" si="4"/>
        <v>19.428571428571427</v>
      </c>
      <c r="F32" s="2">
        <f t="shared" si="1"/>
        <v>111.71100000000001</v>
      </c>
      <c r="G32" s="2">
        <f t="shared" si="2"/>
        <v>117.90599999999999</v>
      </c>
      <c r="H32" s="2"/>
    </row>
    <row r="33" spans="1:8" x14ac:dyDescent="0.25">
      <c r="A33" s="1">
        <v>43656</v>
      </c>
      <c r="B33" s="2">
        <f t="shared" si="0"/>
        <v>31</v>
      </c>
      <c r="C33">
        <v>195</v>
      </c>
      <c r="D33" s="2">
        <f t="shared" si="3"/>
        <v>12</v>
      </c>
      <c r="E33" s="2">
        <f t="shared" si="4"/>
        <v>21.142857142857142</v>
      </c>
      <c r="F33" s="2">
        <f t="shared" si="1"/>
        <v>123.72330000000002</v>
      </c>
      <c r="G33" s="2">
        <f t="shared" si="2"/>
        <v>129.51409999999998</v>
      </c>
      <c r="H33" s="2"/>
    </row>
    <row r="34" spans="1:8" x14ac:dyDescent="0.25">
      <c r="A34" s="1">
        <v>43657</v>
      </c>
      <c r="B34" s="2">
        <f t="shared" si="0"/>
        <v>32</v>
      </c>
      <c r="C34">
        <v>191</v>
      </c>
      <c r="D34" s="2">
        <f t="shared" si="3"/>
        <v>-4</v>
      </c>
      <c r="E34" s="2">
        <f t="shared" si="4"/>
        <v>19.142857142857142</v>
      </c>
      <c r="F34" s="2">
        <f t="shared" si="1"/>
        <v>136.27680000000001</v>
      </c>
      <c r="G34" s="2">
        <f t="shared" si="2"/>
        <v>141.64319999999998</v>
      </c>
      <c r="H34" s="2"/>
    </row>
    <row r="35" spans="1:8" x14ac:dyDescent="0.25">
      <c r="A35" s="1">
        <v>43658</v>
      </c>
      <c r="B35" s="2">
        <f t="shared" si="0"/>
        <v>33</v>
      </c>
      <c r="C35">
        <v>211</v>
      </c>
      <c r="D35" s="2">
        <f t="shared" si="3"/>
        <v>20</v>
      </c>
      <c r="E35" s="2">
        <f t="shared" si="4"/>
        <v>21.142857142857142</v>
      </c>
      <c r="F35" s="2">
        <f t="shared" si="1"/>
        <v>149.3715</v>
      </c>
      <c r="G35" s="2">
        <f t="shared" si="2"/>
        <v>154.29509999999999</v>
      </c>
      <c r="H35" s="2"/>
    </row>
    <row r="36" spans="1:8" x14ac:dyDescent="0.25">
      <c r="A36" s="1">
        <v>43659</v>
      </c>
      <c r="B36" s="2">
        <f t="shared" si="0"/>
        <v>34</v>
      </c>
      <c r="C36">
        <v>206</v>
      </c>
      <c r="D36" s="2">
        <f t="shared" si="3"/>
        <v>-5</v>
      </c>
      <c r="E36" s="2">
        <f t="shared" si="4"/>
        <v>20</v>
      </c>
      <c r="F36" s="2">
        <f t="shared" si="1"/>
        <v>163.00740000000002</v>
      </c>
      <c r="G36" s="2">
        <f t="shared" si="2"/>
        <v>167.47160000000002</v>
      </c>
      <c r="H36" s="2"/>
    </row>
    <row r="37" spans="1:8" x14ac:dyDescent="0.25">
      <c r="A37" s="1">
        <v>43660</v>
      </c>
      <c r="B37" s="2">
        <f>B36+1</f>
        <v>35</v>
      </c>
      <c r="C37">
        <v>219</v>
      </c>
      <c r="D37" s="2">
        <f t="shared" si="3"/>
        <v>13</v>
      </c>
      <c r="E37" s="2">
        <f t="shared" si="4"/>
        <v>21</v>
      </c>
      <c r="F37" s="2">
        <f t="shared" si="1"/>
        <v>177.18450000000001</v>
      </c>
      <c r="G37" s="2">
        <f t="shared" si="2"/>
        <v>181.17450000000002</v>
      </c>
      <c r="H37" s="2"/>
    </row>
    <row r="38" spans="1:8" x14ac:dyDescent="0.25">
      <c r="A38" s="1">
        <v>43661</v>
      </c>
      <c r="B38" s="2">
        <f t="shared" si="0"/>
        <v>36</v>
      </c>
      <c r="C38">
        <v>227</v>
      </c>
      <c r="D38" s="2">
        <f t="shared" si="3"/>
        <v>8</v>
      </c>
      <c r="E38" s="2">
        <f t="shared" si="4"/>
        <v>14.285714285714286</v>
      </c>
      <c r="F38" s="2">
        <f t="shared" si="1"/>
        <v>191.90280000000001</v>
      </c>
      <c r="G38" s="2">
        <f t="shared" si="2"/>
        <v>195.40559999999999</v>
      </c>
      <c r="H38" s="2"/>
    </row>
    <row r="39" spans="1:8" x14ac:dyDescent="0.25">
      <c r="A39" s="1">
        <v>43662</v>
      </c>
      <c r="B39" s="2">
        <f t="shared" si="0"/>
        <v>37</v>
      </c>
      <c r="C39">
        <v>238</v>
      </c>
      <c r="D39" s="2">
        <f t="shared" si="3"/>
        <v>11</v>
      </c>
      <c r="E39" s="2">
        <f t="shared" si="4"/>
        <v>7.8571428571428568</v>
      </c>
      <c r="F39" s="2">
        <f t="shared" si="1"/>
        <v>207.16230000000004</v>
      </c>
      <c r="G39" s="2">
        <f t="shared" si="2"/>
        <v>210.16669999999999</v>
      </c>
      <c r="H39" s="2"/>
    </row>
    <row r="40" spans="1:8" x14ac:dyDescent="0.25">
      <c r="A40" s="1">
        <v>43663</v>
      </c>
      <c r="B40" s="2">
        <f t="shared" si="0"/>
        <v>38</v>
      </c>
      <c r="C40">
        <v>252</v>
      </c>
      <c r="D40" s="2">
        <f t="shared" si="3"/>
        <v>14</v>
      </c>
      <c r="E40" s="2">
        <f t="shared" si="4"/>
        <v>8.1428571428571423</v>
      </c>
      <c r="F40" s="2">
        <f t="shared" si="1"/>
        <v>222.96299999999999</v>
      </c>
      <c r="G40" s="2">
        <f t="shared" si="2"/>
        <v>225.45959999999994</v>
      </c>
      <c r="H40" s="2"/>
    </row>
    <row r="41" spans="1:8" x14ac:dyDescent="0.25">
      <c r="A41" s="1">
        <v>43664</v>
      </c>
      <c r="B41" s="2">
        <f t="shared" si="0"/>
        <v>39</v>
      </c>
      <c r="C41">
        <v>261</v>
      </c>
      <c r="D41" s="2">
        <f t="shared" si="3"/>
        <v>9</v>
      </c>
      <c r="E41" s="2">
        <f t="shared" si="4"/>
        <v>10</v>
      </c>
      <c r="F41" s="2">
        <f t="shared" si="1"/>
        <v>239.3049</v>
      </c>
      <c r="G41" s="2">
        <f t="shared" si="2"/>
        <v>241.2861</v>
      </c>
      <c r="H41" s="2"/>
    </row>
    <row r="42" spans="1:8" x14ac:dyDescent="0.25">
      <c r="A42" s="1">
        <v>43665</v>
      </c>
      <c r="B42" s="2">
        <f t="shared" si="0"/>
        <v>40</v>
      </c>
      <c r="C42">
        <v>268</v>
      </c>
      <c r="D42" s="2">
        <f t="shared" si="3"/>
        <v>7</v>
      </c>
      <c r="E42" s="2">
        <f t="shared" si="4"/>
        <v>8.1428571428571423</v>
      </c>
      <c r="F42" s="2">
        <f t="shared" si="1"/>
        <v>256.18800000000005</v>
      </c>
      <c r="G42" s="2">
        <f t="shared" si="2"/>
        <v>257.64800000000002</v>
      </c>
      <c r="H42" s="2"/>
    </row>
    <row r="43" spans="1:8" x14ac:dyDescent="0.25">
      <c r="A43" s="1">
        <v>43666</v>
      </c>
      <c r="B43" s="2">
        <f t="shared" si="0"/>
        <v>41</v>
      </c>
      <c r="C43">
        <v>287</v>
      </c>
      <c r="D43" s="2">
        <f t="shared" si="3"/>
        <v>19</v>
      </c>
      <c r="E43" s="2">
        <f t="shared" si="4"/>
        <v>11.571428571428571</v>
      </c>
      <c r="F43" s="2">
        <f t="shared" si="1"/>
        <v>273.6123</v>
      </c>
      <c r="G43" s="2">
        <f t="shared" si="2"/>
        <v>274.5471</v>
      </c>
      <c r="H43" s="2"/>
    </row>
    <row r="44" spans="1:8" x14ac:dyDescent="0.25">
      <c r="A44" s="1">
        <v>43667</v>
      </c>
      <c r="B44" s="2">
        <f t="shared" si="0"/>
        <v>42</v>
      </c>
      <c r="C44">
        <v>289</v>
      </c>
      <c r="D44" s="2">
        <f t="shared" si="3"/>
        <v>2</v>
      </c>
      <c r="E44" s="2">
        <f t="shared" si="4"/>
        <v>10</v>
      </c>
      <c r="F44" s="2">
        <f t="shared" si="1"/>
        <v>291.57780000000002</v>
      </c>
      <c r="G44" s="2">
        <f t="shared" si="2"/>
        <v>291.98519999999996</v>
      </c>
      <c r="H44" s="2"/>
    </row>
    <row r="45" spans="1:8" x14ac:dyDescent="0.25">
      <c r="A45" s="1">
        <v>43668</v>
      </c>
      <c r="B45" s="2">
        <f t="shared" si="0"/>
        <v>43</v>
      </c>
      <c r="C45">
        <v>301</v>
      </c>
      <c r="D45" s="2">
        <f t="shared" si="3"/>
        <v>12</v>
      </c>
      <c r="E45" s="2">
        <f t="shared" si="4"/>
        <v>10.571428571428571</v>
      </c>
      <c r="F45" s="2">
        <f t="shared" si="1"/>
        <v>310.08450000000005</v>
      </c>
      <c r="G45" s="2">
        <f t="shared" si="2"/>
        <v>309.96410000000003</v>
      </c>
      <c r="H45" s="2"/>
    </row>
    <row r="46" spans="1:8" x14ac:dyDescent="0.25">
      <c r="A46" s="1">
        <v>43669</v>
      </c>
      <c r="B46" s="2">
        <f t="shared" si="0"/>
        <v>44</v>
      </c>
      <c r="C46">
        <v>315</v>
      </c>
      <c r="D46" s="2">
        <f t="shared" si="3"/>
        <v>14</v>
      </c>
      <c r="E46" s="2">
        <f t="shared" si="4"/>
        <v>11</v>
      </c>
      <c r="F46" s="2">
        <f t="shared" si="1"/>
        <v>329.13240000000008</v>
      </c>
      <c r="G46" s="2">
        <f t="shared" si="2"/>
        <v>328.48559999999998</v>
      </c>
      <c r="H46" s="2"/>
    </row>
    <row r="47" spans="1:8" x14ac:dyDescent="0.25">
      <c r="A47" s="1">
        <v>43670</v>
      </c>
      <c r="B47" s="2">
        <f t="shared" si="0"/>
        <v>45</v>
      </c>
      <c r="C47">
        <v>334</v>
      </c>
      <c r="D47" s="2">
        <f t="shared" si="3"/>
        <v>19</v>
      </c>
      <c r="E47" s="2">
        <f t="shared" si="4"/>
        <v>11.714285714285714</v>
      </c>
      <c r="F47" s="2">
        <f t="shared" si="1"/>
        <v>348.72149999999999</v>
      </c>
      <c r="G47" s="2">
        <f t="shared" si="2"/>
        <v>347.55149999999992</v>
      </c>
      <c r="H47" s="2"/>
    </row>
    <row r="48" spans="1:8" x14ac:dyDescent="0.25">
      <c r="A48" s="1">
        <v>43671</v>
      </c>
      <c r="B48" s="2">
        <f t="shared" si="0"/>
        <v>46</v>
      </c>
      <c r="C48">
        <v>331</v>
      </c>
      <c r="D48" s="2">
        <f t="shared" si="3"/>
        <v>-3</v>
      </c>
      <c r="E48" s="2">
        <f t="shared" si="4"/>
        <v>10</v>
      </c>
      <c r="F48" s="2">
        <f t="shared" si="1"/>
        <v>368.85180000000003</v>
      </c>
      <c r="G48" s="2">
        <f t="shared" si="2"/>
        <v>367.16359999999997</v>
      </c>
      <c r="H48" s="2"/>
    </row>
    <row r="49" spans="1:8" x14ac:dyDescent="0.25">
      <c r="A49" s="1">
        <v>43672</v>
      </c>
      <c r="B49" s="2">
        <f t="shared" si="0"/>
        <v>47</v>
      </c>
      <c r="C49">
        <v>356</v>
      </c>
      <c r="D49" s="2">
        <f t="shared" si="3"/>
        <v>25</v>
      </c>
      <c r="E49" s="2">
        <f t="shared" si="4"/>
        <v>12.571428571428571</v>
      </c>
      <c r="F49" s="2">
        <f t="shared" si="1"/>
        <v>389.52330000000001</v>
      </c>
      <c r="G49" s="2">
        <f t="shared" si="2"/>
        <v>387.32369999999992</v>
      </c>
      <c r="H49" s="2"/>
    </row>
    <row r="50" spans="1:8" x14ac:dyDescent="0.25">
      <c r="A50" s="1">
        <v>43673</v>
      </c>
      <c r="B50" s="2">
        <f t="shared" si="0"/>
        <v>48</v>
      </c>
      <c r="C50">
        <v>386</v>
      </c>
      <c r="D50" s="2">
        <f t="shared" si="3"/>
        <v>30</v>
      </c>
      <c r="E50" s="2">
        <f t="shared" si="4"/>
        <v>14.142857142857142</v>
      </c>
      <c r="F50" s="2">
        <f t="shared" si="1"/>
        <v>410.73599999999999</v>
      </c>
      <c r="G50" s="2">
        <f t="shared" si="2"/>
        <v>408.03359999999998</v>
      </c>
      <c r="H50" s="2"/>
    </row>
    <row r="51" spans="1:8" x14ac:dyDescent="0.25">
      <c r="A51" s="1">
        <v>43674</v>
      </c>
      <c r="B51" s="2">
        <f t="shared" si="0"/>
        <v>49</v>
      </c>
      <c r="C51">
        <v>385</v>
      </c>
      <c r="D51" s="2">
        <f t="shared" si="3"/>
        <v>-1</v>
      </c>
      <c r="E51" s="2">
        <f t="shared" si="4"/>
        <v>13.714285714285714</v>
      </c>
      <c r="F51" s="2">
        <f t="shared" si="1"/>
        <v>432.48990000000003</v>
      </c>
      <c r="G51" s="2">
        <f t="shared" si="2"/>
        <v>429.29510000000005</v>
      </c>
      <c r="H51" s="2"/>
    </row>
    <row r="52" spans="1:8" x14ac:dyDescent="0.25">
      <c r="A52" s="1">
        <v>43675</v>
      </c>
      <c r="B52" s="2">
        <f t="shared" si="0"/>
        <v>50</v>
      </c>
      <c r="C52">
        <v>398</v>
      </c>
      <c r="D52" s="2">
        <f t="shared" si="3"/>
        <v>13</v>
      </c>
      <c r="E52" s="2">
        <f t="shared" si="4"/>
        <v>13.857142857142858</v>
      </c>
      <c r="F52" s="2">
        <f t="shared" si="1"/>
        <v>454.78499999999997</v>
      </c>
      <c r="G52" s="2">
        <f t="shared" si="2"/>
        <v>451.11</v>
      </c>
      <c r="H52" s="2"/>
    </row>
    <row r="53" spans="1:8" x14ac:dyDescent="0.25">
      <c r="A53" s="1">
        <v>43676</v>
      </c>
      <c r="B53" s="2">
        <f t="shared" si="0"/>
        <v>51</v>
      </c>
      <c r="C53">
        <v>414</v>
      </c>
      <c r="D53" s="2">
        <f t="shared" si="3"/>
        <v>16</v>
      </c>
      <c r="E53" s="2">
        <f t="shared" si="4"/>
        <v>14.142857142857142</v>
      </c>
      <c r="F53" s="2">
        <f t="shared" si="1"/>
        <v>477.62130000000002</v>
      </c>
      <c r="G53" s="2">
        <f t="shared" si="2"/>
        <v>473.48009999999999</v>
      </c>
      <c r="H53" s="2"/>
    </row>
    <row r="54" spans="1:8" x14ac:dyDescent="0.25">
      <c r="A54" s="1">
        <v>43677</v>
      </c>
      <c r="B54" s="2">
        <f t="shared" si="0"/>
        <v>52</v>
      </c>
      <c r="C54">
        <v>423</v>
      </c>
      <c r="D54" s="2">
        <f t="shared" si="3"/>
        <v>9</v>
      </c>
      <c r="E54" s="2">
        <f t="shared" si="4"/>
        <v>12.714285714285714</v>
      </c>
      <c r="F54" s="2">
        <f t="shared" si="1"/>
        <v>500.99880000000002</v>
      </c>
      <c r="G54" s="2">
        <f t="shared" si="2"/>
        <v>496.4072000000001</v>
      </c>
      <c r="H54" s="2"/>
    </row>
    <row r="55" spans="1:8" x14ac:dyDescent="0.25">
      <c r="A55" s="1">
        <v>43678</v>
      </c>
      <c r="B55" s="2">
        <f t="shared" si="0"/>
        <v>53</v>
      </c>
      <c r="C55">
        <v>457</v>
      </c>
      <c r="D55" s="2">
        <f t="shared" si="3"/>
        <v>34</v>
      </c>
      <c r="E55" s="2">
        <f t="shared" si="4"/>
        <v>18</v>
      </c>
      <c r="F55" s="2">
        <f t="shared" si="1"/>
        <v>524.91750000000002</v>
      </c>
      <c r="G55" s="2">
        <f t="shared" si="2"/>
        <v>519.89309999999989</v>
      </c>
      <c r="H55" s="2"/>
    </row>
    <row r="56" spans="1:8" x14ac:dyDescent="0.25">
      <c r="A56" s="1">
        <v>43679</v>
      </c>
      <c r="B56" s="2">
        <f t="shared" si="0"/>
        <v>54</v>
      </c>
      <c r="C56">
        <v>486</v>
      </c>
      <c r="D56" s="2">
        <f t="shared" si="3"/>
        <v>29</v>
      </c>
      <c r="E56" s="2">
        <f t="shared" si="4"/>
        <v>18.571428571428573</v>
      </c>
      <c r="F56" s="2">
        <f t="shared" si="1"/>
        <v>549.37740000000008</v>
      </c>
      <c r="G56" s="2">
        <f t="shared" si="2"/>
        <v>543.93960000000004</v>
      </c>
      <c r="H56" s="2"/>
    </row>
    <row r="57" spans="1:8" x14ac:dyDescent="0.25">
      <c r="A57" s="1">
        <v>43680</v>
      </c>
      <c r="B57" s="2">
        <f t="shared" si="0"/>
        <v>55</v>
      </c>
      <c r="C57">
        <v>522</v>
      </c>
      <c r="D57" s="2">
        <f t="shared" si="3"/>
        <v>36</v>
      </c>
      <c r="E57" s="2">
        <f t="shared" si="4"/>
        <v>19.428571428571427</v>
      </c>
      <c r="F57" s="2">
        <f t="shared" si="1"/>
        <v>574.37850000000003</v>
      </c>
      <c r="G57" s="2">
        <f t="shared" si="2"/>
        <v>568.54849999999999</v>
      </c>
      <c r="H57" s="2"/>
    </row>
    <row r="58" spans="1:8" x14ac:dyDescent="0.25">
      <c r="A58" s="1">
        <v>43681</v>
      </c>
      <c r="B58" s="2">
        <f t="shared" si="0"/>
        <v>56</v>
      </c>
      <c r="C58">
        <v>543</v>
      </c>
      <c r="D58" s="2">
        <f t="shared" si="3"/>
        <v>21</v>
      </c>
      <c r="E58" s="2">
        <f t="shared" si="4"/>
        <v>22.571428571428573</v>
      </c>
      <c r="F58" s="2">
        <f t="shared" si="1"/>
        <v>599.9208000000001</v>
      </c>
      <c r="G58" s="2">
        <f t="shared" si="2"/>
        <v>593.72159999999997</v>
      </c>
      <c r="H58" s="2"/>
    </row>
    <row r="59" spans="1:8" x14ac:dyDescent="0.25">
      <c r="A59" s="1">
        <v>43682</v>
      </c>
      <c r="B59" s="2">
        <f t="shared" si="0"/>
        <v>57</v>
      </c>
      <c r="C59">
        <v>573</v>
      </c>
      <c r="D59" s="2">
        <f t="shared" si="3"/>
        <v>30</v>
      </c>
      <c r="E59" s="2">
        <f t="shared" si="4"/>
        <v>25</v>
      </c>
      <c r="F59" s="2">
        <f t="shared" si="1"/>
        <v>626.00430000000006</v>
      </c>
      <c r="G59" s="2">
        <f t="shared" si="2"/>
        <v>619.46069999999997</v>
      </c>
    </row>
    <row r="60" spans="1:8" x14ac:dyDescent="0.25">
      <c r="A60" s="1">
        <v>43683</v>
      </c>
      <c r="B60" s="2">
        <f t="shared" si="0"/>
        <v>58</v>
      </c>
      <c r="C60">
        <v>593</v>
      </c>
      <c r="D60" s="2">
        <f t="shared" si="3"/>
        <v>20</v>
      </c>
      <c r="E60" s="2">
        <f t="shared" si="4"/>
        <v>25.571428571428573</v>
      </c>
      <c r="F60" s="2">
        <f t="shared" si="1"/>
        <v>652.62900000000002</v>
      </c>
      <c r="G60" s="2">
        <f t="shared" si="2"/>
        <v>645.76760000000002</v>
      </c>
    </row>
    <row r="61" spans="1:8" x14ac:dyDescent="0.25">
      <c r="A61" s="1">
        <v>43684</v>
      </c>
      <c r="B61" s="2">
        <f t="shared" si="0"/>
        <v>59</v>
      </c>
      <c r="C61">
        <v>604</v>
      </c>
      <c r="D61" s="2">
        <f t="shared" si="3"/>
        <v>11</v>
      </c>
      <c r="E61" s="2">
        <f t="shared" si="4"/>
        <v>25.857142857142858</v>
      </c>
      <c r="F61" s="2">
        <f t="shared" si="1"/>
        <v>679.7949000000001</v>
      </c>
      <c r="G61" s="2">
        <f t="shared" si="2"/>
        <v>672.64409999999998</v>
      </c>
    </row>
    <row r="62" spans="1:8" x14ac:dyDescent="0.25">
      <c r="A62" s="1">
        <v>43685</v>
      </c>
      <c r="B62" s="2">
        <f t="shared" si="0"/>
        <v>60</v>
      </c>
      <c r="C62">
        <v>645</v>
      </c>
      <c r="D62" s="2">
        <f t="shared" si="3"/>
        <v>41</v>
      </c>
      <c r="E62" s="2">
        <f t="shared" si="4"/>
        <v>26.857142857142858</v>
      </c>
      <c r="F62" s="2">
        <f t="shared" si="1"/>
        <v>707.50200000000007</v>
      </c>
      <c r="G62" s="2">
        <f t="shared" si="2"/>
        <v>700.09199999999998</v>
      </c>
    </row>
    <row r="63" spans="1:8" x14ac:dyDescent="0.25">
      <c r="A63" s="1">
        <v>43686</v>
      </c>
      <c r="B63" s="2">
        <f t="shared" si="0"/>
        <v>61</v>
      </c>
      <c r="C63">
        <v>687</v>
      </c>
      <c r="D63" s="2">
        <f t="shared" si="3"/>
        <v>42</v>
      </c>
      <c r="E63" s="2">
        <f t="shared" si="4"/>
        <v>28.714285714285715</v>
      </c>
      <c r="F63" s="2">
        <f t="shared" si="1"/>
        <v>735.75029999999992</v>
      </c>
      <c r="G63" s="2">
        <f t="shared" si="2"/>
        <v>728.11309999999992</v>
      </c>
    </row>
    <row r="64" spans="1:8" x14ac:dyDescent="0.25">
      <c r="A64" s="1">
        <v>43687</v>
      </c>
      <c r="B64" s="2">
        <f t="shared" si="0"/>
        <v>62</v>
      </c>
      <c r="C64">
        <v>717</v>
      </c>
      <c r="D64" s="2">
        <f t="shared" si="3"/>
        <v>30</v>
      </c>
      <c r="E64" s="2">
        <f t="shared" si="4"/>
        <v>27.857142857142858</v>
      </c>
      <c r="F64" s="2">
        <f t="shared" si="1"/>
        <v>764.53980000000001</v>
      </c>
      <c r="G64" s="2">
        <f t="shared" si="2"/>
        <v>756.70920000000001</v>
      </c>
    </row>
    <row r="65" spans="1:7" x14ac:dyDescent="0.25">
      <c r="A65" s="1">
        <v>43688</v>
      </c>
      <c r="B65" s="2">
        <f t="shared" si="0"/>
        <v>63</v>
      </c>
      <c r="C65">
        <v>775</v>
      </c>
      <c r="D65" s="2">
        <f t="shared" si="3"/>
        <v>58</v>
      </c>
      <c r="E65" s="2">
        <f t="shared" si="4"/>
        <v>33.142857142857146</v>
      </c>
      <c r="F65" s="2">
        <f t="shared" si="1"/>
        <v>793.87050000000011</v>
      </c>
      <c r="G65" s="2">
        <f t="shared" si="2"/>
        <v>785.88209999999992</v>
      </c>
    </row>
    <row r="66" spans="1:7" x14ac:dyDescent="0.25">
      <c r="A66" s="1">
        <v>43689</v>
      </c>
      <c r="B66" s="2">
        <f t="shared" si="0"/>
        <v>64</v>
      </c>
      <c r="C66">
        <v>770</v>
      </c>
      <c r="D66" s="2">
        <f t="shared" si="3"/>
        <v>-5</v>
      </c>
      <c r="E66" s="2">
        <f t="shared" si="4"/>
        <v>28.142857142857142</v>
      </c>
      <c r="F66" s="2">
        <f t="shared" si="1"/>
        <v>823.74240000000009</v>
      </c>
      <c r="G66" s="2">
        <f t="shared" si="2"/>
        <v>815.63360000000011</v>
      </c>
    </row>
    <row r="67" spans="1:7" x14ac:dyDescent="0.25">
      <c r="A67" s="1">
        <v>43690</v>
      </c>
      <c r="B67" s="2">
        <f t="shared" ref="B67:B130" si="5">B66+1</f>
        <v>65</v>
      </c>
      <c r="C67">
        <v>775</v>
      </c>
      <c r="D67" s="2">
        <f t="shared" si="3"/>
        <v>5</v>
      </c>
      <c r="E67" s="2">
        <f t="shared" si="4"/>
        <v>26</v>
      </c>
      <c r="F67" s="2">
        <f t="shared" ref="F67:F130" si="6">0.2706*B67^2-4.4943*B67+3</f>
        <v>854.15550000000007</v>
      </c>
      <c r="G67" s="2">
        <f t="shared" ref="G67:G130" si="7">0.0003*B67^3+0.2326*B67^2-3.4178*B67+3</f>
        <v>845.96549999999991</v>
      </c>
    </row>
    <row r="68" spans="1:7" x14ac:dyDescent="0.25">
      <c r="A68" s="1">
        <v>43691</v>
      </c>
      <c r="B68" s="2">
        <f t="shared" si="5"/>
        <v>66</v>
      </c>
      <c r="C68">
        <v>791</v>
      </c>
      <c r="D68" s="2">
        <f t="shared" ref="D68:D102" si="8">C68-C67</f>
        <v>16</v>
      </c>
      <c r="E68" s="2">
        <f t="shared" si="4"/>
        <v>26.714285714285715</v>
      </c>
      <c r="F68" s="2">
        <f t="shared" si="6"/>
        <v>885.10979999999995</v>
      </c>
      <c r="G68" s="2">
        <f t="shared" si="7"/>
        <v>876.8796000000001</v>
      </c>
    </row>
    <row r="69" spans="1:7" x14ac:dyDescent="0.25">
      <c r="A69" s="1">
        <v>43692</v>
      </c>
      <c r="B69" s="2">
        <f t="shared" si="5"/>
        <v>67</v>
      </c>
      <c r="C69">
        <v>845</v>
      </c>
      <c r="D69" s="2">
        <f t="shared" si="8"/>
        <v>54</v>
      </c>
      <c r="E69" s="2">
        <f t="shared" si="4"/>
        <v>28.571428571428573</v>
      </c>
      <c r="F69" s="2">
        <f t="shared" si="6"/>
        <v>916.60530000000017</v>
      </c>
      <c r="G69" s="2">
        <f t="shared" si="7"/>
        <v>908.3777</v>
      </c>
    </row>
    <row r="70" spans="1:7" x14ac:dyDescent="0.25">
      <c r="A70" s="1">
        <v>43693</v>
      </c>
      <c r="B70" s="2">
        <f t="shared" si="5"/>
        <v>68</v>
      </c>
      <c r="C70">
        <v>905</v>
      </c>
      <c r="D70" s="2">
        <f t="shared" si="8"/>
        <v>60</v>
      </c>
      <c r="E70" s="2">
        <f t="shared" si="4"/>
        <v>31.142857142857142</v>
      </c>
      <c r="F70" s="2">
        <f t="shared" si="6"/>
        <v>948.64200000000005</v>
      </c>
      <c r="G70" s="2">
        <f t="shared" si="7"/>
        <v>940.46160000000009</v>
      </c>
    </row>
    <row r="71" spans="1:7" x14ac:dyDescent="0.25">
      <c r="A71" s="1">
        <v>43694</v>
      </c>
      <c r="B71" s="2">
        <f t="shared" si="5"/>
        <v>69</v>
      </c>
      <c r="C71">
        <v>978</v>
      </c>
      <c r="D71" s="2">
        <f t="shared" si="8"/>
        <v>73</v>
      </c>
      <c r="E71" s="2">
        <f t="shared" si="4"/>
        <v>37.285714285714285</v>
      </c>
      <c r="F71" s="2">
        <f t="shared" si="6"/>
        <v>981.21990000000005</v>
      </c>
      <c r="G71" s="2">
        <f t="shared" si="7"/>
        <v>973.1330999999999</v>
      </c>
    </row>
    <row r="72" spans="1:7" x14ac:dyDescent="0.25">
      <c r="A72" s="1">
        <v>43695</v>
      </c>
      <c r="B72" s="2">
        <f t="shared" si="5"/>
        <v>70</v>
      </c>
      <c r="C72" s="3">
        <v>1034</v>
      </c>
      <c r="D72" s="2">
        <f t="shared" si="8"/>
        <v>56</v>
      </c>
      <c r="E72" s="2">
        <f t="shared" si="4"/>
        <v>37</v>
      </c>
      <c r="F72" s="2">
        <f t="shared" si="6"/>
        <v>1014.3390000000001</v>
      </c>
      <c r="G72" s="2">
        <f t="shared" si="7"/>
        <v>1006.3940000000001</v>
      </c>
    </row>
    <row r="73" spans="1:7" x14ac:dyDescent="0.25">
      <c r="A73" s="1">
        <v>43696</v>
      </c>
      <c r="B73" s="2">
        <f t="shared" si="5"/>
        <v>71</v>
      </c>
      <c r="C73" s="3">
        <v>1096</v>
      </c>
      <c r="D73" s="2">
        <f t="shared" si="8"/>
        <v>62</v>
      </c>
      <c r="E73" s="2">
        <f t="shared" si="4"/>
        <v>46.571428571428569</v>
      </c>
      <c r="F73" s="2">
        <f t="shared" si="6"/>
        <v>1047.9993000000002</v>
      </c>
      <c r="G73" s="2">
        <f t="shared" si="7"/>
        <v>1040.2460999999998</v>
      </c>
    </row>
    <row r="74" spans="1:7" x14ac:dyDescent="0.25">
      <c r="A74" s="1">
        <v>43697</v>
      </c>
      <c r="B74" s="2">
        <f t="shared" si="5"/>
        <v>72</v>
      </c>
      <c r="C74" s="3">
        <v>1160</v>
      </c>
      <c r="D74" s="2">
        <f t="shared" si="8"/>
        <v>64</v>
      </c>
      <c r="E74" s="2">
        <f t="shared" ref="E74:E102" si="9">(C74-C67)/7</f>
        <v>55</v>
      </c>
      <c r="F74" s="2">
        <f t="shared" si="6"/>
        <v>1082.2008000000001</v>
      </c>
      <c r="G74" s="2">
        <f t="shared" si="7"/>
        <v>1074.6912</v>
      </c>
    </row>
    <row r="75" spans="1:7" x14ac:dyDescent="0.25">
      <c r="A75" s="1">
        <v>43698</v>
      </c>
      <c r="B75" s="2">
        <f t="shared" si="5"/>
        <v>73</v>
      </c>
      <c r="C75" s="3">
        <v>1216</v>
      </c>
      <c r="D75" s="2">
        <f t="shared" si="8"/>
        <v>56</v>
      </c>
      <c r="E75" s="2">
        <f t="shared" si="9"/>
        <v>60.714285714285715</v>
      </c>
      <c r="F75" s="2">
        <f t="shared" si="6"/>
        <v>1116.9434999999999</v>
      </c>
      <c r="G75" s="2">
        <f t="shared" si="7"/>
        <v>1109.7311</v>
      </c>
    </row>
    <row r="76" spans="1:7" x14ac:dyDescent="0.25">
      <c r="A76" s="1">
        <v>43699</v>
      </c>
      <c r="B76" s="2">
        <f t="shared" si="5"/>
        <v>74</v>
      </c>
      <c r="C76" s="3">
        <v>1246</v>
      </c>
      <c r="D76" s="2">
        <f t="shared" si="8"/>
        <v>30</v>
      </c>
      <c r="E76" s="2">
        <f t="shared" si="9"/>
        <v>57.285714285714285</v>
      </c>
      <c r="F76" s="2">
        <f t="shared" si="6"/>
        <v>1152.2274000000002</v>
      </c>
      <c r="G76" s="2">
        <f t="shared" si="7"/>
        <v>1145.3675999999998</v>
      </c>
    </row>
    <row r="77" spans="1:7" x14ac:dyDescent="0.25">
      <c r="A77" s="1">
        <v>43700</v>
      </c>
      <c r="B77" s="2">
        <f t="shared" si="5"/>
        <v>75</v>
      </c>
      <c r="C77" s="3">
        <v>1299</v>
      </c>
      <c r="D77" s="2">
        <f t="shared" si="8"/>
        <v>53</v>
      </c>
      <c r="E77" s="2">
        <f t="shared" si="9"/>
        <v>56.285714285714285</v>
      </c>
      <c r="F77" s="2">
        <f t="shared" si="6"/>
        <v>1188.0525</v>
      </c>
      <c r="G77" s="2">
        <f t="shared" si="7"/>
        <v>1181.6025</v>
      </c>
    </row>
    <row r="78" spans="1:7" x14ac:dyDescent="0.25">
      <c r="A78" s="1">
        <v>43701</v>
      </c>
      <c r="B78" s="2">
        <f t="shared" si="5"/>
        <v>76</v>
      </c>
      <c r="C78" s="3">
        <v>1329</v>
      </c>
      <c r="D78" s="2">
        <f t="shared" si="8"/>
        <v>30</v>
      </c>
      <c r="E78" s="2">
        <f t="shared" si="9"/>
        <v>50.142857142857146</v>
      </c>
      <c r="F78" s="2">
        <f t="shared" si="6"/>
        <v>1224.4187999999999</v>
      </c>
      <c r="G78" s="2">
        <f t="shared" si="7"/>
        <v>1218.4376</v>
      </c>
    </row>
    <row r="79" spans="1:7" x14ac:dyDescent="0.25">
      <c r="A79" s="1">
        <v>43702</v>
      </c>
      <c r="B79" s="2">
        <f t="shared" si="5"/>
        <v>77</v>
      </c>
      <c r="C79" s="3">
        <v>1351</v>
      </c>
      <c r="D79" s="2">
        <f t="shared" si="8"/>
        <v>22</v>
      </c>
      <c r="E79" s="2">
        <f t="shared" si="9"/>
        <v>45.285714285714285</v>
      </c>
      <c r="F79" s="2">
        <f t="shared" si="6"/>
        <v>1261.3263000000002</v>
      </c>
      <c r="G79" s="2">
        <f t="shared" si="7"/>
        <v>1255.8746999999998</v>
      </c>
    </row>
    <row r="80" spans="1:7" x14ac:dyDescent="0.25">
      <c r="A80" s="1">
        <v>43703</v>
      </c>
      <c r="B80" s="2">
        <f t="shared" si="5"/>
        <v>78</v>
      </c>
      <c r="C80" s="3">
        <v>1397</v>
      </c>
      <c r="D80" s="2">
        <f t="shared" si="8"/>
        <v>46</v>
      </c>
      <c r="E80" s="2">
        <f t="shared" si="9"/>
        <v>43</v>
      </c>
      <c r="F80" s="2">
        <f t="shared" si="6"/>
        <v>1298.7750000000001</v>
      </c>
      <c r="G80" s="2">
        <f t="shared" si="7"/>
        <v>1293.9156</v>
      </c>
    </row>
    <row r="81" spans="1:8" x14ac:dyDescent="0.25">
      <c r="A81" s="1">
        <v>43704</v>
      </c>
      <c r="B81" s="2">
        <f t="shared" si="5"/>
        <v>79</v>
      </c>
      <c r="C81" s="3">
        <v>1435</v>
      </c>
      <c r="D81" s="2">
        <f t="shared" si="8"/>
        <v>38</v>
      </c>
      <c r="E81" s="2">
        <f t="shared" si="9"/>
        <v>39.285714285714285</v>
      </c>
      <c r="F81" s="2">
        <f t="shared" si="6"/>
        <v>1336.7649000000001</v>
      </c>
      <c r="G81" s="2">
        <f t="shared" si="7"/>
        <v>1332.5620999999999</v>
      </c>
    </row>
    <row r="82" spans="1:8" x14ac:dyDescent="0.25">
      <c r="A82" s="1">
        <v>43705</v>
      </c>
      <c r="B82" s="2">
        <f t="shared" si="5"/>
        <v>80</v>
      </c>
      <c r="C82" s="3">
        <v>1454</v>
      </c>
      <c r="D82" s="2">
        <f t="shared" si="8"/>
        <v>19</v>
      </c>
      <c r="E82" s="2">
        <f t="shared" si="9"/>
        <v>34</v>
      </c>
      <c r="F82" s="2">
        <f t="shared" si="6"/>
        <v>1375.2960000000003</v>
      </c>
      <c r="G82" s="2">
        <f t="shared" si="7"/>
        <v>1371.816</v>
      </c>
    </row>
    <row r="83" spans="1:8" x14ac:dyDescent="0.25">
      <c r="A83" s="1">
        <v>43706</v>
      </c>
      <c r="B83" s="2">
        <f t="shared" si="5"/>
        <v>81</v>
      </c>
      <c r="C83" s="3">
        <v>1455</v>
      </c>
      <c r="D83" s="2">
        <f t="shared" si="8"/>
        <v>1</v>
      </c>
      <c r="E83" s="2">
        <f t="shared" si="9"/>
        <v>29.857142857142858</v>
      </c>
      <c r="F83" s="2">
        <f t="shared" si="6"/>
        <v>1414.3683000000001</v>
      </c>
      <c r="G83" s="2">
        <f t="shared" si="7"/>
        <v>1411.6790999999998</v>
      </c>
    </row>
    <row r="84" spans="1:8" x14ac:dyDescent="0.25">
      <c r="A84" s="1">
        <v>43707</v>
      </c>
      <c r="B84" s="2">
        <f t="shared" si="5"/>
        <v>82</v>
      </c>
      <c r="C84" s="3">
        <v>1495</v>
      </c>
      <c r="D84" s="2">
        <f t="shared" si="8"/>
        <v>40</v>
      </c>
      <c r="E84" s="2">
        <f t="shared" si="9"/>
        <v>28</v>
      </c>
      <c r="F84" s="2">
        <f t="shared" si="6"/>
        <v>1453.9818</v>
      </c>
      <c r="G84" s="2">
        <f t="shared" si="7"/>
        <v>1452.1532</v>
      </c>
    </row>
    <row r="85" spans="1:8" x14ac:dyDescent="0.25">
      <c r="A85" s="1">
        <v>43708</v>
      </c>
      <c r="B85" s="2">
        <f t="shared" si="5"/>
        <v>83</v>
      </c>
      <c r="C85" s="3">
        <v>1541</v>
      </c>
      <c r="D85" s="2">
        <f t="shared" si="8"/>
        <v>46</v>
      </c>
      <c r="E85" s="2">
        <f t="shared" si="9"/>
        <v>30.285714285714285</v>
      </c>
      <c r="F85" s="2">
        <f t="shared" si="6"/>
        <v>1494.1365000000001</v>
      </c>
      <c r="G85" s="2">
        <f t="shared" si="7"/>
        <v>1493.2401</v>
      </c>
    </row>
    <row r="86" spans="1:8" x14ac:dyDescent="0.25">
      <c r="A86" s="1">
        <v>43709</v>
      </c>
      <c r="B86" s="2">
        <f t="shared" si="5"/>
        <v>84</v>
      </c>
      <c r="C86" s="3">
        <v>1580</v>
      </c>
      <c r="D86" s="2">
        <f t="shared" si="8"/>
        <v>39</v>
      </c>
      <c r="E86" s="2">
        <f t="shared" si="9"/>
        <v>32.714285714285715</v>
      </c>
      <c r="F86" s="2">
        <f t="shared" si="6"/>
        <v>1534.8324000000002</v>
      </c>
      <c r="G86" s="2">
        <f t="shared" si="7"/>
        <v>1534.9415999999999</v>
      </c>
    </row>
    <row r="87" spans="1:8" x14ac:dyDescent="0.25">
      <c r="A87" s="1">
        <v>43710</v>
      </c>
      <c r="B87" s="2">
        <f t="shared" si="5"/>
        <v>85</v>
      </c>
      <c r="C87" s="3">
        <v>1608</v>
      </c>
      <c r="D87" s="2">
        <f t="shared" si="8"/>
        <v>28</v>
      </c>
      <c r="E87" s="2">
        <f t="shared" si="9"/>
        <v>30.142857142857142</v>
      </c>
      <c r="F87" s="2">
        <f t="shared" si="6"/>
        <v>1576.0695000000001</v>
      </c>
      <c r="G87" s="2">
        <f t="shared" si="7"/>
        <v>1577.2595000000001</v>
      </c>
    </row>
    <row r="88" spans="1:8" x14ac:dyDescent="0.25">
      <c r="A88" s="1">
        <v>43711</v>
      </c>
      <c r="B88" s="2">
        <f t="shared" si="5"/>
        <v>86</v>
      </c>
      <c r="C88" s="3">
        <v>1635</v>
      </c>
      <c r="D88" s="2">
        <f t="shared" si="8"/>
        <v>27</v>
      </c>
      <c r="E88" s="2">
        <f t="shared" si="9"/>
        <v>28.571428571428573</v>
      </c>
      <c r="F88" s="2">
        <f t="shared" si="6"/>
        <v>1617.8478</v>
      </c>
      <c r="G88" s="2">
        <f t="shared" si="7"/>
        <v>1620.1956</v>
      </c>
    </row>
    <row r="89" spans="1:8" x14ac:dyDescent="0.25">
      <c r="A89" s="1">
        <v>43712</v>
      </c>
      <c r="B89" s="2">
        <f t="shared" si="5"/>
        <v>87</v>
      </c>
      <c r="C89" s="3">
        <v>1664</v>
      </c>
      <c r="D89" s="2">
        <f t="shared" si="8"/>
        <v>29</v>
      </c>
      <c r="E89" s="2">
        <f t="shared" si="9"/>
        <v>30</v>
      </c>
      <c r="F89" s="2">
        <f t="shared" si="6"/>
        <v>1660.1673000000001</v>
      </c>
      <c r="G89" s="2">
        <f t="shared" si="7"/>
        <v>1663.7517</v>
      </c>
    </row>
    <row r="90" spans="1:8" x14ac:dyDescent="0.25">
      <c r="A90" s="1">
        <v>43713</v>
      </c>
      <c r="B90" s="2">
        <f t="shared" si="5"/>
        <v>88</v>
      </c>
      <c r="C90" s="3">
        <v>1669</v>
      </c>
      <c r="D90" s="2">
        <f t="shared" si="8"/>
        <v>5</v>
      </c>
      <c r="E90" s="2">
        <f t="shared" si="9"/>
        <v>30.571428571428573</v>
      </c>
      <c r="F90" s="2">
        <f t="shared" si="6"/>
        <v>1703.0280000000002</v>
      </c>
      <c r="G90" s="2">
        <f t="shared" si="7"/>
        <v>1707.9295999999999</v>
      </c>
    </row>
    <row r="91" spans="1:8" x14ac:dyDescent="0.25">
      <c r="A91" s="1">
        <v>43714</v>
      </c>
      <c r="B91" s="2">
        <f t="shared" si="5"/>
        <v>89</v>
      </c>
      <c r="C91" s="3">
        <v>1708</v>
      </c>
      <c r="D91" s="2">
        <f t="shared" si="8"/>
        <v>39</v>
      </c>
      <c r="E91" s="2">
        <f t="shared" si="9"/>
        <v>30.428571428571427</v>
      </c>
      <c r="F91" s="2">
        <f t="shared" si="6"/>
        <v>1746.4298999999999</v>
      </c>
      <c r="G91" s="2">
        <f t="shared" si="7"/>
        <v>1752.7311</v>
      </c>
    </row>
    <row r="92" spans="1:8" x14ac:dyDescent="0.25">
      <c r="A92" s="1">
        <v>43715</v>
      </c>
      <c r="B92" s="2">
        <f t="shared" si="5"/>
        <v>90</v>
      </c>
      <c r="C92" s="3">
        <v>1735</v>
      </c>
      <c r="D92" s="2">
        <f t="shared" si="8"/>
        <v>27</v>
      </c>
      <c r="E92" s="2">
        <f t="shared" si="9"/>
        <v>27.714285714285715</v>
      </c>
      <c r="F92" s="2">
        <f t="shared" si="6"/>
        <v>1790.373</v>
      </c>
      <c r="G92" s="2">
        <f t="shared" si="7"/>
        <v>1798.1579999999997</v>
      </c>
      <c r="H92" t="s">
        <v>8</v>
      </c>
    </row>
    <row r="93" spans="1:8" x14ac:dyDescent="0.25">
      <c r="A93" s="1">
        <v>43716</v>
      </c>
      <c r="B93" s="2">
        <f t="shared" si="5"/>
        <v>91</v>
      </c>
      <c r="C93" s="3">
        <v>1786</v>
      </c>
      <c r="D93" s="2">
        <f t="shared" si="8"/>
        <v>51</v>
      </c>
      <c r="E93" s="2">
        <f t="shared" si="9"/>
        <v>29.428571428571427</v>
      </c>
      <c r="F93" s="2">
        <f t="shared" si="6"/>
        <v>1834.8573000000001</v>
      </c>
      <c r="G93" s="2">
        <f t="shared" si="7"/>
        <v>1844.2120999999997</v>
      </c>
    </row>
    <row r="94" spans="1:8" x14ac:dyDescent="0.25">
      <c r="A94" s="1">
        <v>43717</v>
      </c>
      <c r="B94" s="2">
        <f t="shared" si="5"/>
        <v>92</v>
      </c>
      <c r="C94" s="3">
        <v>1844</v>
      </c>
      <c r="D94" s="2">
        <f t="shared" si="8"/>
        <v>58</v>
      </c>
      <c r="E94" s="2">
        <f t="shared" si="9"/>
        <v>33.714285714285715</v>
      </c>
      <c r="F94" s="2">
        <f t="shared" si="6"/>
        <v>1879.8828000000001</v>
      </c>
      <c r="G94" s="2">
        <f t="shared" si="7"/>
        <v>1890.8952000000002</v>
      </c>
    </row>
    <row r="95" spans="1:8" x14ac:dyDescent="0.25">
      <c r="A95" s="1">
        <v>43718</v>
      </c>
      <c r="B95" s="2">
        <f t="shared" si="5"/>
        <v>93</v>
      </c>
      <c r="C95" s="3">
        <v>1854</v>
      </c>
      <c r="D95" s="2">
        <f t="shared" si="8"/>
        <v>10</v>
      </c>
      <c r="E95" s="2">
        <f t="shared" si="9"/>
        <v>31.285714285714285</v>
      </c>
      <c r="F95" s="2">
        <f t="shared" si="6"/>
        <v>1925.4495000000002</v>
      </c>
      <c r="G95" s="2">
        <f t="shared" si="7"/>
        <v>1938.2091</v>
      </c>
    </row>
    <row r="96" spans="1:8" x14ac:dyDescent="0.25">
      <c r="A96" s="1">
        <v>43719</v>
      </c>
      <c r="B96" s="2">
        <f t="shared" si="5"/>
        <v>94</v>
      </c>
      <c r="C96" s="3">
        <v>1903</v>
      </c>
      <c r="D96" s="2">
        <f t="shared" si="8"/>
        <v>49</v>
      </c>
      <c r="E96" s="2">
        <f t="shared" si="9"/>
        <v>34.142857142857146</v>
      </c>
      <c r="F96" s="2">
        <f t="shared" si="6"/>
        <v>1971.5574000000001</v>
      </c>
      <c r="G96" s="2">
        <f t="shared" si="7"/>
        <v>1986.1556</v>
      </c>
      <c r="H96" t="s">
        <v>7</v>
      </c>
    </row>
    <row r="97" spans="1:8" x14ac:dyDescent="0.25">
      <c r="A97" s="1">
        <v>43720</v>
      </c>
      <c r="B97" s="2">
        <f t="shared" si="5"/>
        <v>95</v>
      </c>
      <c r="C97" s="3">
        <v>1942</v>
      </c>
      <c r="D97" s="2">
        <f t="shared" si="8"/>
        <v>39</v>
      </c>
      <c r="E97" s="2">
        <f t="shared" si="9"/>
        <v>39</v>
      </c>
      <c r="F97" s="2">
        <f t="shared" si="6"/>
        <v>2018.2065</v>
      </c>
      <c r="G97" s="2">
        <f t="shared" si="7"/>
        <v>2034.7365000000002</v>
      </c>
    </row>
    <row r="98" spans="1:8" x14ac:dyDescent="0.25">
      <c r="A98" s="1">
        <v>43721</v>
      </c>
      <c r="B98" s="2">
        <f t="shared" si="5"/>
        <v>96</v>
      </c>
      <c r="C98" s="3">
        <v>1992</v>
      </c>
      <c r="D98" s="2">
        <f t="shared" si="8"/>
        <v>50</v>
      </c>
      <c r="E98" s="2">
        <f t="shared" si="9"/>
        <v>40.571428571428569</v>
      </c>
      <c r="F98" s="2">
        <f t="shared" si="6"/>
        <v>2065.3968</v>
      </c>
      <c r="G98" s="2">
        <f t="shared" si="7"/>
        <v>2083.9535999999998</v>
      </c>
    </row>
    <row r="99" spans="1:8" x14ac:dyDescent="0.25">
      <c r="A99" s="1">
        <v>43722</v>
      </c>
      <c r="B99" s="2">
        <f t="shared" si="5"/>
        <v>97</v>
      </c>
      <c r="C99" s="3">
        <v>2070</v>
      </c>
      <c r="D99" s="2">
        <f t="shared" si="8"/>
        <v>78</v>
      </c>
      <c r="E99" s="2">
        <f t="shared" si="9"/>
        <v>47.857142857142854</v>
      </c>
      <c r="F99" s="2">
        <f t="shared" si="6"/>
        <v>2113.1283000000003</v>
      </c>
      <c r="G99" s="2">
        <f t="shared" si="7"/>
        <v>2133.8086999999996</v>
      </c>
    </row>
    <row r="100" spans="1:8" x14ac:dyDescent="0.25">
      <c r="A100" s="1">
        <v>43723</v>
      </c>
      <c r="B100" s="2">
        <f t="shared" si="5"/>
        <v>98</v>
      </c>
      <c r="C100" s="3">
        <v>2113</v>
      </c>
      <c r="D100" s="2">
        <f t="shared" si="8"/>
        <v>43</v>
      </c>
      <c r="E100" s="2">
        <f t="shared" si="9"/>
        <v>46.714285714285715</v>
      </c>
      <c r="F100" s="2">
        <f t="shared" si="6"/>
        <v>2161.4009999999998</v>
      </c>
      <c r="G100" s="2">
        <f t="shared" si="7"/>
        <v>2184.3036000000002</v>
      </c>
    </row>
    <row r="101" spans="1:8" x14ac:dyDescent="0.25">
      <c r="A101" s="1">
        <v>43724</v>
      </c>
      <c r="B101" s="2">
        <f t="shared" si="5"/>
        <v>99</v>
      </c>
      <c r="C101" s="3">
        <v>2157</v>
      </c>
      <c r="D101" s="2">
        <f t="shared" si="8"/>
        <v>44</v>
      </c>
      <c r="E101" s="2">
        <f t="shared" si="9"/>
        <v>44.714285714285715</v>
      </c>
      <c r="F101" s="2">
        <f t="shared" si="6"/>
        <v>2210.2148999999999</v>
      </c>
      <c r="G101" s="2">
        <f t="shared" si="7"/>
        <v>2235.4400999999998</v>
      </c>
    </row>
    <row r="102" spans="1:8" x14ac:dyDescent="0.25">
      <c r="A102" s="1">
        <v>43725</v>
      </c>
      <c r="B102" s="2">
        <f t="shared" si="5"/>
        <v>100</v>
      </c>
      <c r="C102" s="3">
        <v>2213</v>
      </c>
      <c r="D102" s="2">
        <f t="shared" si="8"/>
        <v>56</v>
      </c>
      <c r="E102" s="2">
        <f t="shared" si="9"/>
        <v>51.285714285714285</v>
      </c>
      <c r="F102" s="2">
        <f t="shared" si="6"/>
        <v>2259.5700000000002</v>
      </c>
      <c r="G102" s="2">
        <f t="shared" si="7"/>
        <v>2287.2199999999998</v>
      </c>
    </row>
    <row r="103" spans="1:8" x14ac:dyDescent="0.25">
      <c r="A103" s="1">
        <v>43726</v>
      </c>
      <c r="B103" s="2">
        <f t="shared" si="5"/>
        <v>101</v>
      </c>
      <c r="E103" s="2"/>
      <c r="F103" s="2">
        <f t="shared" si="6"/>
        <v>2309.4663</v>
      </c>
      <c r="G103" s="2">
        <f t="shared" si="7"/>
        <v>2339.6450999999997</v>
      </c>
    </row>
    <row r="104" spans="1:8" x14ac:dyDescent="0.25">
      <c r="A104" s="1">
        <v>43727</v>
      </c>
      <c r="B104" s="2">
        <f t="shared" si="5"/>
        <v>102</v>
      </c>
      <c r="E104" s="2"/>
      <c r="F104" s="2">
        <f t="shared" si="6"/>
        <v>2359.9038</v>
      </c>
      <c r="G104" s="2">
        <f t="shared" si="7"/>
        <v>2392.7172</v>
      </c>
    </row>
    <row r="105" spans="1:8" x14ac:dyDescent="0.25">
      <c r="A105" s="1">
        <v>43728</v>
      </c>
      <c r="B105" s="2">
        <f t="shared" si="5"/>
        <v>103</v>
      </c>
      <c r="E105" s="2"/>
      <c r="F105" s="2">
        <f t="shared" si="6"/>
        <v>2410.8825000000002</v>
      </c>
      <c r="G105" s="2">
        <f t="shared" si="7"/>
        <v>2446.4381000000003</v>
      </c>
    </row>
    <row r="106" spans="1:8" x14ac:dyDescent="0.25">
      <c r="A106" s="1">
        <v>43729</v>
      </c>
      <c r="B106" s="2">
        <f t="shared" si="5"/>
        <v>104</v>
      </c>
      <c r="E106" s="2"/>
      <c r="F106" s="2">
        <f t="shared" si="6"/>
        <v>2462.4023999999999</v>
      </c>
      <c r="G106" s="2">
        <f t="shared" si="7"/>
        <v>2500.8096</v>
      </c>
      <c r="H106" t="s">
        <v>10</v>
      </c>
    </row>
    <row r="107" spans="1:8" x14ac:dyDescent="0.25">
      <c r="A107" s="1">
        <v>43730</v>
      </c>
      <c r="B107" s="2">
        <f t="shared" si="5"/>
        <v>105</v>
      </c>
      <c r="E107" s="2"/>
      <c r="F107" s="2">
        <f t="shared" si="6"/>
        <v>2514.4635000000003</v>
      </c>
      <c r="G107" s="2">
        <f t="shared" si="7"/>
        <v>2555.8334999999997</v>
      </c>
      <c r="H107" t="s">
        <v>9</v>
      </c>
    </row>
    <row r="108" spans="1:8" x14ac:dyDescent="0.25">
      <c r="A108" s="1">
        <v>43731</v>
      </c>
      <c r="B108" s="2">
        <f t="shared" si="5"/>
        <v>106</v>
      </c>
      <c r="E108" s="2"/>
      <c r="F108" s="2">
        <f t="shared" si="6"/>
        <v>2567.0658000000003</v>
      </c>
      <c r="G108" s="2">
        <f t="shared" si="7"/>
        <v>2611.5115999999998</v>
      </c>
    </row>
    <row r="109" spans="1:8" x14ac:dyDescent="0.25">
      <c r="A109" s="1">
        <v>43732</v>
      </c>
      <c r="B109" s="2">
        <f t="shared" si="5"/>
        <v>107</v>
      </c>
      <c r="E109" s="2"/>
      <c r="F109" s="2">
        <f t="shared" si="6"/>
        <v>2620.2093</v>
      </c>
      <c r="G109" s="2">
        <f t="shared" si="7"/>
        <v>2667.8456999999999</v>
      </c>
    </row>
    <row r="110" spans="1:8" x14ac:dyDescent="0.25">
      <c r="A110" s="1">
        <v>43733</v>
      </c>
      <c r="B110" s="2">
        <f t="shared" si="5"/>
        <v>108</v>
      </c>
      <c r="E110" s="2"/>
      <c r="F110" s="2">
        <f t="shared" si="6"/>
        <v>2673.8940000000002</v>
      </c>
      <c r="G110" s="2">
        <f t="shared" si="7"/>
        <v>2724.8375999999998</v>
      </c>
    </row>
    <row r="111" spans="1:8" x14ac:dyDescent="0.25">
      <c r="A111" s="1">
        <v>43734</v>
      </c>
      <c r="B111" s="2">
        <f t="shared" si="5"/>
        <v>109</v>
      </c>
      <c r="E111" s="2"/>
      <c r="F111" s="2">
        <f t="shared" si="6"/>
        <v>2728.1198999999997</v>
      </c>
      <c r="G111" s="2">
        <f t="shared" si="7"/>
        <v>2782.4890999999998</v>
      </c>
    </row>
    <row r="112" spans="1:8" x14ac:dyDescent="0.25">
      <c r="A112" s="1">
        <v>43735</v>
      </c>
      <c r="B112" s="2">
        <f t="shared" si="5"/>
        <v>110</v>
      </c>
      <c r="E112" s="2"/>
      <c r="F112" s="2">
        <f t="shared" si="6"/>
        <v>2782.8870000000002</v>
      </c>
      <c r="G112" s="2">
        <f t="shared" si="7"/>
        <v>2840.8020000000001</v>
      </c>
    </row>
    <row r="113" spans="1:7" x14ac:dyDescent="0.25">
      <c r="A113" s="1">
        <v>43736</v>
      </c>
      <c r="B113" s="2">
        <f t="shared" si="5"/>
        <v>111</v>
      </c>
      <c r="E113" s="2"/>
      <c r="F113" s="2">
        <f t="shared" si="6"/>
        <v>2838.1953000000003</v>
      </c>
      <c r="G113" s="2">
        <f t="shared" si="7"/>
        <v>2899.7780999999995</v>
      </c>
    </row>
    <row r="114" spans="1:7" x14ac:dyDescent="0.25">
      <c r="A114" s="1">
        <v>43737</v>
      </c>
      <c r="B114" s="2">
        <f t="shared" si="5"/>
        <v>112</v>
      </c>
      <c r="E114" s="2"/>
      <c r="F114" s="2">
        <f t="shared" si="6"/>
        <v>2894.0448000000001</v>
      </c>
      <c r="G114" s="2">
        <f t="shared" si="7"/>
        <v>2959.4191999999998</v>
      </c>
    </row>
    <row r="115" spans="1:7" x14ac:dyDescent="0.25">
      <c r="A115" s="1">
        <v>43738</v>
      </c>
      <c r="B115" s="2">
        <f t="shared" si="5"/>
        <v>113</v>
      </c>
      <c r="E115" s="2"/>
      <c r="F115" s="2">
        <f t="shared" si="6"/>
        <v>2950.4355</v>
      </c>
      <c r="G115" s="2">
        <f t="shared" si="7"/>
        <v>3019.7270999999996</v>
      </c>
    </row>
    <row r="116" spans="1:7" x14ac:dyDescent="0.25">
      <c r="A116" s="1">
        <v>43739</v>
      </c>
      <c r="B116" s="2">
        <f t="shared" si="5"/>
        <v>114</v>
      </c>
      <c r="F116" s="2">
        <f t="shared" si="6"/>
        <v>3007.3674000000001</v>
      </c>
      <c r="G116" s="2">
        <f t="shared" si="7"/>
        <v>3080.7036000000003</v>
      </c>
    </row>
    <row r="117" spans="1:7" x14ac:dyDescent="0.25">
      <c r="A117" s="1">
        <v>43740</v>
      </c>
      <c r="B117" s="2">
        <f t="shared" si="5"/>
        <v>115</v>
      </c>
      <c r="F117" s="2">
        <f t="shared" si="6"/>
        <v>3064.8404999999998</v>
      </c>
      <c r="G117" s="2">
        <f t="shared" si="7"/>
        <v>3142.3505</v>
      </c>
    </row>
    <row r="118" spans="1:7" x14ac:dyDescent="0.25">
      <c r="A118" s="1">
        <v>43741</v>
      </c>
      <c r="B118" s="2">
        <f t="shared" si="5"/>
        <v>116</v>
      </c>
      <c r="F118" s="2">
        <f t="shared" si="6"/>
        <v>3122.8548000000001</v>
      </c>
      <c r="G118" s="2">
        <f t="shared" si="7"/>
        <v>3204.6695999999997</v>
      </c>
    </row>
    <row r="119" spans="1:7" x14ac:dyDescent="0.25">
      <c r="A119" s="1">
        <v>43742</v>
      </c>
      <c r="B119" s="2">
        <f t="shared" si="5"/>
        <v>117</v>
      </c>
      <c r="F119" s="2">
        <f t="shared" si="6"/>
        <v>3181.4103000000005</v>
      </c>
      <c r="G119" s="2">
        <f t="shared" si="7"/>
        <v>3267.6626999999999</v>
      </c>
    </row>
    <row r="120" spans="1:7" x14ac:dyDescent="0.25">
      <c r="A120" s="1">
        <v>43743</v>
      </c>
      <c r="B120" s="2">
        <f t="shared" si="5"/>
        <v>118</v>
      </c>
      <c r="F120" s="2">
        <f t="shared" si="6"/>
        <v>3240.5070000000001</v>
      </c>
      <c r="G120" s="2">
        <f t="shared" si="7"/>
        <v>3331.3316</v>
      </c>
    </row>
    <row r="121" spans="1:7" x14ac:dyDescent="0.25">
      <c r="A121" s="1">
        <v>43744</v>
      </c>
      <c r="B121" s="2">
        <f t="shared" si="5"/>
        <v>119</v>
      </c>
      <c r="F121" s="2">
        <f t="shared" si="6"/>
        <v>3300.1449000000002</v>
      </c>
      <c r="G121" s="2">
        <f t="shared" si="7"/>
        <v>3395.6781000000001</v>
      </c>
    </row>
    <row r="122" spans="1:7" x14ac:dyDescent="0.25">
      <c r="A122" s="1">
        <v>43745</v>
      </c>
      <c r="B122" s="2">
        <f t="shared" si="5"/>
        <v>120</v>
      </c>
      <c r="F122" s="2">
        <f t="shared" si="6"/>
        <v>3360.3240000000005</v>
      </c>
      <c r="G122" s="2">
        <f t="shared" si="7"/>
        <v>3460.7040000000002</v>
      </c>
    </row>
    <row r="123" spans="1:7" x14ac:dyDescent="0.25">
      <c r="A123" s="1">
        <v>43746</v>
      </c>
      <c r="B123" s="2">
        <f t="shared" si="5"/>
        <v>121</v>
      </c>
      <c r="F123" s="2">
        <f t="shared" si="6"/>
        <v>3421.0443</v>
      </c>
      <c r="G123" s="2">
        <f t="shared" si="7"/>
        <v>3526.4110999999998</v>
      </c>
    </row>
    <row r="124" spans="1:7" x14ac:dyDescent="0.25">
      <c r="A124" s="1">
        <v>43747</v>
      </c>
      <c r="B124" s="2">
        <f t="shared" si="5"/>
        <v>122</v>
      </c>
      <c r="F124" s="2">
        <f t="shared" si="6"/>
        <v>3482.3058000000001</v>
      </c>
      <c r="G124" s="2">
        <f t="shared" si="7"/>
        <v>3592.8011999999999</v>
      </c>
    </row>
    <row r="125" spans="1:7" x14ac:dyDescent="0.25">
      <c r="A125" s="1">
        <v>43748</v>
      </c>
      <c r="B125" s="2">
        <f t="shared" si="5"/>
        <v>123</v>
      </c>
      <c r="F125" s="2">
        <f t="shared" si="6"/>
        <v>3544.1085000000003</v>
      </c>
      <c r="G125" s="2">
        <f t="shared" si="7"/>
        <v>3659.8761</v>
      </c>
    </row>
    <row r="126" spans="1:7" x14ac:dyDescent="0.25">
      <c r="A126" s="1">
        <v>43749</v>
      </c>
      <c r="B126" s="2">
        <f t="shared" si="5"/>
        <v>124</v>
      </c>
      <c r="F126" s="2">
        <f t="shared" si="6"/>
        <v>3606.4524000000001</v>
      </c>
      <c r="G126" s="2">
        <f t="shared" si="7"/>
        <v>3727.6376</v>
      </c>
    </row>
    <row r="127" spans="1:7" x14ac:dyDescent="0.25">
      <c r="A127" s="1">
        <v>43750</v>
      </c>
      <c r="B127" s="2">
        <f t="shared" si="5"/>
        <v>125</v>
      </c>
      <c r="F127" s="2">
        <f t="shared" si="6"/>
        <v>3669.3375000000001</v>
      </c>
      <c r="G127" s="2">
        <f t="shared" si="7"/>
        <v>3796.0875000000001</v>
      </c>
    </row>
    <row r="128" spans="1:7" x14ac:dyDescent="0.25">
      <c r="A128" s="1">
        <v>43751</v>
      </c>
      <c r="B128" s="2">
        <f t="shared" si="5"/>
        <v>126</v>
      </c>
      <c r="F128" s="2">
        <f t="shared" si="6"/>
        <v>3732.7638000000006</v>
      </c>
      <c r="G128" s="2">
        <f t="shared" si="7"/>
        <v>3865.2275999999997</v>
      </c>
    </row>
    <row r="129" spans="1:7" x14ac:dyDescent="0.25">
      <c r="A129" s="1">
        <v>43752</v>
      </c>
      <c r="B129" s="2">
        <f t="shared" si="5"/>
        <v>127</v>
      </c>
      <c r="F129" s="2">
        <f t="shared" si="6"/>
        <v>3796.7313000000004</v>
      </c>
      <c r="G129" s="2">
        <f t="shared" si="7"/>
        <v>3935.0596999999998</v>
      </c>
    </row>
    <row r="130" spans="1:7" x14ac:dyDescent="0.25">
      <c r="A130" s="1">
        <v>43753</v>
      </c>
      <c r="B130" s="2">
        <f t="shared" si="5"/>
        <v>128</v>
      </c>
      <c r="F130" s="2">
        <f t="shared" si="6"/>
        <v>3861.2400000000002</v>
      </c>
      <c r="G130" s="2">
        <f t="shared" si="7"/>
        <v>4005.5856000000003</v>
      </c>
    </row>
    <row r="131" spans="1:7" x14ac:dyDescent="0.25">
      <c r="A131" s="1">
        <v>43754</v>
      </c>
      <c r="B131" s="2">
        <f t="shared" ref="B131:B146" si="10">B130+1</f>
        <v>129</v>
      </c>
      <c r="F131" s="2">
        <f t="shared" ref="F131:F146" si="11">0.2706*B131^2-4.4943*B131+3</f>
        <v>3926.2899000000007</v>
      </c>
      <c r="G131" s="2">
        <f t="shared" ref="G131:G146" si="12">0.0003*B131^3+0.2326*B131^2-3.4178*B131+3</f>
        <v>4076.8071</v>
      </c>
    </row>
    <row r="132" spans="1:7" x14ac:dyDescent="0.25">
      <c r="A132" s="1">
        <v>43755</v>
      </c>
      <c r="B132" s="2">
        <f t="shared" si="10"/>
        <v>130</v>
      </c>
      <c r="F132" s="2">
        <f t="shared" si="11"/>
        <v>3991.8810000000003</v>
      </c>
      <c r="G132" s="2">
        <f t="shared" si="12"/>
        <v>4148.7259999999997</v>
      </c>
    </row>
    <row r="133" spans="1:7" x14ac:dyDescent="0.25">
      <c r="A133" s="1">
        <v>43756</v>
      </c>
      <c r="B133" s="2">
        <f t="shared" si="10"/>
        <v>131</v>
      </c>
      <c r="F133" s="2">
        <f t="shared" si="11"/>
        <v>4058.0133000000001</v>
      </c>
      <c r="G133" s="2">
        <f t="shared" si="12"/>
        <v>4221.3441000000003</v>
      </c>
    </row>
    <row r="134" spans="1:7" x14ac:dyDescent="0.25">
      <c r="A134" s="1">
        <v>43757</v>
      </c>
      <c r="B134" s="2">
        <f t="shared" si="10"/>
        <v>132</v>
      </c>
      <c r="F134" s="2">
        <f t="shared" si="11"/>
        <v>4124.6868000000004</v>
      </c>
      <c r="G134" s="2">
        <f t="shared" si="12"/>
        <v>4294.6632</v>
      </c>
    </row>
    <row r="135" spans="1:7" x14ac:dyDescent="0.25">
      <c r="A135" s="1">
        <v>43758</v>
      </c>
      <c r="B135" s="2">
        <f t="shared" si="10"/>
        <v>133</v>
      </c>
      <c r="F135" s="2">
        <f t="shared" si="11"/>
        <v>4191.9014999999999</v>
      </c>
      <c r="G135" s="2">
        <f t="shared" si="12"/>
        <v>4368.6851000000006</v>
      </c>
    </row>
    <row r="136" spans="1:7" x14ac:dyDescent="0.25">
      <c r="A136" s="1">
        <v>43759</v>
      </c>
      <c r="B136" s="2">
        <f t="shared" si="10"/>
        <v>134</v>
      </c>
      <c r="F136" s="2">
        <f t="shared" si="11"/>
        <v>4259.6574000000001</v>
      </c>
      <c r="G136" s="2">
        <f t="shared" si="12"/>
        <v>4443.4115999999995</v>
      </c>
    </row>
    <row r="137" spans="1:7" x14ac:dyDescent="0.25">
      <c r="A137" s="1">
        <v>43760</v>
      </c>
      <c r="B137" s="2">
        <f t="shared" si="10"/>
        <v>135</v>
      </c>
      <c r="F137" s="2">
        <f t="shared" si="11"/>
        <v>4327.9545000000007</v>
      </c>
      <c r="G137" s="2">
        <f t="shared" si="12"/>
        <v>4518.8445000000002</v>
      </c>
    </row>
    <row r="138" spans="1:7" x14ac:dyDescent="0.25">
      <c r="A138" s="1">
        <v>43761</v>
      </c>
      <c r="B138" s="2">
        <f t="shared" si="10"/>
        <v>136</v>
      </c>
      <c r="F138" s="2">
        <f t="shared" si="11"/>
        <v>4396.7928000000002</v>
      </c>
      <c r="G138" s="2">
        <f t="shared" si="12"/>
        <v>4594.9856</v>
      </c>
    </row>
    <row r="139" spans="1:7" x14ac:dyDescent="0.25">
      <c r="A139" s="1">
        <v>43762</v>
      </c>
      <c r="B139" s="2">
        <f t="shared" si="10"/>
        <v>137</v>
      </c>
      <c r="F139" s="2">
        <f t="shared" si="11"/>
        <v>4466.1723000000002</v>
      </c>
      <c r="G139" s="2">
        <f t="shared" si="12"/>
        <v>4671.8366999999998</v>
      </c>
    </row>
    <row r="140" spans="1:7" x14ac:dyDescent="0.25">
      <c r="A140" s="1">
        <v>43763</v>
      </c>
      <c r="B140" s="2">
        <f t="shared" si="10"/>
        <v>138</v>
      </c>
      <c r="F140" s="2">
        <f t="shared" si="11"/>
        <v>4536.0930000000008</v>
      </c>
      <c r="G140" s="2">
        <f t="shared" si="12"/>
        <v>4749.3995999999997</v>
      </c>
    </row>
    <row r="141" spans="1:7" x14ac:dyDescent="0.25">
      <c r="A141" s="1">
        <v>43764</v>
      </c>
      <c r="B141" s="2">
        <f t="shared" si="10"/>
        <v>139</v>
      </c>
      <c r="F141" s="2">
        <f t="shared" si="11"/>
        <v>4606.5549000000001</v>
      </c>
      <c r="G141" s="2">
        <f t="shared" si="12"/>
        <v>4827.6760999999997</v>
      </c>
    </row>
    <row r="142" spans="1:7" x14ac:dyDescent="0.25">
      <c r="A142" s="1">
        <v>43765</v>
      </c>
      <c r="B142" s="2">
        <f t="shared" si="10"/>
        <v>140</v>
      </c>
      <c r="F142" s="2">
        <f t="shared" si="11"/>
        <v>4677.558</v>
      </c>
      <c r="G142" s="2">
        <f t="shared" si="12"/>
        <v>4906.6679999999997</v>
      </c>
    </row>
    <row r="143" spans="1:7" x14ac:dyDescent="0.25">
      <c r="A143" s="1">
        <v>43766</v>
      </c>
      <c r="B143" s="2">
        <f t="shared" si="10"/>
        <v>141</v>
      </c>
      <c r="F143" s="2">
        <f t="shared" si="11"/>
        <v>4749.1023000000005</v>
      </c>
      <c r="G143" s="2">
        <f t="shared" si="12"/>
        <v>4986.3770999999997</v>
      </c>
    </row>
    <row r="144" spans="1:7" x14ac:dyDescent="0.25">
      <c r="A144" s="1">
        <v>43767</v>
      </c>
      <c r="B144" s="2">
        <f t="shared" si="10"/>
        <v>142</v>
      </c>
      <c r="F144" s="2">
        <f t="shared" si="11"/>
        <v>4821.1878000000006</v>
      </c>
      <c r="G144" s="2">
        <f t="shared" si="12"/>
        <v>5066.8051999999998</v>
      </c>
    </row>
    <row r="145" spans="1:7" x14ac:dyDescent="0.25">
      <c r="A145" s="1">
        <v>43768</v>
      </c>
      <c r="B145" s="2">
        <f t="shared" si="10"/>
        <v>143</v>
      </c>
      <c r="F145" s="2">
        <f t="shared" si="11"/>
        <v>4893.8144999999995</v>
      </c>
      <c r="G145" s="2">
        <f t="shared" si="12"/>
        <v>5147.9540999999999</v>
      </c>
    </row>
    <row r="146" spans="1:7" x14ac:dyDescent="0.25">
      <c r="A146" s="1">
        <v>43769</v>
      </c>
      <c r="B146" s="2">
        <f t="shared" si="10"/>
        <v>144</v>
      </c>
      <c r="F146" s="2">
        <f t="shared" si="11"/>
        <v>4966.9824000000008</v>
      </c>
      <c r="G146" s="2">
        <f t="shared" si="12"/>
        <v>5229.8255999999992</v>
      </c>
    </row>
  </sheetData>
  <conditionalFormatting sqref="F1:G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2019-09-19T14:59:45Z</dcterms:modified>
</cp:coreProperties>
</file>