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370D140-388C-4983-B177-12B2DEE39E9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8" i="1" l="1"/>
  <c r="B209" i="1"/>
  <c r="B210" i="1"/>
  <c r="B211" i="1"/>
  <c r="B212" i="1"/>
  <c r="B213" i="1"/>
  <c r="B214" i="1"/>
  <c r="B215" i="1"/>
  <c r="B216" i="1"/>
  <c r="B217" i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53" i="1"/>
  <c r="F154" i="1"/>
  <c r="F155" i="1"/>
  <c r="F156" i="1"/>
  <c r="F157" i="1"/>
  <c r="F158" i="1"/>
  <c r="F159" i="1"/>
  <c r="F160" i="1"/>
  <c r="F161" i="1"/>
  <c r="E153" i="1"/>
  <c r="E154" i="1"/>
  <c r="E155" i="1"/>
  <c r="E156" i="1"/>
  <c r="E157" i="1"/>
  <c r="E158" i="1"/>
  <c r="E159" i="1"/>
  <c r="E160" i="1"/>
  <c r="E161" i="1"/>
  <c r="E162" i="1"/>
  <c r="E163" i="1"/>
  <c r="D153" i="1"/>
  <c r="D154" i="1"/>
  <c r="D155" i="1"/>
  <c r="D156" i="1"/>
  <c r="D157" i="1"/>
  <c r="D158" i="1"/>
  <c r="D159" i="1"/>
  <c r="D160" i="1"/>
  <c r="D161" i="1"/>
  <c r="F163" i="1" s="1"/>
  <c r="D162" i="1"/>
  <c r="D163" i="1"/>
  <c r="F162" i="1" l="1"/>
  <c r="E149" i="1"/>
  <c r="E150" i="1"/>
  <c r="E151" i="1"/>
  <c r="E152" i="1"/>
  <c r="D149" i="1"/>
  <c r="D150" i="1"/>
  <c r="D151" i="1"/>
  <c r="D152" i="1"/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F145" i="1" s="1"/>
  <c r="D144" i="1"/>
  <c r="D145" i="1"/>
  <c r="D146" i="1"/>
  <c r="D147" i="1"/>
  <c r="D148" i="1"/>
  <c r="F149" i="1" l="1"/>
  <c r="F150" i="1"/>
  <c r="F152" i="1"/>
  <c r="F151" i="1"/>
  <c r="F148" i="1"/>
  <c r="F146" i="1"/>
  <c r="F143" i="1"/>
  <c r="F147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<sst xmlns="http://schemas.openxmlformats.org/spreadsheetml/2006/main" count="16" uniqueCount="16">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</sst>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Sheet1!$C$2:$C$207</c:f>
              <c:numCache>
                <c:formatCode>0</c:formatCode>
                <c:ptCount val="20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5553</c:v>
                </c:pt>
                <c:pt idx="174" formatCode="#,##0">
                  <c:v>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Sheet1!$C$2:$C$207</c:f>
              <c:numCache>
                <c:formatCode>0</c:formatCode>
                <c:ptCount val="20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5553</c:v>
                </c:pt>
                <c:pt idx="174" formatCode="#,##0">
                  <c:v>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Sheet1!$E$2:$E$207</c:f>
              <c:numCache>
                <c:formatCode>0</c:formatCode>
                <c:ptCount val="206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54.142857142857146</c:v>
                </c:pt>
                <c:pt idx="145">
                  <c:v>45.857142857142854</c:v>
                </c:pt>
                <c:pt idx="146">
                  <c:v>46.428571428571431</c:v>
                </c:pt>
                <c:pt idx="147">
                  <c:v>39.285714285714285</c:v>
                </c:pt>
                <c:pt idx="148">
                  <c:v>46.857142857142854</c:v>
                </c:pt>
                <c:pt idx="149">
                  <c:v>50.142857142857146</c:v>
                </c:pt>
                <c:pt idx="150">
                  <c:v>46.571428571428569</c:v>
                </c:pt>
                <c:pt idx="151">
                  <c:v>42.714285714285715</c:v>
                </c:pt>
                <c:pt idx="152">
                  <c:v>51.714285714285715</c:v>
                </c:pt>
                <c:pt idx="153">
                  <c:v>51.285714285714285</c:v>
                </c:pt>
                <c:pt idx="154">
                  <c:v>54.714285714285715</c:v>
                </c:pt>
                <c:pt idx="155">
                  <c:v>51.428571428571431</c:v>
                </c:pt>
                <c:pt idx="156">
                  <c:v>50</c:v>
                </c:pt>
                <c:pt idx="157">
                  <c:v>47</c:v>
                </c:pt>
                <c:pt idx="158">
                  <c:v>47</c:v>
                </c:pt>
                <c:pt idx="159">
                  <c:v>45</c:v>
                </c:pt>
                <c:pt idx="160">
                  <c:v>41.285714285714285</c:v>
                </c:pt>
                <c:pt idx="161">
                  <c:v>38.857142857142854</c:v>
                </c:pt>
                <c:pt idx="162">
                  <c:v>36.142857142857146</c:v>
                </c:pt>
                <c:pt idx="163">
                  <c:v>34.571428571428569</c:v>
                </c:pt>
                <c:pt idx="164">
                  <c:v>44.142857142857146</c:v>
                </c:pt>
                <c:pt idx="165">
                  <c:v>39.285714285714285</c:v>
                </c:pt>
                <c:pt idx="166">
                  <c:v>32.142857142857146</c:v>
                </c:pt>
                <c:pt idx="167">
                  <c:v>27.714285714285715</c:v>
                </c:pt>
                <c:pt idx="168">
                  <c:v>32.142857142857146</c:v>
                </c:pt>
                <c:pt idx="169">
                  <c:v>30</c:v>
                </c:pt>
                <c:pt idx="170">
                  <c:v>24.285714285714285</c:v>
                </c:pt>
                <c:pt idx="171">
                  <c:v>16.857142857142858</c:v>
                </c:pt>
                <c:pt idx="172">
                  <c:v>18.571428571428573</c:v>
                </c:pt>
                <c:pt idx="173">
                  <c:v>27.714285714285715</c:v>
                </c:pt>
                <c:pt idx="174">
                  <c:v>27.571428571428573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Sheet1!$D$2:$D$207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75</c:v>
                </c:pt>
                <c:pt idx="145">
                  <c:v>6</c:v>
                </c:pt>
                <c:pt idx="146">
                  <c:v>82</c:v>
                </c:pt>
                <c:pt idx="147">
                  <c:v>1</c:v>
                </c:pt>
                <c:pt idx="148">
                  <c:v>87</c:v>
                </c:pt>
                <c:pt idx="149">
                  <c:v>60</c:v>
                </c:pt>
                <c:pt idx="150">
                  <c:v>15</c:v>
                </c:pt>
                <c:pt idx="151">
                  <c:v>48</c:v>
                </c:pt>
                <c:pt idx="152">
                  <c:v>69</c:v>
                </c:pt>
                <c:pt idx="153">
                  <c:v>79</c:v>
                </c:pt>
                <c:pt idx="154">
                  <c:v>25</c:v>
                </c:pt>
                <c:pt idx="155">
                  <c:v>64</c:v>
                </c:pt>
                <c:pt idx="156">
                  <c:v>50</c:v>
                </c:pt>
                <c:pt idx="157">
                  <c:v>-6</c:v>
                </c:pt>
                <c:pt idx="158">
                  <c:v>48</c:v>
                </c:pt>
                <c:pt idx="159">
                  <c:v>55</c:v>
                </c:pt>
                <c:pt idx="160">
                  <c:v>53</c:v>
                </c:pt>
                <c:pt idx="161">
                  <c:v>8</c:v>
                </c:pt>
                <c:pt idx="162">
                  <c:v>45</c:v>
                </c:pt>
                <c:pt idx="163">
                  <c:v>39</c:v>
                </c:pt>
                <c:pt idx="164">
                  <c:v>61</c:v>
                </c:pt>
                <c:pt idx="165">
                  <c:v>14</c:v>
                </c:pt>
                <c:pt idx="166">
                  <c:v>5</c:v>
                </c:pt>
                <c:pt idx="167">
                  <c:v>22</c:v>
                </c:pt>
                <c:pt idx="168">
                  <c:v>39</c:v>
                </c:pt>
                <c:pt idx="169">
                  <c:v>30</c:v>
                </c:pt>
                <c:pt idx="170">
                  <c:v>-1</c:v>
                </c:pt>
                <c:pt idx="171">
                  <c:v>9</c:v>
                </c:pt>
                <c:pt idx="172">
                  <c:v>26</c:v>
                </c:pt>
                <c:pt idx="173">
                  <c:v>69</c:v>
                </c:pt>
                <c:pt idx="17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Sheet1!$F$2:$F$207</c:f>
              <c:numCache>
                <c:formatCode>0</c:formatCode>
                <c:ptCount val="206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30.675862068965518</c:v>
                </c:pt>
                <c:pt idx="145">
                  <c:v>30.506849315068493</c:v>
                </c:pt>
                <c:pt idx="146">
                  <c:v>30.857142857142858</c:v>
                </c:pt>
                <c:pt idx="147">
                  <c:v>30.655405405405407</c:v>
                </c:pt>
                <c:pt idx="148">
                  <c:v>31.033557046979865</c:v>
                </c:pt>
                <c:pt idx="149">
                  <c:v>31.226666666666667</c:v>
                </c:pt>
                <c:pt idx="150">
                  <c:v>31.119205298013245</c:v>
                </c:pt>
                <c:pt idx="151">
                  <c:v>31.230263157894736</c:v>
                </c:pt>
                <c:pt idx="152">
                  <c:v>31.477124183006534</c:v>
                </c:pt>
                <c:pt idx="153">
                  <c:v>31.785714285714285</c:v>
                </c:pt>
                <c:pt idx="154">
                  <c:v>31.741935483870968</c:v>
                </c:pt>
                <c:pt idx="155">
                  <c:v>31.948717948717949</c:v>
                </c:pt>
                <c:pt idx="156">
                  <c:v>32.06369426751592</c:v>
                </c:pt>
                <c:pt idx="157">
                  <c:v>31.822784810126581</c:v>
                </c:pt>
                <c:pt idx="158">
                  <c:v>31.924528301886792</c:v>
                </c:pt>
                <c:pt idx="159">
                  <c:v>32.068750000000001</c:v>
                </c:pt>
                <c:pt idx="160">
                  <c:v>32.198757763975152</c:v>
                </c:pt>
                <c:pt idx="161">
                  <c:v>32.049382716049379</c:v>
                </c:pt>
                <c:pt idx="162">
                  <c:v>32.128834355828218</c:v>
                </c:pt>
                <c:pt idx="163">
                  <c:v>32.170731707317074</c:v>
                </c:pt>
                <c:pt idx="164">
                  <c:v>32.345454545454544</c:v>
                </c:pt>
                <c:pt idx="165">
                  <c:v>32.234939759036145</c:v>
                </c:pt>
                <c:pt idx="166">
                  <c:v>32.071856287425149</c:v>
                </c:pt>
                <c:pt idx="167">
                  <c:v>32.011904761904759</c:v>
                </c:pt>
                <c:pt idx="168">
                  <c:v>32.053254437869825</c:v>
                </c:pt>
                <c:pt idx="169">
                  <c:v>32.041176470588233</c:v>
                </c:pt>
                <c:pt idx="170">
                  <c:v>31.847953216374268</c:v>
                </c:pt>
                <c:pt idx="171">
                  <c:v>31.715116279069768</c:v>
                </c:pt>
                <c:pt idx="172">
                  <c:v>31.682080924855491</c:v>
                </c:pt>
                <c:pt idx="173">
                  <c:v>31.896551724137932</c:v>
                </c:pt>
                <c:pt idx="174">
                  <c:v>31.834285714285713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8"/>
  <sheetViews>
    <sheetView tabSelected="1" zoomScaleNormal="100" workbookViewId="0">
      <pane ySplit="1" topLeftCell="A2" activePane="bottomLeft" state="frozen"/>
      <selection pane="bottomLeft" activeCell="Z14" sqref="Z14"/>
    </sheetView>
  </sheetViews>
  <sheetFormatPr defaultRowHeight="14.5" x14ac:dyDescent="0.35"/>
  <cols>
    <col min="1" max="1" width="10.7265625" bestFit="1" customWidth="1"/>
    <col min="2" max="2" width="5.1796875" bestFit="1" customWidth="1"/>
    <col min="3" max="3" width="6.54296875" bestFit="1" customWidth="1"/>
    <col min="4" max="4" width="5.453125" bestFit="1" customWidth="1"/>
    <col min="5" max="5" width="8.26953125" bestFit="1" customWidth="1"/>
    <col min="6" max="6" width="11.54296875" bestFit="1" customWidth="1"/>
    <col min="7" max="8" width="6.54296875" bestFit="1" customWidth="1"/>
    <col min="9" max="9" width="11.54296875" bestFit="1" customWidth="1"/>
  </cols>
  <sheetData>
    <row r="1" spans="1:10" x14ac:dyDescent="0.35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35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0.2129*B2^2+0.0613*B2+3</f>
        <v>3</v>
      </c>
      <c r="H2" s="2">
        <f>-0.0008*B2^3+0.3777*B2^2-7.9187*B2+3</f>
        <v>3</v>
      </c>
      <c r="I2" s="2"/>
      <c r="J2" s="1"/>
    </row>
    <row r="3" spans="1:10" x14ac:dyDescent="0.3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0.2129*B3^2+0.0613*B3+3</f>
        <v>3.2742</v>
      </c>
      <c r="H3" s="2">
        <f t="shared" ref="H3:H66" si="2">-0.0008*B3^3+0.3777*B3^2-7.9187*B3+3</f>
        <v>-4.5418000000000003</v>
      </c>
      <c r="I3" s="2"/>
    </row>
    <row r="4" spans="1:10" x14ac:dyDescent="0.3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3.9742000000000002</v>
      </c>
      <c r="H4" s="2">
        <f t="shared" si="2"/>
        <v>-11.333</v>
      </c>
      <c r="I4" s="2"/>
    </row>
    <row r="5" spans="1:10" x14ac:dyDescent="0.3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5.0999999999999996</v>
      </c>
      <c r="H5" s="2">
        <f t="shared" si="2"/>
        <v>-17.378399999999999</v>
      </c>
      <c r="I5" s="2"/>
    </row>
    <row r="6" spans="1:10" x14ac:dyDescent="0.3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6.6516000000000002</v>
      </c>
      <c r="H6" s="2">
        <f t="shared" si="2"/>
        <v>-22.6828</v>
      </c>
      <c r="I6" s="2"/>
    </row>
    <row r="7" spans="1:10" x14ac:dyDescent="0.3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8.6289999999999996</v>
      </c>
      <c r="H7" s="2">
        <f t="shared" si="2"/>
        <v>-27.250999999999998</v>
      </c>
      <c r="I7" s="2"/>
    </row>
    <row r="8" spans="1:10" x14ac:dyDescent="0.3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11.032200000000001</v>
      </c>
      <c r="H8" s="2">
        <f t="shared" si="2"/>
        <v>-31.087800000000001</v>
      </c>
      <c r="I8" s="2"/>
    </row>
    <row r="9" spans="1:10" x14ac:dyDescent="0.3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13.8612</v>
      </c>
      <c r="H9" s="2">
        <f t="shared" si="2"/>
        <v>-34.198</v>
      </c>
      <c r="I9" s="2"/>
    </row>
    <row r="10" spans="1:10" x14ac:dyDescent="0.3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17.116</v>
      </c>
      <c r="H10" s="2">
        <f t="shared" si="2"/>
        <v>-36.586400000000005</v>
      </c>
      <c r="I10" s="2"/>
    </row>
    <row r="11" spans="1:10" x14ac:dyDescent="0.3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20.796600000000002</v>
      </c>
      <c r="H11" s="2">
        <f t="shared" si="2"/>
        <v>-38.257800000000003</v>
      </c>
      <c r="I11" s="2"/>
    </row>
    <row r="12" spans="1:10" x14ac:dyDescent="0.3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24.902999999999999</v>
      </c>
      <c r="H12" s="2">
        <f t="shared" si="2"/>
        <v>-39.216999999999999</v>
      </c>
      <c r="I12" s="2"/>
    </row>
    <row r="13" spans="1:10" x14ac:dyDescent="0.3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29.435199999999998</v>
      </c>
      <c r="H13" s="2">
        <f t="shared" si="2"/>
        <v>-39.468800000000002</v>
      </c>
      <c r="I13" s="2"/>
    </row>
    <row r="14" spans="1:10" x14ac:dyDescent="0.3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34.393200000000007</v>
      </c>
      <c r="H14" s="2">
        <f t="shared" si="2"/>
        <v>-39.018000000000001</v>
      </c>
      <c r="I14" s="2"/>
    </row>
    <row r="15" spans="1:10" x14ac:dyDescent="0.3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39.777000000000001</v>
      </c>
      <c r="H15" s="2">
        <f t="shared" si="2"/>
        <v>-37.869399999999999</v>
      </c>
      <c r="I15" s="2"/>
    </row>
    <row r="16" spans="1:10" x14ac:dyDescent="0.3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45.586599999999997</v>
      </c>
      <c r="H16" s="2">
        <f t="shared" si="2"/>
        <v>-36.027799999999999</v>
      </c>
      <c r="I16" s="2"/>
    </row>
    <row r="17" spans="1:9" x14ac:dyDescent="0.3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51.822000000000003</v>
      </c>
      <c r="H17" s="2">
        <f t="shared" si="2"/>
        <v>-33.498000000000005</v>
      </c>
      <c r="I17" s="2"/>
    </row>
    <row r="18" spans="1:9" x14ac:dyDescent="0.3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58.483200000000004</v>
      </c>
      <c r="H18" s="2">
        <f t="shared" si="2"/>
        <v>-30.284800000000004</v>
      </c>
      <c r="I18" s="2"/>
    </row>
    <row r="19" spans="1:9" x14ac:dyDescent="0.3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65.5702</v>
      </c>
      <c r="H19" s="2">
        <f t="shared" si="2"/>
        <v>-26.393000000000001</v>
      </c>
      <c r="I19" s="2"/>
    </row>
    <row r="20" spans="1:9" x14ac:dyDescent="0.3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73.082999999999998</v>
      </c>
      <c r="H20" s="2">
        <f t="shared" si="2"/>
        <v>-21.827399999999997</v>
      </c>
      <c r="I20" s="2"/>
    </row>
    <row r="21" spans="1:9" x14ac:dyDescent="0.3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81.021599999999992</v>
      </c>
      <c r="H21" s="2">
        <f t="shared" si="2"/>
        <v>-16.592800000000011</v>
      </c>
      <c r="I21" s="2"/>
    </row>
    <row r="22" spans="1:9" x14ac:dyDescent="0.3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89.385999999999996</v>
      </c>
      <c r="H22" s="2">
        <f t="shared" si="2"/>
        <v>-10.694000000000017</v>
      </c>
      <c r="I22" s="2"/>
    </row>
    <row r="23" spans="1:9" x14ac:dyDescent="0.3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98.176200000000009</v>
      </c>
      <c r="H23" s="2">
        <f t="shared" si="2"/>
        <v>-4.1358000000000175</v>
      </c>
      <c r="I23" s="2"/>
    </row>
    <row r="24" spans="1:9" x14ac:dyDescent="0.3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107.3922</v>
      </c>
      <c r="H24" s="2">
        <f t="shared" si="2"/>
        <v>3.0769999999999698</v>
      </c>
      <c r="I24" s="2"/>
    </row>
    <row r="25" spans="1:9" x14ac:dyDescent="0.3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117.03399999999999</v>
      </c>
      <c r="H25" s="2">
        <f t="shared" si="2"/>
        <v>10.939599999999984</v>
      </c>
      <c r="I25" s="2"/>
    </row>
    <row r="26" spans="1:9" x14ac:dyDescent="0.3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127.1016</v>
      </c>
      <c r="H26" s="2">
        <f t="shared" si="2"/>
        <v>19.447199999999981</v>
      </c>
      <c r="I26" s="2"/>
    </row>
    <row r="27" spans="1:9" x14ac:dyDescent="0.3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137.595</v>
      </c>
      <c r="H27" s="2">
        <f t="shared" si="2"/>
        <v>28.594999999999999</v>
      </c>
      <c r="I27" s="2"/>
    </row>
    <row r="28" spans="1:9" x14ac:dyDescent="0.3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148.51419999999999</v>
      </c>
      <c r="H28" s="2">
        <f t="shared" si="2"/>
        <v>38.378199999999993</v>
      </c>
      <c r="I28" s="2"/>
    </row>
    <row r="29" spans="1:9" x14ac:dyDescent="0.3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159.85920000000002</v>
      </c>
      <c r="H29" s="2">
        <f t="shared" si="2"/>
        <v>48.792000000000002</v>
      </c>
      <c r="I29" s="2"/>
    </row>
    <row r="30" spans="1:9" x14ac:dyDescent="0.3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171.63</v>
      </c>
      <c r="H30" s="2">
        <f t="shared" si="2"/>
        <v>59.831600000000009</v>
      </c>
      <c r="I30" s="2"/>
    </row>
    <row r="31" spans="1:9" x14ac:dyDescent="0.3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183.82660000000001</v>
      </c>
      <c r="H31" s="2">
        <f t="shared" si="2"/>
        <v>71.492199999999997</v>
      </c>
      <c r="I31" s="2"/>
    </row>
    <row r="32" spans="1:9" x14ac:dyDescent="0.3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196.44900000000001</v>
      </c>
      <c r="H32" s="2">
        <f t="shared" si="2"/>
        <v>83.768999999999977</v>
      </c>
      <c r="I32" s="2"/>
    </row>
    <row r="33" spans="1:9" x14ac:dyDescent="0.3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209.49719999999999</v>
      </c>
      <c r="H33" s="2">
        <f t="shared" si="2"/>
        <v>96.65719999999996</v>
      </c>
      <c r="I33" s="2"/>
    </row>
    <row r="34" spans="1:9" x14ac:dyDescent="0.3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222.97120000000001</v>
      </c>
      <c r="H34" s="2">
        <f t="shared" si="2"/>
        <v>110.15199999999996</v>
      </c>
      <c r="I34" s="2"/>
    </row>
    <row r="35" spans="1:9" x14ac:dyDescent="0.3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236.87100000000001</v>
      </c>
      <c r="H35" s="2">
        <f t="shared" si="2"/>
        <v>124.24860000000001</v>
      </c>
      <c r="I35" s="2"/>
    </row>
    <row r="36" spans="1:9" x14ac:dyDescent="0.3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251.19660000000002</v>
      </c>
      <c r="H36" s="2">
        <f t="shared" si="2"/>
        <v>138.94220000000001</v>
      </c>
      <c r="I36" s="2"/>
    </row>
    <row r="37" spans="1:9" x14ac:dyDescent="0.3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265.94800000000004</v>
      </c>
      <c r="H37" s="2">
        <f t="shared" si="2"/>
        <v>154.22799999999995</v>
      </c>
      <c r="I37" s="2"/>
    </row>
    <row r="38" spans="1:9" x14ac:dyDescent="0.3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281.12520000000001</v>
      </c>
      <c r="H38" s="2">
        <f t="shared" si="2"/>
        <v>170.10120000000001</v>
      </c>
      <c r="I38" s="2"/>
    </row>
    <row r="39" spans="1:9" x14ac:dyDescent="0.3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296.72820000000002</v>
      </c>
      <c r="H39" s="2">
        <f t="shared" si="2"/>
        <v>186.55699999999996</v>
      </c>
      <c r="I39" s="2"/>
    </row>
    <row r="40" spans="1:9" x14ac:dyDescent="0.3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312.75700000000001</v>
      </c>
      <c r="H40" s="2">
        <f t="shared" si="2"/>
        <v>203.59059999999994</v>
      </c>
      <c r="I40" s="2"/>
    </row>
    <row r="41" spans="1:9" x14ac:dyDescent="0.3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329.21159999999998</v>
      </c>
      <c r="H41" s="2">
        <f t="shared" si="2"/>
        <v>221.19719999999995</v>
      </c>
      <c r="I41" s="2"/>
    </row>
    <row r="42" spans="1:9" x14ac:dyDescent="0.3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346.09199999999998</v>
      </c>
      <c r="H42" s="2">
        <f t="shared" si="2"/>
        <v>239.3719999999999</v>
      </c>
      <c r="I42" s="2"/>
    </row>
    <row r="43" spans="1:9" x14ac:dyDescent="0.3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363.39820000000003</v>
      </c>
      <c r="H43" s="2">
        <f t="shared" si="2"/>
        <v>258.11019999999996</v>
      </c>
      <c r="I43" s="2"/>
    </row>
    <row r="44" spans="1:9" x14ac:dyDescent="0.3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381.1302</v>
      </c>
      <c r="H44" s="2">
        <f t="shared" si="2"/>
        <v>277.40699999999998</v>
      </c>
      <c r="I44" s="2"/>
    </row>
    <row r="45" spans="1:9" x14ac:dyDescent="0.3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399.28800000000001</v>
      </c>
      <c r="H45" s="2">
        <f t="shared" si="2"/>
        <v>297.25760000000002</v>
      </c>
      <c r="I45" s="2"/>
    </row>
    <row r="46" spans="1:9" x14ac:dyDescent="0.3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417.8716</v>
      </c>
      <c r="H46" s="2">
        <f t="shared" si="2"/>
        <v>317.65719999999993</v>
      </c>
      <c r="I46" s="2"/>
    </row>
    <row r="47" spans="1:9" x14ac:dyDescent="0.3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436.88100000000003</v>
      </c>
      <c r="H47" s="2">
        <f t="shared" si="2"/>
        <v>338.601</v>
      </c>
      <c r="I47" s="2"/>
    </row>
    <row r="48" spans="1:9" x14ac:dyDescent="0.3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456.31619999999998</v>
      </c>
      <c r="H48" s="2">
        <f t="shared" si="2"/>
        <v>360.08419999999995</v>
      </c>
      <c r="I48" s="2"/>
    </row>
    <row r="49" spans="1:9" x14ac:dyDescent="0.3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476.17720000000003</v>
      </c>
      <c r="H49" s="2">
        <f t="shared" si="2"/>
        <v>382.10199999999998</v>
      </c>
      <c r="I49" s="2"/>
    </row>
    <row r="50" spans="1:9" x14ac:dyDescent="0.3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496.46400000000006</v>
      </c>
      <c r="H50" s="2">
        <f t="shared" si="2"/>
        <v>404.64959999999991</v>
      </c>
      <c r="I50" s="2"/>
    </row>
    <row r="51" spans="1:9" x14ac:dyDescent="0.3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517.17660000000001</v>
      </c>
      <c r="H51" s="2">
        <f t="shared" si="2"/>
        <v>427.72219999999993</v>
      </c>
      <c r="I51" s="2"/>
    </row>
    <row r="52" spans="1:9" x14ac:dyDescent="0.3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538.31500000000005</v>
      </c>
      <c r="H52" s="2">
        <f t="shared" si="2"/>
        <v>451.315</v>
      </c>
      <c r="I52" s="2"/>
    </row>
    <row r="53" spans="1:9" x14ac:dyDescent="0.3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559.87920000000008</v>
      </c>
      <c r="H53" s="2">
        <f t="shared" si="2"/>
        <v>475.42319999999995</v>
      </c>
      <c r="I53" s="2"/>
    </row>
    <row r="54" spans="1:9" x14ac:dyDescent="0.3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581.86919999999998</v>
      </c>
      <c r="H54" s="2">
        <f t="shared" si="2"/>
        <v>500.04199999999997</v>
      </c>
      <c r="I54" s="2"/>
    </row>
    <row r="55" spans="1:9" x14ac:dyDescent="0.3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604.28500000000008</v>
      </c>
      <c r="H55" s="2">
        <f t="shared" si="2"/>
        <v>525.16660000000002</v>
      </c>
      <c r="I55" s="2"/>
    </row>
    <row r="56" spans="1:9" x14ac:dyDescent="0.3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627.12660000000005</v>
      </c>
      <c r="H56" s="2">
        <f t="shared" si="2"/>
        <v>550.79220000000009</v>
      </c>
      <c r="I56" s="2"/>
    </row>
    <row r="57" spans="1:9" x14ac:dyDescent="0.3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650.39400000000001</v>
      </c>
      <c r="H57" s="2">
        <f t="shared" si="2"/>
        <v>576.91399999999999</v>
      </c>
      <c r="I57" s="2"/>
    </row>
    <row r="58" spans="1:9" x14ac:dyDescent="0.3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674.08720000000005</v>
      </c>
      <c r="H58" s="2">
        <f t="shared" si="2"/>
        <v>603.52719999999999</v>
      </c>
      <c r="I58" s="2"/>
    </row>
    <row r="59" spans="1:9" x14ac:dyDescent="0.3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698.20619999999997</v>
      </c>
      <c r="H59" s="2">
        <f t="shared" si="2"/>
        <v>630.62699999999973</v>
      </c>
      <c r="I59" s="2"/>
    </row>
    <row r="60" spans="1:9" x14ac:dyDescent="0.3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722.75099999999998</v>
      </c>
      <c r="H60" s="2">
        <f t="shared" si="2"/>
        <v>658.20859999999993</v>
      </c>
      <c r="I60" s="2"/>
    </row>
    <row r="61" spans="1:9" x14ac:dyDescent="0.3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747.72160000000008</v>
      </c>
      <c r="H61" s="2">
        <f t="shared" si="2"/>
        <v>686.26719999999989</v>
      </c>
      <c r="I61" s="2"/>
    </row>
    <row r="62" spans="1:9" x14ac:dyDescent="0.3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773.11800000000005</v>
      </c>
      <c r="H62" s="2">
        <f t="shared" si="2"/>
        <v>714.798</v>
      </c>
      <c r="I62" s="2"/>
    </row>
    <row r="63" spans="1:9" x14ac:dyDescent="0.3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798.9402</v>
      </c>
      <c r="H63" s="2">
        <f t="shared" si="2"/>
        <v>743.79619999999977</v>
      </c>
      <c r="I63" s="2"/>
    </row>
    <row r="64" spans="1:9" x14ac:dyDescent="0.3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825.18820000000005</v>
      </c>
      <c r="H64" s="2">
        <f t="shared" si="2"/>
        <v>773.25700000000006</v>
      </c>
      <c r="I64" s="2"/>
    </row>
    <row r="65" spans="1:9" x14ac:dyDescent="0.3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851.86199999999997</v>
      </c>
      <c r="H65" s="2">
        <f t="shared" si="2"/>
        <v>803.17559999999992</v>
      </c>
      <c r="I65" s="2"/>
    </row>
    <row r="66" spans="1:9" x14ac:dyDescent="0.3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878.96159999999998</v>
      </c>
      <c r="H66" s="2">
        <f t="shared" si="2"/>
        <v>833.54719999999975</v>
      </c>
      <c r="I66" s="2"/>
    </row>
    <row r="67" spans="1:9" x14ac:dyDescent="0.3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0.2129*B67^2+0.0613*B67+3</f>
        <v>906.48700000000008</v>
      </c>
      <c r="H67" s="2">
        <f t="shared" ref="H67:H130" si="7">-0.0008*B67^3+0.3777*B67^2-7.9187*B67+3</f>
        <v>864.36699999999996</v>
      </c>
      <c r="I67" s="2"/>
    </row>
    <row r="68" spans="1:9" x14ac:dyDescent="0.35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934.43820000000005</v>
      </c>
      <c r="H68" s="2">
        <f t="shared" si="7"/>
        <v>895.63020000000006</v>
      </c>
      <c r="I68" s="2"/>
    </row>
    <row r="69" spans="1:9" x14ac:dyDescent="0.3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962.8152</v>
      </c>
      <c r="H69" s="2">
        <f t="shared" si="7"/>
        <v>927.33199999999977</v>
      </c>
      <c r="I69" s="2"/>
    </row>
    <row r="70" spans="1:9" x14ac:dyDescent="0.3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991.61800000000005</v>
      </c>
      <c r="H70" s="2">
        <f t="shared" si="7"/>
        <v>959.46760000000006</v>
      </c>
      <c r="I70" s="2"/>
    </row>
    <row r="71" spans="1:9" x14ac:dyDescent="0.3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1020.8466</v>
      </c>
      <c r="H71" s="2">
        <f t="shared" si="7"/>
        <v>992.03219999999988</v>
      </c>
      <c r="I71" s="2"/>
    </row>
    <row r="72" spans="1:9" x14ac:dyDescent="0.3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1050.501</v>
      </c>
      <c r="H72" s="2">
        <f t="shared" si="7"/>
        <v>1025.0209999999997</v>
      </c>
      <c r="I72" s="2"/>
    </row>
    <row r="73" spans="1:9" x14ac:dyDescent="0.3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1080.5812000000001</v>
      </c>
      <c r="H73" s="2">
        <f t="shared" si="7"/>
        <v>1058.4292</v>
      </c>
      <c r="I73" s="2"/>
    </row>
    <row r="74" spans="1:9" x14ac:dyDescent="0.3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1111.0872000000002</v>
      </c>
      <c r="H74" s="2">
        <f t="shared" si="7"/>
        <v>1092.252</v>
      </c>
      <c r="I74" s="2"/>
    </row>
    <row r="75" spans="1:9" x14ac:dyDescent="0.3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1142.019</v>
      </c>
      <c r="H75" s="2">
        <f t="shared" si="7"/>
        <v>1126.4845999999998</v>
      </c>
      <c r="I75" s="2"/>
    </row>
    <row r="76" spans="1:9" x14ac:dyDescent="0.3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1173.3766000000001</v>
      </c>
      <c r="H76" s="2">
        <f t="shared" si="7"/>
        <v>1161.1221999999998</v>
      </c>
      <c r="I76" s="2"/>
    </row>
    <row r="77" spans="1:9" x14ac:dyDescent="0.3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1205.1600000000001</v>
      </c>
      <c r="H77" s="2">
        <f t="shared" si="7"/>
        <v>1196.1599999999999</v>
      </c>
      <c r="I77" s="2"/>
    </row>
    <row r="78" spans="1:9" x14ac:dyDescent="0.3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1237.3691999999999</v>
      </c>
      <c r="H78" s="2">
        <f t="shared" si="7"/>
        <v>1231.5931999999998</v>
      </c>
      <c r="I78" s="2"/>
    </row>
    <row r="79" spans="1:9" x14ac:dyDescent="0.3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1270.0042000000001</v>
      </c>
      <c r="H79" s="2">
        <f t="shared" si="7"/>
        <v>1267.4169999999999</v>
      </c>
      <c r="I79" s="2"/>
    </row>
    <row r="80" spans="1:9" x14ac:dyDescent="0.3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1303.0650000000001</v>
      </c>
      <c r="H80" s="2">
        <f t="shared" si="7"/>
        <v>1303.6265999999998</v>
      </c>
      <c r="I80" s="2"/>
    </row>
    <row r="81" spans="1:9" x14ac:dyDescent="0.3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1336.5516</v>
      </c>
      <c r="H81" s="2">
        <f t="shared" si="7"/>
        <v>1340.2172</v>
      </c>
      <c r="I81" s="2"/>
    </row>
    <row r="82" spans="1:9" x14ac:dyDescent="0.3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1370.4639999999999</v>
      </c>
      <c r="H82" s="2">
        <f t="shared" si="7"/>
        <v>1377.1839999999997</v>
      </c>
      <c r="I82" s="2"/>
    </row>
    <row r="83" spans="1:9" x14ac:dyDescent="0.3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1404.8022000000001</v>
      </c>
      <c r="H83" s="2">
        <f t="shared" si="7"/>
        <v>1414.5222000000001</v>
      </c>
      <c r="I83" s="2"/>
    </row>
    <row r="84" spans="1:9" x14ac:dyDescent="0.3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1439.5662</v>
      </c>
      <c r="H84" s="2">
        <f t="shared" si="7"/>
        <v>1452.2269999999999</v>
      </c>
      <c r="I84" s="2"/>
    </row>
    <row r="85" spans="1:9" x14ac:dyDescent="0.3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1474.7560000000001</v>
      </c>
      <c r="H85" s="2">
        <f t="shared" si="7"/>
        <v>1490.2936</v>
      </c>
      <c r="I85" s="2"/>
    </row>
    <row r="86" spans="1:9" x14ac:dyDescent="0.3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1510.3716000000002</v>
      </c>
      <c r="H86" s="2">
        <f t="shared" si="7"/>
        <v>1528.7172</v>
      </c>
      <c r="I86" s="2"/>
    </row>
    <row r="87" spans="1:9" x14ac:dyDescent="0.3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1546.413</v>
      </c>
      <c r="H87" s="2">
        <f t="shared" si="7"/>
        <v>1567.4929999999995</v>
      </c>
      <c r="I87" s="2"/>
    </row>
    <row r="88" spans="1:9" x14ac:dyDescent="0.3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1582.8802000000001</v>
      </c>
      <c r="H88" s="2">
        <f t="shared" si="7"/>
        <v>1606.6162000000002</v>
      </c>
      <c r="I88" s="2"/>
    </row>
    <row r="89" spans="1:9" x14ac:dyDescent="0.3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1619.7732000000001</v>
      </c>
      <c r="H89" s="2">
        <f t="shared" si="7"/>
        <v>1646.0819999999999</v>
      </c>
      <c r="I89" s="2"/>
    </row>
    <row r="90" spans="1:9" x14ac:dyDescent="0.3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1657.0919999999999</v>
      </c>
      <c r="H90" s="2">
        <f t="shared" si="7"/>
        <v>1685.8855999999996</v>
      </c>
      <c r="I90" s="2"/>
    </row>
    <row r="91" spans="1:9" x14ac:dyDescent="0.3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1694.8366000000001</v>
      </c>
      <c r="H91" s="2">
        <f t="shared" si="7"/>
        <v>1726.0222000000001</v>
      </c>
      <c r="I91" s="2"/>
    </row>
    <row r="92" spans="1:9" x14ac:dyDescent="0.3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1733.0070000000001</v>
      </c>
      <c r="H92" s="2">
        <f t="shared" si="7"/>
        <v>1766.4870000000001</v>
      </c>
      <c r="I92" t="s">
        <v>7</v>
      </c>
    </row>
    <row r="93" spans="1:9" x14ac:dyDescent="0.3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1771.6032</v>
      </c>
      <c r="H93" s="2">
        <f t="shared" si="7"/>
        <v>1807.2751999999996</v>
      </c>
    </row>
    <row r="94" spans="1:9" x14ac:dyDescent="0.3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1810.6251999999999</v>
      </c>
      <c r="H94" s="2">
        <f t="shared" si="7"/>
        <v>1848.3819999999996</v>
      </c>
    </row>
    <row r="95" spans="1:9" x14ac:dyDescent="0.3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1850.0730000000001</v>
      </c>
      <c r="H95" s="2">
        <f t="shared" si="7"/>
        <v>1889.8026</v>
      </c>
    </row>
    <row r="96" spans="1:9" x14ac:dyDescent="0.3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1889.9466</v>
      </c>
      <c r="H96" s="2">
        <f t="shared" si="7"/>
        <v>1931.5321999999999</v>
      </c>
      <c r="I96" t="s">
        <v>6</v>
      </c>
    </row>
    <row r="97" spans="1:9" x14ac:dyDescent="0.35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1930.2460000000001</v>
      </c>
      <c r="H97" s="2">
        <f t="shared" si="7"/>
        <v>1973.5659999999998</v>
      </c>
    </row>
    <row r="98" spans="1:9" x14ac:dyDescent="0.35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1970.9712000000002</v>
      </c>
      <c r="H98" s="2">
        <f t="shared" si="7"/>
        <v>2015.8991999999998</v>
      </c>
    </row>
    <row r="99" spans="1:9" x14ac:dyDescent="0.35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2012.1222</v>
      </c>
      <c r="H99" s="2">
        <f t="shared" si="7"/>
        <v>2058.5269999999991</v>
      </c>
    </row>
    <row r="100" spans="1:9" x14ac:dyDescent="0.35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2053.6990000000001</v>
      </c>
      <c r="H100" s="2">
        <f t="shared" si="7"/>
        <v>2101.4445999999994</v>
      </c>
    </row>
    <row r="101" spans="1:9" x14ac:dyDescent="0.35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2095.7015999999999</v>
      </c>
      <c r="H101" s="2">
        <f t="shared" si="7"/>
        <v>2144.6471999999994</v>
      </c>
    </row>
    <row r="102" spans="1:9" x14ac:dyDescent="0.35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2138.13</v>
      </c>
      <c r="H102" s="2">
        <f t="shared" si="7"/>
        <v>2188.13</v>
      </c>
    </row>
    <row r="103" spans="1:9" x14ac:dyDescent="0.35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2180.9841999999999</v>
      </c>
      <c r="H103" s="2">
        <f t="shared" si="7"/>
        <v>2231.8881999999999</v>
      </c>
    </row>
    <row r="104" spans="1:9" x14ac:dyDescent="0.35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2224.2642000000001</v>
      </c>
      <c r="H104" s="2">
        <f t="shared" si="7"/>
        <v>2275.9169999999995</v>
      </c>
    </row>
    <row r="105" spans="1:9" x14ac:dyDescent="0.35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2267.9700000000003</v>
      </c>
      <c r="H105" s="2">
        <f t="shared" si="7"/>
        <v>2320.2116000000001</v>
      </c>
    </row>
    <row r="106" spans="1:9" x14ac:dyDescent="0.35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2312.1016</v>
      </c>
      <c r="H106" s="2">
        <f t="shared" si="7"/>
        <v>2364.7671999999998</v>
      </c>
      <c r="I106" t="s">
        <v>9</v>
      </c>
    </row>
    <row r="107" spans="1:9" x14ac:dyDescent="0.35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2356.6589999999997</v>
      </c>
      <c r="H107" s="2">
        <f t="shared" si="7"/>
        <v>2409.5789999999997</v>
      </c>
      <c r="I107" t="s">
        <v>8</v>
      </c>
    </row>
    <row r="108" spans="1:9" x14ac:dyDescent="0.35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2401.6422000000002</v>
      </c>
      <c r="H108" s="2">
        <f t="shared" si="7"/>
        <v>2454.6421999999998</v>
      </c>
    </row>
    <row r="109" spans="1:9" x14ac:dyDescent="0.35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2447.0511999999999</v>
      </c>
      <c r="H109" s="2">
        <f t="shared" si="7"/>
        <v>2499.9519999999998</v>
      </c>
    </row>
    <row r="110" spans="1:9" x14ac:dyDescent="0.35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2492.886</v>
      </c>
      <c r="H110" s="2">
        <f t="shared" si="7"/>
        <v>2545.5036</v>
      </c>
    </row>
    <row r="111" spans="1:9" x14ac:dyDescent="0.35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2539.1466</v>
      </c>
      <c r="H111" s="2">
        <f t="shared" si="7"/>
        <v>2591.2921999999999</v>
      </c>
    </row>
    <row r="112" spans="1:9" x14ac:dyDescent="0.35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2585.8330000000001</v>
      </c>
      <c r="H112" s="2">
        <f t="shared" si="7"/>
        <v>2637.3130000000001</v>
      </c>
    </row>
    <row r="113" spans="1:8" x14ac:dyDescent="0.35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2632.9451999999997</v>
      </c>
      <c r="H113" s="2">
        <f t="shared" si="7"/>
        <v>2683.5612000000001</v>
      </c>
    </row>
    <row r="114" spans="1:8" x14ac:dyDescent="0.35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2680.4832000000001</v>
      </c>
      <c r="H114" s="2">
        <f t="shared" si="7"/>
        <v>2730.0320000000002</v>
      </c>
    </row>
    <row r="115" spans="1:8" x14ac:dyDescent="0.35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2728.4470000000001</v>
      </c>
      <c r="H115" s="2">
        <f t="shared" si="7"/>
        <v>2776.7205999999987</v>
      </c>
    </row>
    <row r="116" spans="1:8" x14ac:dyDescent="0.35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2776.8365999999996</v>
      </c>
      <c r="H116" s="2">
        <f t="shared" si="7"/>
        <v>2823.6221999999993</v>
      </c>
    </row>
    <row r="117" spans="1:8" x14ac:dyDescent="0.35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2825.652</v>
      </c>
      <c r="H117" s="2">
        <f t="shared" si="7"/>
        <v>2870.7319999999995</v>
      </c>
    </row>
    <row r="118" spans="1:8" x14ac:dyDescent="0.35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2874.8932</v>
      </c>
      <c r="H118" s="2">
        <f t="shared" si="7"/>
        <v>2918.0451999999996</v>
      </c>
    </row>
    <row r="119" spans="1:8" x14ac:dyDescent="0.35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2924.5601999999999</v>
      </c>
      <c r="H119" s="2">
        <f t="shared" si="7"/>
        <v>2965.5569999999998</v>
      </c>
    </row>
    <row r="120" spans="1:8" x14ac:dyDescent="0.35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2974.6530000000002</v>
      </c>
      <c r="H120" s="2">
        <f t="shared" si="7"/>
        <v>3013.2626</v>
      </c>
    </row>
    <row r="121" spans="1:8" x14ac:dyDescent="0.35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3025.1716000000001</v>
      </c>
      <c r="H121" s="2">
        <f t="shared" si="7"/>
        <v>3061.1572000000001</v>
      </c>
    </row>
    <row r="122" spans="1:8" x14ac:dyDescent="0.35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3076.1160000000004</v>
      </c>
      <c r="H122" s="2">
        <f t="shared" si="7"/>
        <v>3109.2359999999999</v>
      </c>
    </row>
    <row r="123" spans="1:8" x14ac:dyDescent="0.35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3127.4862000000003</v>
      </c>
      <c r="H123" s="2">
        <f t="shared" si="7"/>
        <v>3157.4941999999992</v>
      </c>
    </row>
    <row r="124" spans="1:8" x14ac:dyDescent="0.35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3179.2822000000001</v>
      </c>
      <c r="H124" s="2">
        <f t="shared" si="7"/>
        <v>3205.9269999999997</v>
      </c>
    </row>
    <row r="125" spans="1:8" x14ac:dyDescent="0.35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3231.5040000000004</v>
      </c>
      <c r="H125" s="2">
        <f t="shared" si="7"/>
        <v>3254.5295999999989</v>
      </c>
    </row>
    <row r="126" spans="1:8" x14ac:dyDescent="0.35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3284.1516000000001</v>
      </c>
      <c r="H126" s="2">
        <f t="shared" si="7"/>
        <v>3303.2971999999995</v>
      </c>
    </row>
    <row r="127" spans="1:8" x14ac:dyDescent="0.35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3337.2249999999999</v>
      </c>
      <c r="H127" s="2">
        <f t="shared" si="7"/>
        <v>3352.2249999999999</v>
      </c>
    </row>
    <row r="128" spans="1:8" x14ac:dyDescent="0.35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3390.7242000000001</v>
      </c>
      <c r="H128" s="2">
        <f t="shared" si="7"/>
        <v>3401.3081999999995</v>
      </c>
    </row>
    <row r="129" spans="1:9" x14ac:dyDescent="0.35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3444.6492000000003</v>
      </c>
      <c r="H129" s="2">
        <f t="shared" si="7"/>
        <v>3450.5419999999995</v>
      </c>
    </row>
    <row r="130" spans="1:9" x14ac:dyDescent="0.35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3499</v>
      </c>
      <c r="H130" s="2">
        <f t="shared" si="7"/>
        <v>3499.9215999999997</v>
      </c>
    </row>
    <row r="131" spans="1:9" x14ac:dyDescent="0.35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76" si="11">0.2129*B131^2+0.0613*B131+3</f>
        <v>3553.7766000000001</v>
      </c>
      <c r="H131" s="2">
        <f t="shared" ref="H131:H176" si="12">-0.0008*B131^3+0.3777*B131^2-7.9187*B131+3</f>
        <v>3549.4422</v>
      </c>
    </row>
    <row r="132" spans="1:9" x14ac:dyDescent="0.35">
      <c r="A132" s="1">
        <v>43755</v>
      </c>
      <c r="B132" s="2">
        <f t="shared" si="10"/>
        <v>130</v>
      </c>
      <c r="C132" s="3">
        <v>3723</v>
      </c>
      <c r="D132" s="2">
        <f t="shared" ref="D132:D176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3608.9790000000003</v>
      </c>
      <c r="H132" s="2">
        <f t="shared" si="12"/>
        <v>3599.0989999999997</v>
      </c>
    </row>
    <row r="133" spans="1:9" x14ac:dyDescent="0.35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3664.6071999999999</v>
      </c>
      <c r="H133" s="2">
        <f t="shared" si="12"/>
        <v>3648.8872000000001</v>
      </c>
    </row>
    <row r="134" spans="1:9" x14ac:dyDescent="0.35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3720.6612000000005</v>
      </c>
      <c r="H134" s="2">
        <f t="shared" si="12"/>
        <v>3698.8019999999997</v>
      </c>
    </row>
    <row r="135" spans="1:9" x14ac:dyDescent="0.35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3777.1410000000001</v>
      </c>
      <c r="H135" s="2">
        <f t="shared" si="12"/>
        <v>3748.8386</v>
      </c>
      <c r="I135" t="s">
        <v>10</v>
      </c>
    </row>
    <row r="136" spans="1:9" x14ac:dyDescent="0.35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3834.0466000000001</v>
      </c>
      <c r="H136" s="2">
        <f t="shared" si="12"/>
        <v>3798.9921999999988</v>
      </c>
    </row>
    <row r="137" spans="1:9" x14ac:dyDescent="0.35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3891.3780000000002</v>
      </c>
      <c r="H137" s="2">
        <f t="shared" si="12"/>
        <v>3849.2579999999994</v>
      </c>
    </row>
    <row r="138" spans="1:9" x14ac:dyDescent="0.35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176" si="14">(C138-C131)/7</f>
        <v>45.428571428571431</v>
      </c>
      <c r="F138" s="2">
        <f>SUM($D$2:$D138)/COUNT($D$2:$D138)</f>
        <v>29.343065693430656</v>
      </c>
      <c r="G138" s="2">
        <f t="shared" si="11"/>
        <v>3949.1352000000002</v>
      </c>
      <c r="H138" s="2">
        <f t="shared" si="12"/>
        <v>3899.6311999999998</v>
      </c>
      <c r="I138" t="s">
        <v>11</v>
      </c>
    </row>
    <row r="139" spans="1:9" x14ac:dyDescent="0.35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4007.3182000000002</v>
      </c>
      <c r="H139" s="2">
        <f t="shared" si="12"/>
        <v>3950.1069999999991</v>
      </c>
    </row>
    <row r="140" spans="1:9" x14ac:dyDescent="0.35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4065.9270000000001</v>
      </c>
      <c r="H140" s="2">
        <f t="shared" si="12"/>
        <v>4000.6805999999997</v>
      </c>
    </row>
    <row r="141" spans="1:9" x14ac:dyDescent="0.35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4124.9616000000005</v>
      </c>
      <c r="H141" s="2">
        <f t="shared" si="12"/>
        <v>4051.3471999999992</v>
      </c>
    </row>
    <row r="142" spans="1:9" x14ac:dyDescent="0.35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4184.4220000000005</v>
      </c>
      <c r="H142" s="2">
        <f t="shared" si="12"/>
        <v>4102.101999999999</v>
      </c>
    </row>
    <row r="143" spans="1:9" x14ac:dyDescent="0.35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4244.3081999999995</v>
      </c>
      <c r="H143" s="2">
        <f t="shared" si="12"/>
        <v>4152.9401999999991</v>
      </c>
    </row>
    <row r="144" spans="1:9" x14ac:dyDescent="0.35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4304.6202000000003</v>
      </c>
      <c r="H144" s="2">
        <f t="shared" si="12"/>
        <v>4203.857</v>
      </c>
    </row>
    <row r="145" spans="1:9" x14ac:dyDescent="0.35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4365.3580000000002</v>
      </c>
      <c r="H145" s="2">
        <f t="shared" si="12"/>
        <v>4254.8475999999991</v>
      </c>
    </row>
    <row r="146" spans="1:9" x14ac:dyDescent="0.35">
      <c r="A146" s="1">
        <v>43769</v>
      </c>
      <c r="B146" s="2">
        <f t="shared" si="10"/>
        <v>144</v>
      </c>
      <c r="C146" s="3">
        <v>4451</v>
      </c>
      <c r="D146" s="2">
        <f t="shared" si="13"/>
        <v>75</v>
      </c>
      <c r="E146" s="2">
        <f t="shared" si="14"/>
        <v>54.142857142857146</v>
      </c>
      <c r="F146" s="2">
        <f>SUM($D$2:$D146)/COUNT($D$2:$D146)</f>
        <v>30.675862068965518</v>
      </c>
      <c r="G146" s="2">
        <f t="shared" si="11"/>
        <v>4426.5216</v>
      </c>
      <c r="H146" s="2">
        <f t="shared" si="12"/>
        <v>4305.9071999999987</v>
      </c>
    </row>
    <row r="147" spans="1:9" x14ac:dyDescent="0.35">
      <c r="A147" s="1">
        <v>43770</v>
      </c>
      <c r="B147" s="2">
        <f t="shared" si="10"/>
        <v>145</v>
      </c>
      <c r="C147" s="3">
        <v>4457</v>
      </c>
      <c r="D147" s="2">
        <f t="shared" si="13"/>
        <v>6</v>
      </c>
      <c r="E147" s="2">
        <f t="shared" si="14"/>
        <v>45.857142857142854</v>
      </c>
      <c r="F147" s="2">
        <f>SUM($D$2:$D147)/COUNT($D$2:$D147)</f>
        <v>30.506849315068493</v>
      </c>
      <c r="G147" s="2">
        <f t="shared" si="11"/>
        <v>4488.1109999999999</v>
      </c>
      <c r="H147" s="2">
        <f t="shared" si="12"/>
        <v>4357.0309999999999</v>
      </c>
    </row>
    <row r="148" spans="1:9" x14ac:dyDescent="0.35">
      <c r="A148" s="1">
        <v>43771</v>
      </c>
      <c r="B148" s="2">
        <f t="shared" si="10"/>
        <v>146</v>
      </c>
      <c r="C148" s="3">
        <v>4539</v>
      </c>
      <c r="D148" s="2">
        <f t="shared" si="13"/>
        <v>82</v>
      </c>
      <c r="E148" s="2">
        <f t="shared" si="14"/>
        <v>46.428571428571431</v>
      </c>
      <c r="F148" s="2">
        <f>SUM($D$2:$D148)/COUNT($D$2:$D148)</f>
        <v>30.857142857142858</v>
      </c>
      <c r="G148" s="2">
        <f t="shared" si="11"/>
        <v>4550.1262000000006</v>
      </c>
      <c r="H148" s="2">
        <f t="shared" si="12"/>
        <v>4408.2141999999985</v>
      </c>
    </row>
    <row r="149" spans="1:9" x14ac:dyDescent="0.35">
      <c r="A149" s="1">
        <v>43772</v>
      </c>
      <c r="B149" s="2">
        <f t="shared" si="10"/>
        <v>147</v>
      </c>
      <c r="C149" s="3">
        <v>4540</v>
      </c>
      <c r="D149" s="2">
        <f t="shared" si="13"/>
        <v>1</v>
      </c>
      <c r="E149" s="2">
        <f t="shared" si="14"/>
        <v>39.285714285714285</v>
      </c>
      <c r="F149" s="2">
        <f>SUM($D$2:$D149)/COUNT($D$2:$D149)</f>
        <v>30.655405405405407</v>
      </c>
      <c r="G149" s="2">
        <f t="shared" si="11"/>
        <v>4612.5671999999995</v>
      </c>
      <c r="H149" s="2">
        <f t="shared" si="12"/>
        <v>4459.4519999999993</v>
      </c>
    </row>
    <row r="150" spans="1:9" x14ac:dyDescent="0.35">
      <c r="A150" s="1">
        <v>43773</v>
      </c>
      <c r="B150" s="2">
        <f t="shared" si="10"/>
        <v>148</v>
      </c>
      <c r="C150" s="3">
        <v>4627</v>
      </c>
      <c r="D150" s="2">
        <f t="shared" si="13"/>
        <v>87</v>
      </c>
      <c r="E150" s="2">
        <f t="shared" si="14"/>
        <v>46.857142857142854</v>
      </c>
      <c r="F150" s="2">
        <f>SUM($D$2:$D150)/COUNT($D$2:$D150)</f>
        <v>31.033557046979865</v>
      </c>
      <c r="G150" s="2">
        <f t="shared" si="11"/>
        <v>4675.4340000000002</v>
      </c>
      <c r="H150" s="2">
        <f t="shared" si="12"/>
        <v>4510.739599999999</v>
      </c>
    </row>
    <row r="151" spans="1:9" x14ac:dyDescent="0.35">
      <c r="A151" s="1">
        <v>43774</v>
      </c>
      <c r="B151" s="2">
        <f t="shared" si="10"/>
        <v>149</v>
      </c>
      <c r="C151" s="3">
        <v>4687</v>
      </c>
      <c r="D151" s="2">
        <f t="shared" si="13"/>
        <v>60</v>
      </c>
      <c r="E151" s="2">
        <f t="shared" si="14"/>
        <v>50.142857142857146</v>
      </c>
      <c r="F151" s="2">
        <f>SUM($D$2:$D151)/COUNT($D$2:$D151)</f>
        <v>31.226666666666667</v>
      </c>
      <c r="G151" s="2">
        <f t="shared" si="11"/>
        <v>4738.7266000000009</v>
      </c>
      <c r="H151" s="2">
        <f t="shared" si="12"/>
        <v>4562.0721999999987</v>
      </c>
      <c r="I151" t="s">
        <v>14</v>
      </c>
    </row>
    <row r="152" spans="1:9" x14ac:dyDescent="0.35">
      <c r="A152" s="1">
        <v>43775</v>
      </c>
      <c r="B152" s="2">
        <f t="shared" si="10"/>
        <v>150</v>
      </c>
      <c r="C152" s="3">
        <v>4702</v>
      </c>
      <c r="D152" s="2">
        <f t="shared" si="13"/>
        <v>15</v>
      </c>
      <c r="E152" s="2">
        <f t="shared" si="14"/>
        <v>46.571428571428569</v>
      </c>
      <c r="F152" s="2">
        <f>SUM($D$2:$D152)/COUNT($D$2:$D152)</f>
        <v>31.119205298013245</v>
      </c>
      <c r="G152" s="2">
        <f t="shared" si="11"/>
        <v>4802.4449999999997</v>
      </c>
      <c r="H152" s="2">
        <f t="shared" si="12"/>
        <v>4613.4449999999997</v>
      </c>
    </row>
    <row r="153" spans="1:9" x14ac:dyDescent="0.35">
      <c r="A153" s="1">
        <v>43776</v>
      </c>
      <c r="B153" s="2">
        <f t="shared" si="10"/>
        <v>151</v>
      </c>
      <c r="C153" s="3">
        <v>4750</v>
      </c>
      <c r="D153" s="2">
        <f t="shared" si="13"/>
        <v>48</v>
      </c>
      <c r="E153" s="2">
        <f t="shared" si="14"/>
        <v>42.714285714285715</v>
      </c>
      <c r="F153" s="2">
        <f>SUM($D$2:$D153)/COUNT($D$2:$D153)</f>
        <v>31.230263157894736</v>
      </c>
      <c r="G153" s="2">
        <f t="shared" si="11"/>
        <v>4866.5892000000003</v>
      </c>
      <c r="H153" s="2">
        <f t="shared" si="12"/>
        <v>4664.8531999999996</v>
      </c>
    </row>
    <row r="154" spans="1:9" x14ac:dyDescent="0.35">
      <c r="A154" s="1">
        <v>43777</v>
      </c>
      <c r="B154" s="2">
        <f t="shared" si="10"/>
        <v>152</v>
      </c>
      <c r="C154" s="3">
        <v>4819</v>
      </c>
      <c r="D154" s="2">
        <f t="shared" si="13"/>
        <v>69</v>
      </c>
      <c r="E154" s="2">
        <f t="shared" si="14"/>
        <v>51.714285714285715</v>
      </c>
      <c r="F154" s="2">
        <f>SUM($D$2:$D154)/COUNT($D$2:$D154)</f>
        <v>31.477124183006534</v>
      </c>
      <c r="G154" s="2">
        <f t="shared" si="11"/>
        <v>4931.1592000000001</v>
      </c>
      <c r="H154" s="2">
        <f t="shared" si="12"/>
        <v>4716.2919999999986</v>
      </c>
    </row>
    <row r="155" spans="1:9" x14ac:dyDescent="0.35">
      <c r="A155" s="1">
        <v>43778</v>
      </c>
      <c r="B155" s="2">
        <f t="shared" si="10"/>
        <v>153</v>
      </c>
      <c r="C155" s="3">
        <v>4898</v>
      </c>
      <c r="D155" s="2">
        <f t="shared" si="13"/>
        <v>79</v>
      </c>
      <c r="E155" s="2">
        <f t="shared" si="14"/>
        <v>51.285714285714285</v>
      </c>
      <c r="F155" s="2">
        <f>SUM($D$2:$D155)/COUNT($D$2:$D155)</f>
        <v>31.785714285714285</v>
      </c>
      <c r="G155" s="2">
        <f t="shared" si="11"/>
        <v>4996.1549999999997</v>
      </c>
      <c r="H155" s="2">
        <f t="shared" si="12"/>
        <v>4767.7565999999997</v>
      </c>
      <c r="I155" t="s">
        <v>15</v>
      </c>
    </row>
    <row r="156" spans="1:9" x14ac:dyDescent="0.35">
      <c r="A156" s="1">
        <v>43779</v>
      </c>
      <c r="B156" s="2">
        <f t="shared" si="10"/>
        <v>154</v>
      </c>
      <c r="C156" s="3">
        <v>4923</v>
      </c>
      <c r="D156" s="2">
        <f t="shared" si="13"/>
        <v>25</v>
      </c>
      <c r="E156" s="2">
        <f t="shared" si="14"/>
        <v>54.714285714285715</v>
      </c>
      <c r="F156" s="2">
        <f>SUM($D$2:$D156)/COUNT($D$2:$D156)</f>
        <v>31.741935483870968</v>
      </c>
      <c r="G156" s="2">
        <f t="shared" si="11"/>
        <v>5061.5766000000003</v>
      </c>
      <c r="H156" s="2">
        <f t="shared" si="12"/>
        <v>4819.2421999999997</v>
      </c>
    </row>
    <row r="157" spans="1:9" x14ac:dyDescent="0.35">
      <c r="A157" s="1">
        <v>43780</v>
      </c>
      <c r="B157" s="2">
        <f t="shared" si="10"/>
        <v>155</v>
      </c>
      <c r="C157" s="3">
        <v>4987</v>
      </c>
      <c r="D157" s="2">
        <f t="shared" si="13"/>
        <v>64</v>
      </c>
      <c r="E157" s="2">
        <f t="shared" si="14"/>
        <v>51.428571428571431</v>
      </c>
      <c r="F157" s="2">
        <f>SUM($D$2:$D157)/COUNT($D$2:$D157)</f>
        <v>31.948717948717949</v>
      </c>
      <c r="G157" s="2">
        <f t="shared" si="11"/>
        <v>5127.4240000000009</v>
      </c>
      <c r="H157" s="2">
        <f t="shared" si="12"/>
        <v>4870.7439999999997</v>
      </c>
    </row>
    <row r="158" spans="1:9" x14ac:dyDescent="0.35">
      <c r="A158" s="1">
        <v>43781</v>
      </c>
      <c r="B158" s="2">
        <f t="shared" si="10"/>
        <v>156</v>
      </c>
      <c r="C158" s="3">
        <v>5037</v>
      </c>
      <c r="D158" s="2">
        <f t="shared" si="13"/>
        <v>50</v>
      </c>
      <c r="E158" s="2">
        <f t="shared" si="14"/>
        <v>50</v>
      </c>
      <c r="F158" s="2">
        <f>SUM($D$2:$D158)/COUNT($D$2:$D158)</f>
        <v>32.06369426751592</v>
      </c>
      <c r="G158" s="2">
        <f t="shared" si="11"/>
        <v>5193.6971999999996</v>
      </c>
      <c r="H158" s="2">
        <f t="shared" si="12"/>
        <v>4922.2571999999982</v>
      </c>
    </row>
    <row r="159" spans="1:9" x14ac:dyDescent="0.35">
      <c r="A159" s="1">
        <v>43782</v>
      </c>
      <c r="B159" s="2">
        <f t="shared" si="10"/>
        <v>157</v>
      </c>
      <c r="C159" s="3">
        <v>5031</v>
      </c>
      <c r="D159" s="2">
        <f t="shared" si="13"/>
        <v>-6</v>
      </c>
      <c r="E159" s="2">
        <f t="shared" si="14"/>
        <v>47</v>
      </c>
      <c r="F159" s="2">
        <f>SUM($D$2:$D159)/COUNT($D$2:$D159)</f>
        <v>31.822784810126581</v>
      </c>
      <c r="G159" s="2">
        <f t="shared" si="11"/>
        <v>5260.3962000000001</v>
      </c>
      <c r="H159" s="2">
        <f t="shared" si="12"/>
        <v>4973.777</v>
      </c>
    </row>
    <row r="160" spans="1:9" x14ac:dyDescent="0.35">
      <c r="A160" s="1">
        <v>43783</v>
      </c>
      <c r="B160" s="2">
        <f t="shared" si="10"/>
        <v>158</v>
      </c>
      <c r="C160" s="3">
        <v>5079</v>
      </c>
      <c r="D160" s="2">
        <f t="shared" si="13"/>
        <v>48</v>
      </c>
      <c r="E160" s="2">
        <f t="shared" si="14"/>
        <v>47</v>
      </c>
      <c r="F160" s="2">
        <f>SUM($D$2:$D160)/COUNT($D$2:$D160)</f>
        <v>31.924528301886792</v>
      </c>
      <c r="G160" s="2">
        <f t="shared" si="11"/>
        <v>5327.5210000000006</v>
      </c>
      <c r="H160" s="2">
        <f t="shared" si="12"/>
        <v>5025.2986000000001</v>
      </c>
    </row>
    <row r="161" spans="1:8" x14ac:dyDescent="0.35">
      <c r="A161" s="1">
        <v>43784</v>
      </c>
      <c r="B161" s="2">
        <f t="shared" si="10"/>
        <v>159</v>
      </c>
      <c r="C161" s="3">
        <v>5134</v>
      </c>
      <c r="D161" s="2">
        <f t="shared" si="13"/>
        <v>55</v>
      </c>
      <c r="E161" s="2">
        <f t="shared" si="14"/>
        <v>45</v>
      </c>
      <c r="F161" s="2">
        <f>SUM($D$2:$D161)/COUNT($D$2:$D161)</f>
        <v>32.068750000000001</v>
      </c>
      <c r="G161" s="2">
        <f t="shared" si="11"/>
        <v>5395.0716000000002</v>
      </c>
      <c r="H161" s="2">
        <f t="shared" si="12"/>
        <v>5076.8171999999995</v>
      </c>
    </row>
    <row r="162" spans="1:8" x14ac:dyDescent="0.35">
      <c r="A162" s="1">
        <v>43785</v>
      </c>
      <c r="B162" s="2">
        <f t="shared" si="10"/>
        <v>160</v>
      </c>
      <c r="C162" s="3">
        <v>5187</v>
      </c>
      <c r="D162" s="2">
        <f t="shared" si="13"/>
        <v>53</v>
      </c>
      <c r="E162" s="2">
        <f t="shared" si="14"/>
        <v>41.285714285714285</v>
      </c>
      <c r="F162" s="2">
        <f>SUM($D$2:$D162)/COUNT($D$2:$D162)</f>
        <v>32.198757763975152</v>
      </c>
      <c r="G162" s="2">
        <f t="shared" si="11"/>
        <v>5463.0479999999998</v>
      </c>
      <c r="H162" s="2">
        <f t="shared" si="12"/>
        <v>5128.3279999999986</v>
      </c>
    </row>
    <row r="163" spans="1:8" x14ac:dyDescent="0.35">
      <c r="A163" s="1">
        <v>43786</v>
      </c>
      <c r="B163" s="2">
        <f t="shared" si="10"/>
        <v>161</v>
      </c>
      <c r="C163" s="3">
        <v>5195</v>
      </c>
      <c r="D163" s="2">
        <f t="shared" si="13"/>
        <v>8</v>
      </c>
      <c r="E163" s="2">
        <f t="shared" si="14"/>
        <v>38.857142857142854</v>
      </c>
      <c r="F163" s="2">
        <f>SUM($D$2:$D163)/COUNT($D$2:$D163)</f>
        <v>32.049382716049379</v>
      </c>
      <c r="G163" s="2">
        <f t="shared" si="11"/>
        <v>5531.4502000000002</v>
      </c>
      <c r="H163" s="2">
        <f t="shared" si="12"/>
        <v>5179.8261999999995</v>
      </c>
    </row>
    <row r="164" spans="1:8" x14ac:dyDescent="0.35">
      <c r="A164" s="1">
        <v>43787</v>
      </c>
      <c r="B164" s="2">
        <f t="shared" si="10"/>
        <v>162</v>
      </c>
      <c r="C164" s="3">
        <v>5240</v>
      </c>
      <c r="D164" s="2">
        <f t="shared" si="13"/>
        <v>45</v>
      </c>
      <c r="E164" s="2">
        <f t="shared" si="14"/>
        <v>36.142857142857146</v>
      </c>
      <c r="F164" s="2">
        <f>SUM($D$2:$D164)/COUNT($D$2:$D164)</f>
        <v>32.128834355828218</v>
      </c>
      <c r="G164" s="2">
        <f t="shared" si="11"/>
        <v>5600.2781999999997</v>
      </c>
      <c r="H164" s="2">
        <f t="shared" si="12"/>
        <v>5231.3069999999989</v>
      </c>
    </row>
    <row r="165" spans="1:8" x14ac:dyDescent="0.35">
      <c r="A165" s="1">
        <v>43788</v>
      </c>
      <c r="B165" s="2">
        <f t="shared" si="10"/>
        <v>163</v>
      </c>
      <c r="C165" s="3">
        <v>5279</v>
      </c>
      <c r="D165" s="2">
        <f t="shared" si="13"/>
        <v>39</v>
      </c>
      <c r="E165" s="2">
        <f t="shared" si="14"/>
        <v>34.571428571428569</v>
      </c>
      <c r="F165" s="2">
        <f>SUM($D$2:$D165)/COUNT($D$2:$D165)</f>
        <v>32.170731707317074</v>
      </c>
      <c r="G165" s="2">
        <f t="shared" si="11"/>
        <v>5669.5320000000002</v>
      </c>
      <c r="H165" s="2">
        <f t="shared" si="12"/>
        <v>5282.7655999999988</v>
      </c>
    </row>
    <row r="166" spans="1:8" x14ac:dyDescent="0.35">
      <c r="A166" s="1">
        <v>43789</v>
      </c>
      <c r="B166" s="2">
        <f t="shared" si="10"/>
        <v>164</v>
      </c>
      <c r="C166" s="3">
        <v>5340</v>
      </c>
      <c r="D166" s="2">
        <f t="shared" si="13"/>
        <v>61</v>
      </c>
      <c r="E166" s="2">
        <f t="shared" si="14"/>
        <v>44.142857142857146</v>
      </c>
      <c r="F166" s="2">
        <f>SUM($D$2:$D166)/COUNT($D$2:$D166)</f>
        <v>32.345454545454544</v>
      </c>
      <c r="G166" s="2">
        <f t="shared" si="11"/>
        <v>5739.2116000000005</v>
      </c>
      <c r="H166" s="2">
        <f t="shared" si="12"/>
        <v>5334.1971999999996</v>
      </c>
    </row>
    <row r="167" spans="1:8" x14ac:dyDescent="0.35">
      <c r="A167" s="1">
        <v>43790</v>
      </c>
      <c r="B167" s="2">
        <f t="shared" si="10"/>
        <v>165</v>
      </c>
      <c r="C167" s="3">
        <v>5354</v>
      </c>
      <c r="D167" s="2">
        <f t="shared" si="13"/>
        <v>14</v>
      </c>
      <c r="E167" s="2">
        <f t="shared" si="14"/>
        <v>39.285714285714285</v>
      </c>
      <c r="F167" s="2">
        <f>SUM($D$2:$D167)/COUNT($D$2:$D167)</f>
        <v>32.234939759036145</v>
      </c>
      <c r="G167" s="2">
        <f t="shared" si="11"/>
        <v>5809.317</v>
      </c>
      <c r="H167" s="2">
        <f t="shared" si="12"/>
        <v>5385.5969999999988</v>
      </c>
    </row>
    <row r="168" spans="1:8" x14ac:dyDescent="0.35">
      <c r="A168" s="1">
        <v>43791</v>
      </c>
      <c r="B168" s="2">
        <f t="shared" si="10"/>
        <v>166</v>
      </c>
      <c r="C168" s="3">
        <v>5359</v>
      </c>
      <c r="D168" s="2">
        <f t="shared" si="13"/>
        <v>5</v>
      </c>
      <c r="E168" s="2">
        <f t="shared" si="14"/>
        <v>32.142857142857146</v>
      </c>
      <c r="F168" s="2">
        <f>SUM($D$2:$D168)/COUNT($D$2:$D168)</f>
        <v>32.071856287425149</v>
      </c>
      <c r="G168" s="2">
        <f t="shared" si="11"/>
        <v>5879.8482000000004</v>
      </c>
      <c r="H168" s="2">
        <f t="shared" si="12"/>
        <v>5436.9602000000004</v>
      </c>
    </row>
    <row r="169" spans="1:8" x14ac:dyDescent="0.35">
      <c r="A169" s="1">
        <v>43792</v>
      </c>
      <c r="B169" s="2">
        <f t="shared" si="10"/>
        <v>167</v>
      </c>
      <c r="C169" s="3">
        <v>5381</v>
      </c>
      <c r="D169" s="2">
        <f t="shared" si="13"/>
        <v>22</v>
      </c>
      <c r="E169" s="2">
        <f t="shared" si="14"/>
        <v>27.714285714285715</v>
      </c>
      <c r="F169" s="2">
        <f>SUM($D$2:$D169)/COUNT($D$2:$D169)</f>
        <v>32.011904761904759</v>
      </c>
      <c r="G169" s="2">
        <f t="shared" si="11"/>
        <v>5950.8052000000007</v>
      </c>
      <c r="H169" s="2">
        <f t="shared" si="12"/>
        <v>5488.2819999999992</v>
      </c>
    </row>
    <row r="170" spans="1:8" x14ac:dyDescent="0.35">
      <c r="A170" s="1">
        <v>43793</v>
      </c>
      <c r="B170" s="2">
        <f t="shared" si="10"/>
        <v>168</v>
      </c>
      <c r="C170" s="3">
        <v>5420</v>
      </c>
      <c r="D170" s="2">
        <f t="shared" si="13"/>
        <v>39</v>
      </c>
      <c r="E170" s="2">
        <f t="shared" si="14"/>
        <v>32.142857142857146</v>
      </c>
      <c r="F170" s="2">
        <f>SUM($D$2:$D170)/COUNT($D$2:$D170)</f>
        <v>32.053254437869825</v>
      </c>
      <c r="G170" s="2">
        <f t="shared" si="11"/>
        <v>6022.1880000000001</v>
      </c>
      <c r="H170" s="2">
        <f t="shared" si="12"/>
        <v>5539.5576000000001</v>
      </c>
    </row>
    <row r="171" spans="1:8" x14ac:dyDescent="0.35">
      <c r="A171" s="1">
        <v>43794</v>
      </c>
      <c r="B171" s="2">
        <f t="shared" si="10"/>
        <v>169</v>
      </c>
      <c r="C171" s="3">
        <v>5450</v>
      </c>
      <c r="D171" s="2">
        <f t="shared" si="13"/>
        <v>30</v>
      </c>
      <c r="E171" s="2">
        <f t="shared" si="14"/>
        <v>30</v>
      </c>
      <c r="F171" s="2">
        <f>SUM($D$2:$D171)/COUNT($D$2:$D171)</f>
        <v>32.041176470588233</v>
      </c>
      <c r="G171" s="2">
        <f t="shared" si="11"/>
        <v>6093.9966000000004</v>
      </c>
      <c r="H171" s="2">
        <f t="shared" si="12"/>
        <v>5590.7821999999996</v>
      </c>
    </row>
    <row r="172" spans="1:8" x14ac:dyDescent="0.35">
      <c r="A172" s="1">
        <v>43795</v>
      </c>
      <c r="B172" s="2">
        <f t="shared" si="10"/>
        <v>170</v>
      </c>
      <c r="C172" s="3">
        <v>5449</v>
      </c>
      <c r="D172" s="2">
        <f t="shared" si="13"/>
        <v>-1</v>
      </c>
      <c r="E172" s="2">
        <f t="shared" si="14"/>
        <v>24.285714285714285</v>
      </c>
      <c r="F172" s="2">
        <f>SUM($D$2:$D172)/COUNT($D$2:$D172)</f>
        <v>31.847953216374268</v>
      </c>
      <c r="G172" s="2">
        <f t="shared" si="11"/>
        <v>6166.2310000000007</v>
      </c>
      <c r="H172" s="2">
        <f t="shared" si="12"/>
        <v>5641.9509999999991</v>
      </c>
    </row>
    <row r="173" spans="1:8" x14ac:dyDescent="0.35">
      <c r="A173" s="1">
        <v>43796</v>
      </c>
      <c r="B173" s="2">
        <f t="shared" si="10"/>
        <v>171</v>
      </c>
      <c r="C173" s="3">
        <v>5458</v>
      </c>
      <c r="D173" s="2">
        <f t="shared" si="13"/>
        <v>9</v>
      </c>
      <c r="E173" s="2">
        <f t="shared" si="14"/>
        <v>16.857142857142858</v>
      </c>
      <c r="F173" s="2">
        <f>SUM($D$2:$D173)/COUNT($D$2:$D173)</f>
        <v>31.715116279069768</v>
      </c>
      <c r="G173" s="2">
        <f t="shared" si="11"/>
        <v>6238.8912</v>
      </c>
      <c r="H173" s="2">
        <f t="shared" si="12"/>
        <v>5693.0591999999988</v>
      </c>
    </row>
    <row r="174" spans="1:8" x14ac:dyDescent="0.35">
      <c r="A174" s="1">
        <v>43797</v>
      </c>
      <c r="B174" s="2">
        <f t="shared" si="10"/>
        <v>172</v>
      </c>
      <c r="C174" s="3">
        <v>5484</v>
      </c>
      <c r="D174" s="2">
        <f t="shared" si="13"/>
        <v>26</v>
      </c>
      <c r="E174" s="2">
        <f t="shared" si="14"/>
        <v>18.571428571428573</v>
      </c>
      <c r="F174" s="2">
        <f>SUM($D$2:$D174)/COUNT($D$2:$D174)</f>
        <v>31.682080924855491</v>
      </c>
      <c r="G174" s="2">
        <f t="shared" si="11"/>
        <v>6311.9772000000003</v>
      </c>
      <c r="H174" s="2">
        <f t="shared" si="12"/>
        <v>5744.101999999999</v>
      </c>
    </row>
    <row r="175" spans="1:8" x14ac:dyDescent="0.35">
      <c r="A175" s="1">
        <v>43798</v>
      </c>
      <c r="B175" s="2">
        <f t="shared" si="10"/>
        <v>173</v>
      </c>
      <c r="C175" s="3">
        <v>5553</v>
      </c>
      <c r="D175" s="2">
        <f t="shared" si="13"/>
        <v>69</v>
      </c>
      <c r="E175" s="2">
        <f t="shared" si="14"/>
        <v>27.714285714285715</v>
      </c>
      <c r="F175" s="2">
        <f>SUM($D$2:$D175)/COUNT($D$2:$D175)</f>
        <v>31.896551724137932</v>
      </c>
      <c r="G175" s="2">
        <f t="shared" si="11"/>
        <v>6385.4890000000005</v>
      </c>
      <c r="H175" s="2">
        <f t="shared" si="12"/>
        <v>5795.0745999999981</v>
      </c>
    </row>
    <row r="176" spans="1:8" x14ac:dyDescent="0.35">
      <c r="A176" s="1">
        <v>43799</v>
      </c>
      <c r="B176" s="2">
        <f t="shared" si="10"/>
        <v>174</v>
      </c>
      <c r="C176" s="3">
        <v>5574</v>
      </c>
      <c r="D176" s="2">
        <f t="shared" si="13"/>
        <v>21</v>
      </c>
      <c r="E176" s="2">
        <f t="shared" si="14"/>
        <v>27.571428571428573</v>
      </c>
      <c r="F176" s="2">
        <f>SUM($D$2:$D176)/COUNT($D$2:$D176)</f>
        <v>31.834285714285713</v>
      </c>
      <c r="G176" s="2">
        <f t="shared" si="11"/>
        <v>6459.4265999999998</v>
      </c>
      <c r="H176" s="2">
        <f t="shared" si="12"/>
        <v>5845.9721999999992</v>
      </c>
    </row>
    <row r="177" spans="1:2" x14ac:dyDescent="0.35">
      <c r="A177" s="1">
        <v>43800</v>
      </c>
      <c r="B177" s="2">
        <f t="shared" si="10"/>
        <v>175</v>
      </c>
    </row>
    <row r="178" spans="1:2" x14ac:dyDescent="0.35">
      <c r="A178" s="1">
        <v>43801</v>
      </c>
      <c r="B178" s="2">
        <f t="shared" si="10"/>
        <v>176</v>
      </c>
    </row>
    <row r="179" spans="1:2" x14ac:dyDescent="0.35">
      <c r="A179" s="1">
        <v>43802</v>
      </c>
      <c r="B179" s="2">
        <f t="shared" si="10"/>
        <v>177</v>
      </c>
    </row>
    <row r="180" spans="1:2" x14ac:dyDescent="0.35">
      <c r="A180" s="1">
        <v>43803</v>
      </c>
      <c r="B180" s="2">
        <f t="shared" si="10"/>
        <v>178</v>
      </c>
    </row>
    <row r="181" spans="1:2" x14ac:dyDescent="0.35">
      <c r="A181" s="1">
        <v>43804</v>
      </c>
      <c r="B181" s="2">
        <f t="shared" si="10"/>
        <v>179</v>
      </c>
    </row>
    <row r="182" spans="1:2" x14ac:dyDescent="0.35">
      <c r="A182" s="1">
        <v>43805</v>
      </c>
      <c r="B182" s="2">
        <f t="shared" si="10"/>
        <v>180</v>
      </c>
    </row>
    <row r="183" spans="1:2" x14ac:dyDescent="0.35">
      <c r="A183" s="1">
        <v>43806</v>
      </c>
      <c r="B183" s="2">
        <f t="shared" si="10"/>
        <v>181</v>
      </c>
    </row>
    <row r="184" spans="1:2" x14ac:dyDescent="0.35">
      <c r="A184" s="1">
        <v>43807</v>
      </c>
      <c r="B184" s="2">
        <f t="shared" si="10"/>
        <v>182</v>
      </c>
    </row>
    <row r="185" spans="1:2" x14ac:dyDescent="0.35">
      <c r="A185" s="1">
        <v>43808</v>
      </c>
      <c r="B185" s="2">
        <f t="shared" si="10"/>
        <v>183</v>
      </c>
    </row>
    <row r="186" spans="1:2" x14ac:dyDescent="0.35">
      <c r="A186" s="1">
        <v>43809</v>
      </c>
      <c r="B186" s="2">
        <f t="shared" si="10"/>
        <v>184</v>
      </c>
    </row>
    <row r="187" spans="1:2" x14ac:dyDescent="0.35">
      <c r="A187" s="1">
        <v>43810</v>
      </c>
      <c r="B187" s="2">
        <f t="shared" si="10"/>
        <v>185</v>
      </c>
    </row>
    <row r="188" spans="1:2" x14ac:dyDescent="0.35">
      <c r="A188" s="1">
        <v>43811</v>
      </c>
      <c r="B188" s="2">
        <f t="shared" si="10"/>
        <v>186</v>
      </c>
    </row>
    <row r="189" spans="1:2" x14ac:dyDescent="0.35">
      <c r="A189" s="1">
        <v>43812</v>
      </c>
      <c r="B189" s="2">
        <f t="shared" si="10"/>
        <v>187</v>
      </c>
    </row>
    <row r="190" spans="1:2" x14ac:dyDescent="0.35">
      <c r="A190" s="1">
        <v>43813</v>
      </c>
      <c r="B190" s="2">
        <f t="shared" si="10"/>
        <v>188</v>
      </c>
    </row>
    <row r="191" spans="1:2" x14ac:dyDescent="0.35">
      <c r="A191" s="1">
        <v>43814</v>
      </c>
      <c r="B191" s="2">
        <f t="shared" si="10"/>
        <v>189</v>
      </c>
    </row>
    <row r="192" spans="1:2" x14ac:dyDescent="0.35">
      <c r="A192" s="1">
        <v>43815</v>
      </c>
      <c r="B192" s="2">
        <f t="shared" si="10"/>
        <v>190</v>
      </c>
    </row>
    <row r="193" spans="1:2" x14ac:dyDescent="0.35">
      <c r="A193" s="1">
        <v>43816</v>
      </c>
      <c r="B193" s="2">
        <f t="shared" si="10"/>
        <v>191</v>
      </c>
    </row>
    <row r="194" spans="1:2" x14ac:dyDescent="0.35">
      <c r="A194" s="1">
        <v>43817</v>
      </c>
      <c r="B194" s="2">
        <f t="shared" si="10"/>
        <v>192</v>
      </c>
    </row>
    <row r="195" spans="1:2" x14ac:dyDescent="0.35">
      <c r="A195" s="1">
        <v>43818</v>
      </c>
      <c r="B195" s="2">
        <f t="shared" ref="B195:B238" si="15">B194+1</f>
        <v>193</v>
      </c>
    </row>
    <row r="196" spans="1:2" x14ac:dyDescent="0.35">
      <c r="A196" s="1">
        <v>43819</v>
      </c>
      <c r="B196" s="2">
        <f t="shared" si="15"/>
        <v>194</v>
      </c>
    </row>
    <row r="197" spans="1:2" x14ac:dyDescent="0.35">
      <c r="A197" s="1">
        <v>43820</v>
      </c>
      <c r="B197" s="2">
        <f t="shared" si="15"/>
        <v>195</v>
      </c>
    </row>
    <row r="198" spans="1:2" x14ac:dyDescent="0.35">
      <c r="A198" s="1">
        <v>43821</v>
      </c>
      <c r="B198" s="2">
        <f t="shared" si="15"/>
        <v>196</v>
      </c>
    </row>
    <row r="199" spans="1:2" x14ac:dyDescent="0.35">
      <c r="A199" s="1">
        <v>43822</v>
      </c>
      <c r="B199" s="2">
        <f t="shared" si="15"/>
        <v>197</v>
      </c>
    </row>
    <row r="200" spans="1:2" x14ac:dyDescent="0.35">
      <c r="A200" s="1">
        <v>43823</v>
      </c>
      <c r="B200" s="2">
        <f t="shared" si="15"/>
        <v>198</v>
      </c>
    </row>
    <row r="201" spans="1:2" x14ac:dyDescent="0.35">
      <c r="A201" s="1">
        <v>43824</v>
      </c>
      <c r="B201" s="2">
        <f t="shared" si="15"/>
        <v>199</v>
      </c>
    </row>
    <row r="202" spans="1:2" x14ac:dyDescent="0.35">
      <c r="A202" s="1">
        <v>43825</v>
      </c>
      <c r="B202" s="2">
        <f t="shared" si="15"/>
        <v>200</v>
      </c>
    </row>
    <row r="203" spans="1:2" x14ac:dyDescent="0.35">
      <c r="A203" s="1">
        <v>43826</v>
      </c>
      <c r="B203" s="2">
        <f t="shared" si="15"/>
        <v>201</v>
      </c>
    </row>
    <row r="204" spans="1:2" x14ac:dyDescent="0.35">
      <c r="A204" s="1">
        <v>43827</v>
      </c>
      <c r="B204" s="2">
        <f t="shared" si="15"/>
        <v>202</v>
      </c>
    </row>
    <row r="205" spans="1:2" x14ac:dyDescent="0.35">
      <c r="A205" s="1">
        <v>43828</v>
      </c>
      <c r="B205" s="2">
        <f t="shared" si="15"/>
        <v>203</v>
      </c>
    </row>
    <row r="206" spans="1:2" x14ac:dyDescent="0.35">
      <c r="A206" s="1">
        <v>43829</v>
      </c>
      <c r="B206" s="2">
        <f t="shared" si="15"/>
        <v>204</v>
      </c>
    </row>
    <row r="207" spans="1:2" x14ac:dyDescent="0.35">
      <c r="A207" s="1">
        <v>43830</v>
      </c>
      <c r="B207" s="2">
        <f t="shared" si="15"/>
        <v>205</v>
      </c>
    </row>
    <row r="208" spans="1:2" x14ac:dyDescent="0.35">
      <c r="A208" s="1">
        <v>43831</v>
      </c>
      <c r="B208" s="2">
        <f t="shared" si="15"/>
        <v>206</v>
      </c>
    </row>
    <row r="209" spans="1:2" x14ac:dyDescent="0.35">
      <c r="A209" s="1">
        <v>43832</v>
      </c>
      <c r="B209" s="2">
        <f t="shared" si="15"/>
        <v>207</v>
      </c>
    </row>
    <row r="210" spans="1:2" x14ac:dyDescent="0.35">
      <c r="A210" s="1">
        <v>43833</v>
      </c>
      <c r="B210" s="2">
        <f t="shared" si="15"/>
        <v>208</v>
      </c>
    </row>
    <row r="211" spans="1:2" x14ac:dyDescent="0.35">
      <c r="A211" s="1">
        <v>43834</v>
      </c>
      <c r="B211" s="2">
        <f t="shared" si="15"/>
        <v>209</v>
      </c>
    </row>
    <row r="212" spans="1:2" x14ac:dyDescent="0.35">
      <c r="A212" s="1">
        <v>43835</v>
      </c>
      <c r="B212" s="2">
        <f t="shared" si="15"/>
        <v>210</v>
      </c>
    </row>
    <row r="213" spans="1:2" x14ac:dyDescent="0.35">
      <c r="A213" s="1">
        <v>43836</v>
      </c>
      <c r="B213" s="2">
        <f t="shared" si="15"/>
        <v>211</v>
      </c>
    </row>
    <row r="214" spans="1:2" x14ac:dyDescent="0.35">
      <c r="A214" s="1">
        <v>43837</v>
      </c>
      <c r="B214" s="2">
        <f t="shared" si="15"/>
        <v>212</v>
      </c>
    </row>
    <row r="215" spans="1:2" x14ac:dyDescent="0.35">
      <c r="A215" s="1">
        <v>43838</v>
      </c>
      <c r="B215" s="2">
        <f t="shared" si="15"/>
        <v>213</v>
      </c>
    </row>
    <row r="216" spans="1:2" x14ac:dyDescent="0.35">
      <c r="A216" s="1">
        <v>43839</v>
      </c>
      <c r="B216" s="2">
        <f t="shared" si="15"/>
        <v>214</v>
      </c>
    </row>
    <row r="217" spans="1:2" x14ac:dyDescent="0.35">
      <c r="A217" s="1">
        <v>43840</v>
      </c>
      <c r="B217" s="2">
        <f t="shared" si="15"/>
        <v>215</v>
      </c>
    </row>
    <row r="218" spans="1:2" x14ac:dyDescent="0.35">
      <c r="A218" s="1">
        <v>43841</v>
      </c>
      <c r="B218" s="2">
        <f t="shared" si="15"/>
        <v>216</v>
      </c>
    </row>
    <row r="219" spans="1:2" x14ac:dyDescent="0.35">
      <c r="A219" s="1">
        <v>43842</v>
      </c>
      <c r="B219" s="2">
        <f t="shared" si="15"/>
        <v>217</v>
      </c>
    </row>
    <row r="220" spans="1:2" x14ac:dyDescent="0.35">
      <c r="A220" s="1">
        <v>43843</v>
      </c>
      <c r="B220" s="2">
        <f t="shared" si="15"/>
        <v>218</v>
      </c>
    </row>
    <row r="221" spans="1:2" x14ac:dyDescent="0.35">
      <c r="A221" s="1">
        <v>43844</v>
      </c>
      <c r="B221" s="2">
        <f t="shared" si="15"/>
        <v>219</v>
      </c>
    </row>
    <row r="222" spans="1:2" x14ac:dyDescent="0.35">
      <c r="A222" s="1">
        <v>43845</v>
      </c>
      <c r="B222" s="2">
        <f t="shared" si="15"/>
        <v>220</v>
      </c>
    </row>
    <row r="223" spans="1:2" x14ac:dyDescent="0.35">
      <c r="A223" s="1">
        <v>43846</v>
      </c>
      <c r="B223" s="2">
        <f t="shared" si="15"/>
        <v>221</v>
      </c>
    </row>
    <row r="224" spans="1:2" x14ac:dyDescent="0.35">
      <c r="A224" s="1">
        <v>43847</v>
      </c>
      <c r="B224" s="2">
        <f t="shared" si="15"/>
        <v>222</v>
      </c>
    </row>
    <row r="225" spans="1:2" x14ac:dyDescent="0.35">
      <c r="A225" s="1">
        <v>43848</v>
      </c>
      <c r="B225" s="2">
        <f t="shared" si="15"/>
        <v>223</v>
      </c>
    </row>
    <row r="226" spans="1:2" x14ac:dyDescent="0.35">
      <c r="A226" s="1">
        <v>43849</v>
      </c>
      <c r="B226" s="2">
        <f t="shared" si="15"/>
        <v>224</v>
      </c>
    </row>
    <row r="227" spans="1:2" x14ac:dyDescent="0.35">
      <c r="A227" s="1">
        <v>43850</v>
      </c>
      <c r="B227" s="2">
        <f t="shared" si="15"/>
        <v>225</v>
      </c>
    </row>
    <row r="228" spans="1:2" x14ac:dyDescent="0.35">
      <c r="A228" s="1">
        <v>43851</v>
      </c>
      <c r="B228" s="2">
        <f t="shared" si="15"/>
        <v>226</v>
      </c>
    </row>
    <row r="229" spans="1:2" x14ac:dyDescent="0.35">
      <c r="A229" s="1">
        <v>43852</v>
      </c>
      <c r="B229" s="2">
        <f t="shared" si="15"/>
        <v>227</v>
      </c>
    </row>
    <row r="230" spans="1:2" x14ac:dyDescent="0.35">
      <c r="A230" s="1">
        <v>43853</v>
      </c>
      <c r="B230" s="2">
        <f t="shared" si="15"/>
        <v>228</v>
      </c>
    </row>
    <row r="231" spans="1:2" x14ac:dyDescent="0.35">
      <c r="A231" s="1">
        <v>43854</v>
      </c>
      <c r="B231" s="2">
        <f t="shared" si="15"/>
        <v>229</v>
      </c>
    </row>
    <row r="232" spans="1:2" x14ac:dyDescent="0.35">
      <c r="A232" s="1">
        <v>43855</v>
      </c>
      <c r="B232" s="2">
        <f t="shared" si="15"/>
        <v>230</v>
      </c>
    </row>
    <row r="233" spans="1:2" x14ac:dyDescent="0.35">
      <c r="A233" s="1">
        <v>43856</v>
      </c>
      <c r="B233" s="2">
        <f t="shared" si="15"/>
        <v>231</v>
      </c>
    </row>
    <row r="234" spans="1:2" x14ac:dyDescent="0.35">
      <c r="A234" s="1">
        <v>43857</v>
      </c>
      <c r="B234" s="2">
        <f t="shared" si="15"/>
        <v>232</v>
      </c>
    </row>
    <row r="235" spans="1:2" x14ac:dyDescent="0.35">
      <c r="A235" s="1">
        <v>43858</v>
      </c>
      <c r="B235" s="2">
        <f t="shared" si="15"/>
        <v>233</v>
      </c>
    </row>
    <row r="236" spans="1:2" x14ac:dyDescent="0.35">
      <c r="A236" s="1">
        <v>43859</v>
      </c>
      <c r="B236" s="2">
        <f t="shared" si="15"/>
        <v>234</v>
      </c>
    </row>
    <row r="237" spans="1:2" x14ac:dyDescent="0.35">
      <c r="A237" s="1">
        <v>43860</v>
      </c>
      <c r="B237" s="2">
        <f t="shared" si="15"/>
        <v>235</v>
      </c>
    </row>
    <row r="238" spans="1:2" x14ac:dyDescent="0.35">
      <c r="A238" s="1">
        <v>43861</v>
      </c>
      <c r="B238" s="2">
        <f t="shared" si="15"/>
        <v>236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2019-12-02T16:08:21Z</dcterms:modified>
</cp:coreProperties>
</file>