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5725"/>
</workbook>
</file>

<file path=xl/calcChain.xml><?xml version="1.0" encoding="utf-8"?>
<calcChain xmlns="http://schemas.openxmlformats.org/spreadsheetml/2006/main">
  <c r="F9" i="5"/>
  <c r="E9"/>
  <c r="E8"/>
  <c r="E7"/>
  <c r="C26"/>
  <c r="E22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D22"/>
  <c r="E2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C18"/>
  <c r="G5" i="4"/>
  <c r="G6"/>
  <c r="G7"/>
  <c r="G8"/>
  <c r="G9"/>
  <c r="G10"/>
  <c r="G11"/>
  <c r="G12"/>
  <c r="G13"/>
  <c r="G4"/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3"/>
  <c r="M26" i="2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</calcChain>
</file>

<file path=xl/sharedStrings.xml><?xml version="1.0" encoding="utf-8"?>
<sst xmlns="http://schemas.openxmlformats.org/spreadsheetml/2006/main" count="820" uniqueCount="328">
  <si>
    <t>midiKey</t>
  </si>
  <si>
    <t>keys</t>
  </si>
  <si>
    <t>startLocation</t>
  </si>
  <si>
    <t>midiStart</t>
  </si>
  <si>
    <t>C</t>
  </si>
  <si>
    <t>midiC</t>
  </si>
  <si>
    <t>G</t>
  </si>
  <si>
    <t>midiG</t>
  </si>
  <si>
    <t>D</t>
  </si>
  <si>
    <t>midiD</t>
  </si>
  <si>
    <t>A</t>
  </si>
  <si>
    <t>midiA</t>
  </si>
  <si>
    <t>E</t>
  </si>
  <si>
    <t>midiE</t>
  </si>
  <si>
    <t>B</t>
  </si>
  <si>
    <t>midiB</t>
  </si>
  <si>
    <t>Gb</t>
  </si>
  <si>
    <t>midiGb</t>
  </si>
  <si>
    <t>Db</t>
  </si>
  <si>
    <t>midiDb</t>
  </si>
  <si>
    <t>Ab</t>
  </si>
  <si>
    <t>midiAb</t>
  </si>
  <si>
    <t>Eb</t>
  </si>
  <si>
    <t>midiEb</t>
  </si>
  <si>
    <t>Bb</t>
  </si>
  <si>
    <t>midiBb</t>
  </si>
  <si>
    <t>F</t>
  </si>
  <si>
    <t>midiF</t>
  </si>
  <si>
    <t>Am</t>
  </si>
  <si>
    <t>Em</t>
  </si>
  <si>
    <t>Bm</t>
  </si>
  <si>
    <t>F#m</t>
  </si>
  <si>
    <t>C#m</t>
  </si>
  <si>
    <t>Abm</t>
  </si>
  <si>
    <t>Ebm</t>
  </si>
  <si>
    <t>Bbm</t>
  </si>
  <si>
    <t>Fm</t>
  </si>
  <si>
    <t>Cm</t>
  </si>
  <si>
    <t>Gm</t>
  </si>
  <si>
    <t>Dm</t>
  </si>
  <si>
    <t>"midiC" : [55,57,59,60,62,64,65,67,69,71,72,74,76,77,79],</t>
  </si>
  <si>
    <t>"midiG" : [55,57,59,60,62,64,66,67,69,71,72,74,76,78,79],</t>
  </si>
  <si>
    <t>"midiD" : [55,57,59,61,62,64,66,67,69,71,73,74,76,78,79],</t>
  </si>
  <si>
    <t>"midiA" : [56,57,59,61,62,64,66,68,69,71,73,74,76,78,80],</t>
  </si>
  <si>
    <t>"midiE" : [56,57,59,61,63,64,66,68,69,71,73,75,76,78,80],</t>
  </si>
  <si>
    <t>"midiB" : [56,58,59,61,63,64,66,68,70,71,73,75,76,78,80],</t>
  </si>
  <si>
    <t>"midiGb" : [56,58,59,61,63,65,66,68,70,71,73,75,77,78,80],</t>
  </si>
  <si>
    <t>"midiDb" : [56,58,60,61,63,65,66,68,70,72,73,75,77,78,80],</t>
  </si>
  <si>
    <t>"midiAb" : [55,56,58,60,61,63,65,67,68,70,72,73,75,77,79],</t>
  </si>
  <si>
    <t>"midiEb" : [55,56,58,60,62,63,65,67,68,70,72,74,75,77,79],</t>
  </si>
  <si>
    <t>"midiBb" : [55,57,58,60,62,63,65,67,69,70,72,74,75,77,79],</t>
  </si>
  <si>
    <t>"midiF" : [55,57,58,60,62,64,65,67,69,70,72,74,76,77,79]</t>
  </si>
  <si>
    <t>"</t>
  </si>
  <si>
    <t>,</t>
  </si>
  <si>
    <t>],</t>
  </si>
  <si>
    <t>" : ["</t>
  </si>
  <si>
    <t>","</t>
  </si>
  <si>
    <t>",</t>
  </si>
  <si>
    <t>major</t>
  </si>
  <si>
    <t>minor</t>
  </si>
  <si>
    <t>Octave</t>
  </si>
  <si>
    <t>Note Names / Numbers</t>
  </si>
  <si>
    <t>C#/Db</t>
  </si>
  <si>
    <t>D#/Eb</t>
  </si>
  <si>
    <t>F#/Gb</t>
  </si>
  <si>
    <t>G#/AB</t>
  </si>
  <si>
    <t>A#/Bb</t>
  </si>
  <si>
    <t>Acoustic Bass</t>
  </si>
  <si>
    <t>Acoustic Grand Piano</t>
  </si>
  <si>
    <t>Cello</t>
  </si>
  <si>
    <t>Choir Aahs</t>
  </si>
  <si>
    <t>Drums</t>
  </si>
  <si>
    <t>Electric Bass Finger</t>
  </si>
  <si>
    <t>Percussion</t>
  </si>
  <si>
    <t>Trumpet</t>
  </si>
  <si>
    <t>Violin</t>
  </si>
  <si>
    <t>Xylophone</t>
  </si>
  <si>
    <t>"}</t>
  </si>
  <si>
    <t>, "label" : "</t>
  </si>
  <si>
    <t xml:space="preserve">{"value" : 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</si>
  <si>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</si>
  <si>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</si>
  <si>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</si>
  <si>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</si>
  <si>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</si>
  <si>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</si>
  <si>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</si>
  <si>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</si>
  <si>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</si>
  <si>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</si>
  <si>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</si>
  <si>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</si>
  <si>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</si>
  <si>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</si>
  <si>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</si>
  <si>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</si>
  <si>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</si>
  <si>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</si>
  <si>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</si>
  <si>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</si>
  <si>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</si>
  <si>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</si>
  <si>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</si>
  <si>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</si>
  <si>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</si>
  <si>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</si>
  <si>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</si>
  <si>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</si>
  <si>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</si>
  <si>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</si>
  <si>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</si>
  <si>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</si>
  <si>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</si>
  <si>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</si>
  <si>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</si>
  <si>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</si>
  <si>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</si>
  <si>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</si>
  <si>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</si>
  <si>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</si>
  <si>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</si>
  <si>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</si>
  <si>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</si>
  <si>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</si>
  <si>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</si>
  <si>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</si>
  <si>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</si>
  <si>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</si>
  <si>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</si>
  <si>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</si>
  <si>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</si>
  <si>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</si>
  <si>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</si>
  <si>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</si>
  <si>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</si>
  <si>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</si>
  <si>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</si>
  <si>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</si>
  <si>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</si>
  <si>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</si>
  <si>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</si>
  <si>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</si>
  <si>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</si>
  <si>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</si>
  <si>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</si>
  <si>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</si>
  <si>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</si>
  <si>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</si>
  <si>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</si>
  <si>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</si>
  <si>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</si>
  <si>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</si>
  <si>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</si>
  <si>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</si>
  <si>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</si>
  <si>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</si>
  <si>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</si>
  <si>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</si>
  <si>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</si>
  <si>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</si>
  <si>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</si>
  <si>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0.245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</si>
  <si>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</si>
  <si>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</si>
  <si>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</si>
  <si>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</si>
  <si>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</si>
  <si>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3.4299999999999997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</si>
  <si>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</si>
  <si>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</si>
  <si>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</si>
  <si>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</si>
  <si>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</si>
  <si>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</si>
  <si>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</si>
  <si>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6.859999999999999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</si>
  <si>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</si>
  <si>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</si>
  <si>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</si>
  <si>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</si>
  <si>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</si>
  <si>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</si>
  <si>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11.515</t>
    </r>
  </si>
  <si>
    <t xml:space="preserve"> </t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</si>
  <si>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</si>
  <si>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</si>
  <si>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</si>
  <si>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</si>
  <si>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</si>
  <si>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</si>
  <si>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</si>
  <si>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</si>
  <si>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</si>
  <si>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</si>
  <si>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</si>
  <si>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</si>
  <si>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</si>
  <si>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</si>
  <si>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</si>
  <si>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</si>
  <si>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</si>
  <si>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</si>
  <si>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</si>
  <si>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</si>
  <si>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</si>
  <si>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</si>
  <si>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</si>
  <si>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</si>
  <si>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</si>
  <si>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</si>
  <si>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</si>
  <si>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</si>
  <si>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</si>
  <si>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</si>
  <si>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</si>
  <si>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</si>
  <si>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</si>
  <si>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</si>
  <si>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</si>
  <si>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</si>
  <si>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</si>
  <si>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</si>
  <si>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</si>
  <si>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</si>
  <si>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</si>
  <si>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</si>
  <si>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</si>
  <si>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</si>
  <si>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</si>
  <si>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</si>
  <si>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</si>
  <si>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</si>
  <si>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</si>
  <si>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</t>
    </r>
  </si>
  <si>
    <t>G3</t>
  </si>
  <si>
    <t>G3#</t>
  </si>
  <si>
    <t>A3b</t>
  </si>
  <si>
    <t>A3</t>
  </si>
  <si>
    <t>B3</t>
  </si>
  <si>
    <t>C4</t>
  </si>
  <si>
    <t>D4</t>
  </si>
  <si>
    <t>E4</t>
  </si>
  <si>
    <t>F4</t>
  </si>
  <si>
    <t>G4</t>
  </si>
  <si>
    <t>A4</t>
  </si>
  <si>
    <t>B4</t>
  </si>
  <si>
    <t>C5</t>
  </si>
  <si>
    <t>D5</t>
  </si>
  <si>
    <t>E5</t>
  </si>
  <si>
    <t>F5</t>
  </si>
  <si>
    <t>G5</t>
  </si>
  <si>
    <t>A3#</t>
  </si>
  <si>
    <t>C4#</t>
  </si>
  <si>
    <t>D4#</t>
  </si>
  <si>
    <t>F4#</t>
  </si>
  <si>
    <t>G4#</t>
  </si>
  <si>
    <t>A4#</t>
  </si>
  <si>
    <t>C5#</t>
  </si>
  <si>
    <t>D5#</t>
  </si>
  <si>
    <t>F5#</t>
  </si>
  <si>
    <t>B3b</t>
  </si>
  <si>
    <t>D4b</t>
  </si>
  <si>
    <t>E4b</t>
  </si>
  <si>
    <t>G4b</t>
  </si>
  <si>
    <t>A4b</t>
  </si>
  <si>
    <t>B4b</t>
  </si>
  <si>
    <t>D5b</t>
  </si>
  <si>
    <t>E5b</t>
  </si>
  <si>
    <t>G5b</t>
  </si>
  <si>
    <t>F#</t>
  </si>
  <si>
    <t>a</t>
  </si>
  <si>
    <t>e</t>
  </si>
  <si>
    <t>b</t>
  </si>
  <si>
    <t>f#</t>
  </si>
  <si>
    <t>c#</t>
  </si>
  <si>
    <t>g#</t>
  </si>
  <si>
    <t>d#</t>
  </si>
  <si>
    <t>eb</t>
  </si>
  <si>
    <t>bb</t>
  </si>
  <si>
    <t>f</t>
  </si>
  <si>
    <t>c</t>
  </si>
  <si>
    <t>g</t>
  </si>
  <si>
    <t>d</t>
  </si>
  <si>
    <t>G3b</t>
  </si>
  <si>
    <t>F3#</t>
  </si>
  <si>
    <t>G5#</t>
  </si>
  <si>
    <t>A5b</t>
  </si>
  <si>
    <t>79]</t>
  </si>
  <si>
    <t>80]</t>
  </si>
  <si>
    <t>78]</t>
  </si>
  <si>
    <t>                  </t>
  </si>
  <si>
    <t>           </t>
  </si>
  <si>
    <t>midiAbm</t>
  </si>
  <si>
    <t>midiF#</t>
  </si>
  <si>
    <t xml:space="preserve"> G♭</t>
  </si>
  <si>
    <t xml:space="preserve"> A♭</t>
  </si>
  <si>
    <t xml:space="preserve"> B♭</t>
  </si>
  <si>
    <t xml:space="preserve"> C♭</t>
  </si>
  <si>
    <t xml:space="preserve"> D♭</t>
  </si>
  <si>
    <t xml:space="preserve"> E♭</t>
  </si>
  <si>
    <t>F♯</t>
  </si>
  <si>
    <t xml:space="preserve"> G♯</t>
  </si>
  <si>
    <t xml:space="preserve"> A♯</t>
  </si>
  <si>
    <t xml:space="preserve"> C♯</t>
  </si>
  <si>
    <t xml:space="preserve"> D♯</t>
  </si>
  <si>
    <t xml:space="preserve"> E♯</t>
  </si>
  <si>
    <t xml:space="preserve"> F♭</t>
  </si>
  <si>
    <t xml:space="preserve"> B♯</t>
  </si>
  <si>
    <t xml:space="preserve">midiC  : </t>
  </si>
  <si>
    <t xml:space="preserve">midiG  : </t>
  </si>
  <si>
    <t xml:space="preserve">midiD  : </t>
  </si>
  <si>
    <t xml:space="preserve">midiA  : </t>
  </si>
  <si>
    <t xml:space="preserve">midiE  : </t>
  </si>
  <si>
    <t xml:space="preserve">midiB  : </t>
  </si>
  <si>
    <t xml:space="preserve">midiGb : </t>
  </si>
  <si>
    <t xml:space="preserve">midiDb : </t>
  </si>
  <si>
    <t xml:space="preserve">midiAb : </t>
  </si>
  <si>
    <t xml:space="preserve">midiEb : </t>
  </si>
  <si>
    <t xml:space="preserve">midiBb : </t>
  </si>
  <si>
    <t xml:space="preserve">midiF  : </t>
  </si>
  <si>
    <t>f♯</t>
  </si>
  <si>
    <t>c♯</t>
  </si>
  <si>
    <t>G#m</t>
  </si>
  <si>
    <t>g♯</t>
  </si>
  <si>
    <t>D#m</t>
  </si>
  <si>
    <t>d♯</t>
  </si>
  <si>
    <t>e♭</t>
  </si>
  <si>
    <t>b♭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</si>
</sst>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onsolas"/>
      <family val="3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5" borderId="0" xfId="0" applyFill="1"/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6" xfId="0" applyBorder="1"/>
    <xf numFmtId="0" fontId="0" fillId="7" borderId="16" xfId="0" applyFill="1" applyBorder="1"/>
    <xf numFmtId="0" fontId="0" fillId="8" borderId="16" xfId="0" applyFill="1" applyBorder="1"/>
    <xf numFmtId="0" fontId="0" fillId="5" borderId="16" xfId="0" applyFill="1" applyBorder="1"/>
    <xf numFmtId="0" fontId="0" fillId="9" borderId="0" xfId="0" applyFill="1"/>
    <xf numFmtId="0" fontId="0" fillId="10" borderId="0" xfId="0" applyFill="1"/>
    <xf numFmtId="0" fontId="0" fillId="10" borderId="16" xfId="0" applyFill="1" applyBorder="1"/>
    <xf numFmtId="0" fontId="0" fillId="11" borderId="0" xfId="0" applyFill="1"/>
    <xf numFmtId="0" fontId="0" fillId="11" borderId="16" xfId="0" applyFill="1" applyBorder="1"/>
    <xf numFmtId="0" fontId="0" fillId="3" borderId="0" xfId="0" applyFill="1"/>
    <xf numFmtId="0" fontId="0" fillId="3" borderId="16" xfId="0" applyFill="1" applyBorder="1"/>
    <xf numFmtId="0" fontId="0" fillId="12" borderId="0" xfId="0" applyFill="1"/>
    <xf numFmtId="0" fontId="0" fillId="12" borderId="16" xfId="0" applyFill="1" applyBorder="1"/>
    <xf numFmtId="0" fontId="0" fillId="0" borderId="16" xfId="0" applyFill="1" applyBorder="1"/>
    <xf numFmtId="0" fontId="0" fillId="0" borderId="0" xfId="0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41"/>
  <sheetViews>
    <sheetView topLeftCell="A10" workbookViewId="0">
      <selection activeCell="K31" sqref="K31"/>
    </sheetView>
  </sheetViews>
  <sheetFormatPr defaultRowHeight="15"/>
  <cols>
    <col min="7" max="9" width="9.140625" style="3"/>
    <col min="14" max="14" width="27.85546875" customWidth="1"/>
  </cols>
  <sheetData>
    <row r="2" spans="1:14">
      <c r="B2" s="2"/>
      <c r="D2" s="2" t="s">
        <v>0</v>
      </c>
      <c r="E2" s="2"/>
      <c r="F2" s="2" t="s">
        <v>1</v>
      </c>
      <c r="J2" s="2" t="s">
        <v>2</v>
      </c>
      <c r="L2" s="2" t="s">
        <v>3</v>
      </c>
    </row>
    <row r="3" spans="1:14">
      <c r="A3" s="3" t="s">
        <v>52</v>
      </c>
      <c r="B3" s="2" t="s">
        <v>4</v>
      </c>
      <c r="C3" s="3" t="s">
        <v>55</v>
      </c>
      <c r="D3" s="2" t="s">
        <v>5</v>
      </c>
      <c r="E3" s="3" t="s">
        <v>56</v>
      </c>
      <c r="F3" s="2" t="s">
        <v>4</v>
      </c>
      <c r="G3" s="3" t="s">
        <v>56</v>
      </c>
      <c r="H3" s="3" t="s">
        <v>58</v>
      </c>
      <c r="I3" s="3" t="s">
        <v>57</v>
      </c>
      <c r="J3" s="2">
        <v>7</v>
      </c>
      <c r="K3" s="3" t="s">
        <v>53</v>
      </c>
      <c r="L3" s="2">
        <v>7</v>
      </c>
      <c r="M3" s="3" t="s">
        <v>54</v>
      </c>
      <c r="N3" t="str">
        <f>CONCATENATE(A3,B3,C3,D3,E3,F3,G3,H3,I3,J3,K3,L3,M3)</f>
        <v>"C" : ["midiC","C","major",7,7],</v>
      </c>
    </row>
    <row r="4" spans="1:14">
      <c r="A4" s="3" t="s">
        <v>52</v>
      </c>
      <c r="B4" s="2" t="s">
        <v>6</v>
      </c>
      <c r="C4" s="3" t="s">
        <v>55</v>
      </c>
      <c r="D4" s="2" t="s">
        <v>7</v>
      </c>
      <c r="E4" s="3" t="s">
        <v>56</v>
      </c>
      <c r="F4" s="2" t="s">
        <v>6</v>
      </c>
      <c r="G4" s="3" t="s">
        <v>56</v>
      </c>
      <c r="H4" s="3" t="s">
        <v>58</v>
      </c>
      <c r="I4" s="3" t="s">
        <v>57</v>
      </c>
      <c r="J4" s="2">
        <v>4</v>
      </c>
      <c r="K4" s="3" t="s">
        <v>53</v>
      </c>
      <c r="L4" s="2">
        <v>4</v>
      </c>
      <c r="M4" s="3" t="s">
        <v>54</v>
      </c>
      <c r="N4" s="3" t="str">
        <f t="shared" ref="N4:N26" si="0">CONCATENATE(A4,B4,C4,D4,E4,F4,G4,H4,I4,J4,K4,L4,M4)</f>
        <v>"G" : ["midiG","G","major",4,4],</v>
      </c>
    </row>
    <row r="5" spans="1:14">
      <c r="A5" s="3" t="s">
        <v>52</v>
      </c>
      <c r="B5" s="2" t="s">
        <v>8</v>
      </c>
      <c r="C5" s="3" t="s">
        <v>55</v>
      </c>
      <c r="D5" s="2" t="s">
        <v>9</v>
      </c>
      <c r="E5" s="3" t="s">
        <v>56</v>
      </c>
      <c r="F5" s="2" t="s">
        <v>8</v>
      </c>
      <c r="G5" s="3" t="s">
        <v>56</v>
      </c>
      <c r="H5" s="3" t="s">
        <v>58</v>
      </c>
      <c r="I5" s="3" t="s">
        <v>57</v>
      </c>
      <c r="J5" s="2">
        <v>8</v>
      </c>
      <c r="K5" s="3" t="s">
        <v>53</v>
      </c>
      <c r="L5" s="2">
        <v>8</v>
      </c>
      <c r="M5" s="3" t="s">
        <v>54</v>
      </c>
      <c r="N5" s="3" t="str">
        <f t="shared" si="0"/>
        <v>"D" : ["midiD","D","major",8,8],</v>
      </c>
    </row>
    <row r="6" spans="1:14">
      <c r="A6" s="3" t="s">
        <v>52</v>
      </c>
      <c r="B6" s="2" t="s">
        <v>10</v>
      </c>
      <c r="C6" s="3" t="s">
        <v>55</v>
      </c>
      <c r="D6" s="2" t="s">
        <v>11</v>
      </c>
      <c r="E6" s="3" t="s">
        <v>56</v>
      </c>
      <c r="F6" s="2" t="s">
        <v>10</v>
      </c>
      <c r="G6" s="3" t="s">
        <v>56</v>
      </c>
      <c r="H6" s="3" t="s">
        <v>58</v>
      </c>
      <c r="I6" s="3" t="s">
        <v>57</v>
      </c>
      <c r="J6" s="2">
        <v>5</v>
      </c>
      <c r="K6" s="3" t="s">
        <v>53</v>
      </c>
      <c r="L6" s="2">
        <v>5</v>
      </c>
      <c r="M6" s="3" t="s">
        <v>54</v>
      </c>
      <c r="N6" s="3" t="str">
        <f t="shared" si="0"/>
        <v>"A" : ["midiA","A","major",5,5],</v>
      </c>
    </row>
    <row r="7" spans="1:14">
      <c r="A7" s="3" t="s">
        <v>52</v>
      </c>
      <c r="B7" s="2" t="s">
        <v>12</v>
      </c>
      <c r="C7" s="3" t="s">
        <v>55</v>
      </c>
      <c r="D7" s="2" t="s">
        <v>13</v>
      </c>
      <c r="E7" s="3" t="s">
        <v>56</v>
      </c>
      <c r="F7" s="2" t="s">
        <v>12</v>
      </c>
      <c r="G7" s="3" t="s">
        <v>56</v>
      </c>
      <c r="H7" s="3" t="s">
        <v>58</v>
      </c>
      <c r="I7" s="3" t="s">
        <v>57</v>
      </c>
      <c r="J7" s="2">
        <v>2</v>
      </c>
      <c r="K7" s="3" t="s">
        <v>53</v>
      </c>
      <c r="L7" s="2">
        <v>2</v>
      </c>
      <c r="M7" s="3" t="s">
        <v>54</v>
      </c>
      <c r="N7" s="3" t="str">
        <f t="shared" si="0"/>
        <v>"E" : ["midiE","E","major",2,2],</v>
      </c>
    </row>
    <row r="8" spans="1:14">
      <c r="A8" s="3" t="s">
        <v>52</v>
      </c>
      <c r="B8" s="2" t="s">
        <v>14</v>
      </c>
      <c r="C8" s="3" t="s">
        <v>55</v>
      </c>
      <c r="D8" s="2" t="s">
        <v>15</v>
      </c>
      <c r="E8" s="3" t="s">
        <v>56</v>
      </c>
      <c r="F8" s="2" t="s">
        <v>14</v>
      </c>
      <c r="G8" s="3" t="s">
        <v>56</v>
      </c>
      <c r="H8" s="3" t="s">
        <v>58</v>
      </c>
      <c r="I8" s="3" t="s">
        <v>57</v>
      </c>
      <c r="J8" s="2">
        <v>6</v>
      </c>
      <c r="K8" s="3" t="s">
        <v>53</v>
      </c>
      <c r="L8" s="2">
        <v>6</v>
      </c>
      <c r="M8" s="3" t="s">
        <v>54</v>
      </c>
      <c r="N8" s="3" t="str">
        <f t="shared" si="0"/>
        <v>"B" : ["midiB","B","major",6,6],</v>
      </c>
    </row>
    <row r="9" spans="1:14">
      <c r="A9" s="3" t="s">
        <v>52</v>
      </c>
      <c r="B9" s="2" t="s">
        <v>16</v>
      </c>
      <c r="C9" s="3" t="s">
        <v>55</v>
      </c>
      <c r="D9" s="2" t="s">
        <v>17</v>
      </c>
      <c r="E9" s="3" t="s">
        <v>56</v>
      </c>
      <c r="F9" s="2" t="s">
        <v>6</v>
      </c>
      <c r="G9" s="3" t="s">
        <v>56</v>
      </c>
      <c r="H9" s="3" t="s">
        <v>58</v>
      </c>
      <c r="I9" s="3" t="s">
        <v>57</v>
      </c>
      <c r="J9" s="2">
        <v>4</v>
      </c>
      <c r="K9" s="3" t="s">
        <v>53</v>
      </c>
      <c r="L9" s="2">
        <v>4</v>
      </c>
      <c r="M9" s="3" t="s">
        <v>54</v>
      </c>
      <c r="N9" s="3" t="str">
        <f t="shared" si="0"/>
        <v>"Gb" : ["midiGb","G","major",4,4],</v>
      </c>
    </row>
    <row r="10" spans="1:14">
      <c r="A10" s="3" t="s">
        <v>52</v>
      </c>
      <c r="B10" s="2" t="s">
        <v>18</v>
      </c>
      <c r="C10" s="3" t="s">
        <v>55</v>
      </c>
      <c r="D10" s="2" t="s">
        <v>19</v>
      </c>
      <c r="E10" s="3" t="s">
        <v>56</v>
      </c>
      <c r="F10" s="2" t="s">
        <v>8</v>
      </c>
      <c r="G10" s="3" t="s">
        <v>56</v>
      </c>
      <c r="H10" s="3" t="s">
        <v>58</v>
      </c>
      <c r="I10" s="3" t="s">
        <v>57</v>
      </c>
      <c r="J10" s="2">
        <v>8</v>
      </c>
      <c r="K10" s="3" t="s">
        <v>53</v>
      </c>
      <c r="L10" s="2">
        <v>8</v>
      </c>
      <c r="M10" s="3" t="s">
        <v>54</v>
      </c>
      <c r="N10" s="3" t="str">
        <f t="shared" si="0"/>
        <v>"Db" : ["midiDb","D","major",8,8],</v>
      </c>
    </row>
    <row r="11" spans="1:14">
      <c r="A11" s="3" t="s">
        <v>52</v>
      </c>
      <c r="B11" s="2" t="s">
        <v>20</v>
      </c>
      <c r="C11" s="3" t="s">
        <v>55</v>
      </c>
      <c r="D11" s="2" t="s">
        <v>21</v>
      </c>
      <c r="E11" s="3" t="s">
        <v>56</v>
      </c>
      <c r="F11" s="2" t="s">
        <v>10</v>
      </c>
      <c r="G11" s="3" t="s">
        <v>56</v>
      </c>
      <c r="H11" s="3" t="s">
        <v>58</v>
      </c>
      <c r="I11" s="3" t="s">
        <v>57</v>
      </c>
      <c r="J11" s="2">
        <v>5</v>
      </c>
      <c r="K11" s="3" t="s">
        <v>53</v>
      </c>
      <c r="L11" s="2">
        <v>5</v>
      </c>
      <c r="M11" s="3" t="s">
        <v>54</v>
      </c>
      <c r="N11" s="3" t="str">
        <f t="shared" si="0"/>
        <v>"Ab" : ["midiAb","A","major",5,5],</v>
      </c>
    </row>
    <row r="12" spans="1:14">
      <c r="A12" s="3" t="s">
        <v>52</v>
      </c>
      <c r="B12" s="2" t="s">
        <v>22</v>
      </c>
      <c r="C12" s="3" t="s">
        <v>55</v>
      </c>
      <c r="D12" s="2" t="s">
        <v>23</v>
      </c>
      <c r="E12" s="3" t="s">
        <v>56</v>
      </c>
      <c r="F12" s="2" t="s">
        <v>12</v>
      </c>
      <c r="G12" s="3" t="s">
        <v>56</v>
      </c>
      <c r="H12" s="3" t="s">
        <v>58</v>
      </c>
      <c r="I12" s="3" t="s">
        <v>57</v>
      </c>
      <c r="J12" s="2">
        <v>2</v>
      </c>
      <c r="K12" s="3" t="s">
        <v>53</v>
      </c>
      <c r="L12" s="2">
        <v>2</v>
      </c>
      <c r="M12" s="3" t="s">
        <v>54</v>
      </c>
      <c r="N12" s="3" t="str">
        <f t="shared" si="0"/>
        <v>"Eb" : ["midiEb","E","major",2,2],</v>
      </c>
    </row>
    <row r="13" spans="1:14">
      <c r="A13" s="3" t="s">
        <v>52</v>
      </c>
      <c r="B13" s="2" t="s">
        <v>24</v>
      </c>
      <c r="C13" s="3" t="s">
        <v>55</v>
      </c>
      <c r="D13" s="2" t="s">
        <v>25</v>
      </c>
      <c r="E13" s="3" t="s">
        <v>56</v>
      </c>
      <c r="F13" s="2" t="s">
        <v>14</v>
      </c>
      <c r="G13" s="3" t="s">
        <v>56</v>
      </c>
      <c r="H13" s="3" t="s">
        <v>58</v>
      </c>
      <c r="I13" s="3" t="s">
        <v>57</v>
      </c>
      <c r="J13" s="2">
        <v>6</v>
      </c>
      <c r="K13" s="3" t="s">
        <v>53</v>
      </c>
      <c r="L13" s="2">
        <v>6</v>
      </c>
      <c r="M13" s="3" t="s">
        <v>54</v>
      </c>
      <c r="N13" s="3" t="str">
        <f t="shared" si="0"/>
        <v>"Bb" : ["midiBb","B","major",6,6],</v>
      </c>
    </row>
    <row r="14" spans="1:14">
      <c r="A14" s="3" t="s">
        <v>52</v>
      </c>
      <c r="B14" s="2" t="s">
        <v>26</v>
      </c>
      <c r="C14" s="3" t="s">
        <v>55</v>
      </c>
      <c r="D14" s="2" t="s">
        <v>27</v>
      </c>
      <c r="E14" s="3" t="s">
        <v>56</v>
      </c>
      <c r="F14" s="2" t="s">
        <v>26</v>
      </c>
      <c r="G14" s="3" t="s">
        <v>56</v>
      </c>
      <c r="H14" s="3" t="s">
        <v>58</v>
      </c>
      <c r="I14" s="3" t="s">
        <v>57</v>
      </c>
      <c r="J14" s="2">
        <v>3</v>
      </c>
      <c r="K14" s="3" t="s">
        <v>53</v>
      </c>
      <c r="L14" s="2">
        <v>3</v>
      </c>
      <c r="M14" s="3" t="s">
        <v>54</v>
      </c>
      <c r="N14" s="3" t="str">
        <f t="shared" si="0"/>
        <v>"F" : ["midiF","F","major",3,3],</v>
      </c>
    </row>
    <row r="15" spans="1:14">
      <c r="A15" s="3" t="s">
        <v>52</v>
      </c>
      <c r="B15" s="2" t="s">
        <v>28</v>
      </c>
      <c r="C15" s="3" t="s">
        <v>55</v>
      </c>
      <c r="D15" s="2" t="s">
        <v>5</v>
      </c>
      <c r="E15" s="3" t="s">
        <v>56</v>
      </c>
      <c r="F15" s="2" t="s">
        <v>10</v>
      </c>
      <c r="G15" s="3" t="s">
        <v>56</v>
      </c>
      <c r="H15" s="3" t="s">
        <v>59</v>
      </c>
      <c r="I15" s="3" t="s">
        <v>57</v>
      </c>
      <c r="J15" s="2">
        <v>5</v>
      </c>
      <c r="K15" s="3" t="s">
        <v>53</v>
      </c>
      <c r="L15" s="2">
        <v>5</v>
      </c>
      <c r="M15" s="3" t="s">
        <v>54</v>
      </c>
      <c r="N15" s="3" t="str">
        <f t="shared" si="0"/>
        <v>"Am" : ["midiC","A","minor",5,5],</v>
      </c>
    </row>
    <row r="16" spans="1:14">
      <c r="A16" s="3" t="s">
        <v>52</v>
      </c>
      <c r="B16" s="2" t="s">
        <v>29</v>
      </c>
      <c r="C16" s="3" t="s">
        <v>55</v>
      </c>
      <c r="D16" s="2" t="s">
        <v>7</v>
      </c>
      <c r="E16" s="3" t="s">
        <v>56</v>
      </c>
      <c r="F16" s="2" t="s">
        <v>12</v>
      </c>
      <c r="G16" s="3" t="s">
        <v>56</v>
      </c>
      <c r="H16" s="3" t="s">
        <v>59</v>
      </c>
      <c r="I16" s="3" t="s">
        <v>57</v>
      </c>
      <c r="J16" s="2">
        <v>2</v>
      </c>
      <c r="K16" s="3" t="s">
        <v>53</v>
      </c>
      <c r="L16" s="2">
        <v>2</v>
      </c>
      <c r="M16" s="3" t="s">
        <v>54</v>
      </c>
      <c r="N16" s="3" t="str">
        <f t="shared" si="0"/>
        <v>"Em" : ["midiG","E","minor",2,2],</v>
      </c>
    </row>
    <row r="17" spans="1:14">
      <c r="A17" s="3" t="s">
        <v>52</v>
      </c>
      <c r="B17" s="2" t="s">
        <v>30</v>
      </c>
      <c r="C17" s="3" t="s">
        <v>55</v>
      </c>
      <c r="D17" s="2" t="s">
        <v>9</v>
      </c>
      <c r="E17" s="3" t="s">
        <v>56</v>
      </c>
      <c r="F17" s="2" t="s">
        <v>14</v>
      </c>
      <c r="G17" s="3" t="s">
        <v>56</v>
      </c>
      <c r="H17" s="3" t="s">
        <v>59</v>
      </c>
      <c r="I17" s="3" t="s">
        <v>57</v>
      </c>
      <c r="J17" s="2">
        <v>6</v>
      </c>
      <c r="K17" s="3" t="s">
        <v>53</v>
      </c>
      <c r="L17" s="2">
        <v>6</v>
      </c>
      <c r="M17" s="3" t="s">
        <v>54</v>
      </c>
      <c r="N17" s="3" t="str">
        <f t="shared" si="0"/>
        <v>"Bm" : ["midiD","B","minor",6,6],</v>
      </c>
    </row>
    <row r="18" spans="1:14">
      <c r="A18" s="3" t="s">
        <v>52</v>
      </c>
      <c r="B18" s="2" t="s">
        <v>31</v>
      </c>
      <c r="C18" s="3" t="s">
        <v>55</v>
      </c>
      <c r="D18" s="2" t="s">
        <v>11</v>
      </c>
      <c r="E18" s="3" t="s">
        <v>56</v>
      </c>
      <c r="F18" s="2" t="s">
        <v>26</v>
      </c>
      <c r="G18" s="3" t="s">
        <v>56</v>
      </c>
      <c r="H18" s="3" t="s">
        <v>59</v>
      </c>
      <c r="I18" s="3" t="s">
        <v>57</v>
      </c>
      <c r="J18" s="2">
        <v>3</v>
      </c>
      <c r="K18" s="3" t="s">
        <v>53</v>
      </c>
      <c r="L18" s="2">
        <v>3</v>
      </c>
      <c r="M18" s="3" t="s">
        <v>54</v>
      </c>
      <c r="N18" s="3" t="str">
        <f t="shared" si="0"/>
        <v>"F#m" : ["midiA","F","minor",3,3],</v>
      </c>
    </row>
    <row r="19" spans="1:14">
      <c r="A19" s="3" t="s">
        <v>52</v>
      </c>
      <c r="B19" s="2" t="s">
        <v>32</v>
      </c>
      <c r="C19" s="3" t="s">
        <v>55</v>
      </c>
      <c r="D19" s="2" t="s">
        <v>13</v>
      </c>
      <c r="E19" s="3" t="s">
        <v>56</v>
      </c>
      <c r="F19" s="2" t="s">
        <v>4</v>
      </c>
      <c r="G19" s="3" t="s">
        <v>56</v>
      </c>
      <c r="H19" s="3" t="s">
        <v>59</v>
      </c>
      <c r="I19" s="3" t="s">
        <v>57</v>
      </c>
      <c r="J19" s="2">
        <v>7</v>
      </c>
      <c r="K19" s="3" t="s">
        <v>53</v>
      </c>
      <c r="L19">
        <v>0</v>
      </c>
      <c r="M19" s="3" t="s">
        <v>54</v>
      </c>
      <c r="N19" s="3" t="str">
        <f t="shared" si="0"/>
        <v>"C#m" : ["midiE","C","minor",7,0],</v>
      </c>
    </row>
    <row r="20" spans="1:14">
      <c r="A20" s="3" t="s">
        <v>52</v>
      </c>
      <c r="B20" s="2" t="s">
        <v>33</v>
      </c>
      <c r="C20" s="3" t="s">
        <v>55</v>
      </c>
      <c r="D20" s="2" t="s">
        <v>15</v>
      </c>
      <c r="E20" s="3" t="s">
        <v>56</v>
      </c>
      <c r="F20" s="2" t="s">
        <v>10</v>
      </c>
      <c r="G20" s="3" t="s">
        <v>56</v>
      </c>
      <c r="H20" s="3" t="s">
        <v>59</v>
      </c>
      <c r="I20" s="3" t="s">
        <v>57</v>
      </c>
      <c r="J20" s="2">
        <v>5</v>
      </c>
      <c r="K20" s="3" t="s">
        <v>53</v>
      </c>
      <c r="L20">
        <v>4</v>
      </c>
      <c r="M20" s="3" t="s">
        <v>54</v>
      </c>
      <c r="N20" s="3" t="str">
        <f t="shared" si="0"/>
        <v>"Abm" : ["midiB","A","minor",5,4],</v>
      </c>
    </row>
    <row r="21" spans="1:14">
      <c r="A21" s="3" t="s">
        <v>52</v>
      </c>
      <c r="B21" s="2" t="s">
        <v>34</v>
      </c>
      <c r="C21" s="3" t="s">
        <v>55</v>
      </c>
      <c r="D21" s="2" t="s">
        <v>17</v>
      </c>
      <c r="E21" s="3" t="s">
        <v>56</v>
      </c>
      <c r="F21" s="2" t="s">
        <v>12</v>
      </c>
      <c r="G21" s="3" t="s">
        <v>56</v>
      </c>
      <c r="H21" s="3" t="s">
        <v>59</v>
      </c>
      <c r="I21" s="3" t="s">
        <v>57</v>
      </c>
      <c r="J21" s="2">
        <v>2</v>
      </c>
      <c r="K21" s="3" t="s">
        <v>53</v>
      </c>
      <c r="L21">
        <v>2</v>
      </c>
      <c r="M21" s="3" t="s">
        <v>54</v>
      </c>
      <c r="N21" s="3" t="str">
        <f t="shared" si="0"/>
        <v>"Ebm" : ["midiGb","E","minor",2,2],</v>
      </c>
    </row>
    <row r="22" spans="1:14">
      <c r="A22" s="3" t="s">
        <v>52</v>
      </c>
      <c r="B22" s="2" t="s">
        <v>35</v>
      </c>
      <c r="C22" s="3" t="s">
        <v>55</v>
      </c>
      <c r="D22" s="2" t="s">
        <v>19</v>
      </c>
      <c r="E22" s="3" t="s">
        <v>56</v>
      </c>
      <c r="F22" s="2" t="s">
        <v>14</v>
      </c>
      <c r="G22" s="3" t="s">
        <v>56</v>
      </c>
      <c r="H22" s="3" t="s">
        <v>59</v>
      </c>
      <c r="I22" s="3" t="s">
        <v>57</v>
      </c>
      <c r="J22" s="2">
        <v>6</v>
      </c>
      <c r="K22" s="3" t="s">
        <v>53</v>
      </c>
      <c r="L22">
        <v>6</v>
      </c>
      <c r="M22" s="3" t="s">
        <v>54</v>
      </c>
      <c r="N22" s="3" t="str">
        <f t="shared" si="0"/>
        <v>"Bbm" : ["midiDb","B","minor",6,6],</v>
      </c>
    </row>
    <row r="23" spans="1:14">
      <c r="A23" s="3" t="s">
        <v>52</v>
      </c>
      <c r="B23" s="2" t="s">
        <v>36</v>
      </c>
      <c r="C23" s="3" t="s">
        <v>55</v>
      </c>
      <c r="D23" s="2" t="s">
        <v>21</v>
      </c>
      <c r="E23" s="3" t="s">
        <v>56</v>
      </c>
      <c r="F23" s="2" t="s">
        <v>26</v>
      </c>
      <c r="G23" s="3" t="s">
        <v>56</v>
      </c>
      <c r="H23" s="3" t="s">
        <v>59</v>
      </c>
      <c r="I23" s="3" t="s">
        <v>57</v>
      </c>
      <c r="J23" s="2">
        <v>3</v>
      </c>
      <c r="K23" s="3" t="s">
        <v>53</v>
      </c>
      <c r="L23">
        <v>3</v>
      </c>
      <c r="M23" s="3" t="s">
        <v>54</v>
      </c>
      <c r="N23" s="3" t="str">
        <f t="shared" si="0"/>
        <v>"Fm" : ["midiAb","F","minor",3,3],</v>
      </c>
    </row>
    <row r="24" spans="1:14">
      <c r="A24" s="3" t="s">
        <v>52</v>
      </c>
      <c r="B24" s="2" t="s">
        <v>37</v>
      </c>
      <c r="C24" s="3" t="s">
        <v>55</v>
      </c>
      <c r="D24" s="2" t="s">
        <v>23</v>
      </c>
      <c r="E24" s="3" t="s">
        <v>56</v>
      </c>
      <c r="F24" s="2" t="s">
        <v>4</v>
      </c>
      <c r="G24" s="3" t="s">
        <v>56</v>
      </c>
      <c r="H24" s="3" t="s">
        <v>59</v>
      </c>
      <c r="I24" s="3" t="s">
        <v>57</v>
      </c>
      <c r="J24" s="2">
        <v>7</v>
      </c>
      <c r="K24" s="3" t="s">
        <v>53</v>
      </c>
      <c r="L24">
        <v>0</v>
      </c>
      <c r="M24" s="3" t="s">
        <v>54</v>
      </c>
      <c r="N24" s="3" t="str">
        <f t="shared" si="0"/>
        <v>"Cm" : ["midiEb","C","minor",7,0],</v>
      </c>
    </row>
    <row r="25" spans="1:14">
      <c r="A25" s="3" t="s">
        <v>52</v>
      </c>
      <c r="B25" s="2" t="s">
        <v>38</v>
      </c>
      <c r="C25" s="3" t="s">
        <v>55</v>
      </c>
      <c r="D25" s="2" t="s">
        <v>25</v>
      </c>
      <c r="E25" s="3" t="s">
        <v>56</v>
      </c>
      <c r="F25" s="2" t="s">
        <v>6</v>
      </c>
      <c r="G25" s="3" t="s">
        <v>56</v>
      </c>
      <c r="H25" s="3" t="s">
        <v>59</v>
      </c>
      <c r="I25" s="3" t="s">
        <v>57</v>
      </c>
      <c r="J25" s="2">
        <v>4</v>
      </c>
      <c r="K25" s="3" t="s">
        <v>53</v>
      </c>
      <c r="L25">
        <v>4</v>
      </c>
      <c r="M25" s="3" t="s">
        <v>54</v>
      </c>
      <c r="N25" s="3" t="str">
        <f t="shared" si="0"/>
        <v>"Gm" : ["midiBb","G","minor",4,4],</v>
      </c>
    </row>
    <row r="26" spans="1:14">
      <c r="A26" s="3" t="s">
        <v>52</v>
      </c>
      <c r="B26" s="2" t="s">
        <v>39</v>
      </c>
      <c r="C26" s="3" t="s">
        <v>55</v>
      </c>
      <c r="D26" s="2" t="s">
        <v>27</v>
      </c>
      <c r="E26" s="3" t="s">
        <v>56</v>
      </c>
      <c r="F26" s="2" t="s">
        <v>8</v>
      </c>
      <c r="G26" s="3" t="s">
        <v>56</v>
      </c>
      <c r="H26" s="3" t="s">
        <v>59</v>
      </c>
      <c r="I26" s="3" t="s">
        <v>57</v>
      </c>
      <c r="J26" s="2">
        <v>8</v>
      </c>
      <c r="K26" s="3" t="s">
        <v>53</v>
      </c>
      <c r="L26">
        <v>1</v>
      </c>
      <c r="M26" s="3" t="s">
        <v>54</v>
      </c>
      <c r="N26" s="3" t="str">
        <f t="shared" si="0"/>
        <v>"Dm" : ["midiF","D","minor",8,1],</v>
      </c>
    </row>
    <row r="30" spans="1:14">
      <c r="B30" s="1" t="s">
        <v>40</v>
      </c>
    </row>
    <row r="31" spans="1:14">
      <c r="B31" s="1" t="s">
        <v>41</v>
      </c>
    </row>
    <row r="32" spans="1:14">
      <c r="B32" s="1" t="s">
        <v>42</v>
      </c>
    </row>
    <row r="33" spans="2:2">
      <c r="B33" s="1" t="s">
        <v>43</v>
      </c>
    </row>
    <row r="34" spans="2:2">
      <c r="B34" s="1" t="s">
        <v>44</v>
      </c>
    </row>
    <row r="35" spans="2:2">
      <c r="B35" s="1" t="s">
        <v>45</v>
      </c>
    </row>
    <row r="36" spans="2:2">
      <c r="B36" s="1" t="s">
        <v>46</v>
      </c>
    </row>
    <row r="37" spans="2:2">
      <c r="B37" s="1" t="s">
        <v>47</v>
      </c>
    </row>
    <row r="38" spans="2:2">
      <c r="B38" s="1" t="s">
        <v>48</v>
      </c>
    </row>
    <row r="39" spans="2:2">
      <c r="B39" s="1" t="s">
        <v>49</v>
      </c>
    </row>
    <row r="40" spans="2:2">
      <c r="B40" s="1" t="s">
        <v>50</v>
      </c>
    </row>
    <row r="41" spans="2:2">
      <c r="B41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6"/>
  <sheetViews>
    <sheetView workbookViewId="0">
      <selection activeCell="B41" sqref="B41"/>
    </sheetView>
  </sheetViews>
  <sheetFormatPr defaultRowHeight="15"/>
  <sheetData>
    <row r="2" spans="2:1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>
      <c r="B3" s="3" t="s">
        <v>52</v>
      </c>
      <c r="C3" s="3" t="s">
        <v>4</v>
      </c>
      <c r="D3" s="3" t="s">
        <v>57</v>
      </c>
      <c r="E3" s="3"/>
      <c r="F3" s="3"/>
      <c r="G3" s="3"/>
      <c r="H3" s="3"/>
      <c r="I3" s="3"/>
      <c r="J3" s="3"/>
      <c r="K3" s="3"/>
      <c r="L3" s="3"/>
      <c r="M3" s="3" t="str">
        <f>CONCATENATE(B3,C3,D3,E3,F3,G3,H3,I3,J3,K3,L3)</f>
        <v>"C",</v>
      </c>
    </row>
    <row r="4" spans="2:13">
      <c r="B4" s="3" t="s">
        <v>52</v>
      </c>
      <c r="C4" s="3" t="s">
        <v>6</v>
      </c>
      <c r="D4" s="3" t="s">
        <v>57</v>
      </c>
      <c r="E4" s="3"/>
      <c r="F4" s="3"/>
      <c r="G4" s="3"/>
      <c r="H4" s="3"/>
      <c r="I4" s="3"/>
      <c r="J4" s="3"/>
      <c r="K4" s="3"/>
      <c r="L4" s="3"/>
      <c r="M4" s="3" t="str">
        <f t="shared" ref="M4:M26" si="0">CONCATENATE(B4,C4,D4,E4,F4,G4,H4,I4,J4,K4,L4)</f>
        <v>"G",</v>
      </c>
    </row>
    <row r="5" spans="2:13">
      <c r="B5" s="3" t="s">
        <v>52</v>
      </c>
      <c r="C5" s="3" t="s">
        <v>8</v>
      </c>
      <c r="D5" s="3" t="s">
        <v>57</v>
      </c>
      <c r="E5" s="3"/>
      <c r="F5" s="3"/>
      <c r="G5" s="3"/>
      <c r="H5" s="3"/>
      <c r="I5" s="3"/>
      <c r="J5" s="3"/>
      <c r="K5" s="3"/>
      <c r="L5" s="3"/>
      <c r="M5" s="3" t="str">
        <f t="shared" si="0"/>
        <v>"D",</v>
      </c>
    </row>
    <row r="6" spans="2:13">
      <c r="B6" s="3" t="s">
        <v>52</v>
      </c>
      <c r="C6" s="3" t="s">
        <v>10</v>
      </c>
      <c r="D6" s="3" t="s">
        <v>57</v>
      </c>
      <c r="E6" s="3"/>
      <c r="F6" s="3"/>
      <c r="G6" s="3"/>
      <c r="H6" s="3"/>
      <c r="I6" s="3"/>
      <c r="J6" s="3"/>
      <c r="K6" s="3"/>
      <c r="L6" s="3"/>
      <c r="M6" s="3" t="str">
        <f t="shared" si="0"/>
        <v>"A",</v>
      </c>
    </row>
    <row r="7" spans="2:13">
      <c r="B7" s="3" t="s">
        <v>52</v>
      </c>
      <c r="C7" s="3" t="s">
        <v>12</v>
      </c>
      <c r="D7" s="3" t="s">
        <v>57</v>
      </c>
      <c r="E7" s="3"/>
      <c r="F7" s="3"/>
      <c r="G7" s="3"/>
      <c r="H7" s="3"/>
      <c r="I7" s="3"/>
      <c r="J7" s="3"/>
      <c r="K7" s="3"/>
      <c r="L7" s="3"/>
      <c r="M7" s="3" t="str">
        <f t="shared" si="0"/>
        <v>"E",</v>
      </c>
    </row>
    <row r="8" spans="2:13">
      <c r="B8" s="3" t="s">
        <v>52</v>
      </c>
      <c r="C8" s="3" t="s">
        <v>14</v>
      </c>
      <c r="D8" s="3" t="s">
        <v>57</v>
      </c>
      <c r="E8" s="3"/>
      <c r="F8" s="3"/>
      <c r="G8" s="3"/>
      <c r="H8" s="3"/>
      <c r="I8" s="3"/>
      <c r="J8" s="3"/>
      <c r="K8" s="3"/>
      <c r="L8" s="3"/>
      <c r="M8" s="3" t="str">
        <f t="shared" si="0"/>
        <v>"B",</v>
      </c>
    </row>
    <row r="9" spans="2:13">
      <c r="B9" s="3" t="s">
        <v>52</v>
      </c>
      <c r="C9" s="3" t="s">
        <v>16</v>
      </c>
      <c r="D9" s="3" t="s">
        <v>57</v>
      </c>
      <c r="E9" s="3"/>
      <c r="F9" s="3"/>
      <c r="G9" s="3"/>
      <c r="H9" s="3"/>
      <c r="I9" s="3"/>
      <c r="J9" s="3"/>
      <c r="K9" s="3"/>
      <c r="L9" s="3"/>
      <c r="M9" s="3" t="str">
        <f t="shared" si="0"/>
        <v>"Gb",</v>
      </c>
    </row>
    <row r="10" spans="2:13">
      <c r="B10" s="3" t="s">
        <v>52</v>
      </c>
      <c r="C10" s="3" t="s">
        <v>18</v>
      </c>
      <c r="D10" s="3" t="s">
        <v>57</v>
      </c>
      <c r="E10" s="3"/>
      <c r="F10" s="3"/>
      <c r="G10" s="3"/>
      <c r="H10" s="3"/>
      <c r="I10" s="3"/>
      <c r="J10" s="3"/>
      <c r="K10" s="3"/>
      <c r="L10" s="3"/>
      <c r="M10" s="3" t="str">
        <f t="shared" si="0"/>
        <v>"Db",</v>
      </c>
    </row>
    <row r="11" spans="2:13">
      <c r="B11" s="3" t="s">
        <v>52</v>
      </c>
      <c r="C11" s="3" t="s">
        <v>20</v>
      </c>
      <c r="D11" s="3" t="s">
        <v>57</v>
      </c>
      <c r="E11" s="3"/>
      <c r="F11" s="3"/>
      <c r="G11" s="3"/>
      <c r="H11" s="3"/>
      <c r="I11" s="3"/>
      <c r="J11" s="3"/>
      <c r="K11" s="3"/>
      <c r="L11" s="3"/>
      <c r="M11" s="3" t="str">
        <f t="shared" si="0"/>
        <v>"Ab",</v>
      </c>
    </row>
    <row r="12" spans="2:13">
      <c r="B12" s="3" t="s">
        <v>52</v>
      </c>
      <c r="C12" s="3" t="s">
        <v>22</v>
      </c>
      <c r="D12" s="3" t="s">
        <v>57</v>
      </c>
      <c r="E12" s="3"/>
      <c r="F12" s="3"/>
      <c r="G12" s="3"/>
      <c r="H12" s="3"/>
      <c r="I12" s="3"/>
      <c r="J12" s="3"/>
      <c r="K12" s="3"/>
      <c r="L12" s="3"/>
      <c r="M12" s="3" t="str">
        <f t="shared" si="0"/>
        <v>"Eb",</v>
      </c>
    </row>
    <row r="13" spans="2:13">
      <c r="B13" s="3" t="s">
        <v>52</v>
      </c>
      <c r="C13" s="3" t="s">
        <v>24</v>
      </c>
      <c r="D13" s="3" t="s">
        <v>57</v>
      </c>
      <c r="E13" s="3"/>
      <c r="F13" s="3"/>
      <c r="G13" s="3"/>
      <c r="H13" s="3"/>
      <c r="I13" s="3"/>
      <c r="J13" s="3"/>
      <c r="K13" s="3"/>
      <c r="L13" s="3"/>
      <c r="M13" s="3" t="str">
        <f t="shared" si="0"/>
        <v>"Bb",</v>
      </c>
    </row>
    <row r="14" spans="2:13">
      <c r="B14" s="3" t="s">
        <v>52</v>
      </c>
      <c r="C14" s="3" t="s">
        <v>26</v>
      </c>
      <c r="D14" s="3" t="s">
        <v>57</v>
      </c>
      <c r="E14" s="3"/>
      <c r="F14" s="3"/>
      <c r="G14" s="3"/>
      <c r="H14" s="3"/>
      <c r="I14" s="3"/>
      <c r="J14" s="3"/>
      <c r="K14" s="3"/>
      <c r="L14" s="3"/>
      <c r="M14" s="3" t="str">
        <f t="shared" si="0"/>
        <v>"F",</v>
      </c>
    </row>
    <row r="15" spans="2:13">
      <c r="B15" s="3" t="s">
        <v>52</v>
      </c>
      <c r="C15" s="3" t="s">
        <v>28</v>
      </c>
      <c r="D15" s="3" t="s">
        <v>57</v>
      </c>
      <c r="E15" s="3"/>
      <c r="F15" s="3"/>
      <c r="G15" s="3"/>
      <c r="H15" s="3"/>
      <c r="I15" s="3"/>
      <c r="J15" s="3"/>
      <c r="K15" s="3"/>
      <c r="L15" s="3"/>
      <c r="M15" s="3" t="str">
        <f t="shared" si="0"/>
        <v>"Am",</v>
      </c>
    </row>
    <row r="16" spans="2:13">
      <c r="B16" s="3" t="s">
        <v>52</v>
      </c>
      <c r="C16" s="3" t="s">
        <v>29</v>
      </c>
      <c r="D16" s="3" t="s">
        <v>57</v>
      </c>
      <c r="E16" s="3"/>
      <c r="F16" s="3"/>
      <c r="G16" s="3"/>
      <c r="H16" s="3"/>
      <c r="I16" s="3"/>
      <c r="J16" s="3"/>
      <c r="K16" s="3"/>
      <c r="L16" s="3"/>
      <c r="M16" s="3" t="str">
        <f t="shared" si="0"/>
        <v>"Em",</v>
      </c>
    </row>
    <row r="17" spans="2:13">
      <c r="B17" s="3" t="s">
        <v>52</v>
      </c>
      <c r="C17" s="3" t="s">
        <v>30</v>
      </c>
      <c r="D17" s="3" t="s">
        <v>57</v>
      </c>
      <c r="E17" s="3"/>
      <c r="F17" s="3"/>
      <c r="G17" s="3"/>
      <c r="H17" s="3"/>
      <c r="I17" s="3"/>
      <c r="J17" s="3"/>
      <c r="K17" s="3"/>
      <c r="L17" s="3"/>
      <c r="M17" s="3" t="str">
        <f t="shared" si="0"/>
        <v>"Bm",</v>
      </c>
    </row>
    <row r="18" spans="2:13">
      <c r="B18" s="3" t="s">
        <v>52</v>
      </c>
      <c r="C18" s="3" t="s">
        <v>31</v>
      </c>
      <c r="D18" s="3" t="s">
        <v>57</v>
      </c>
      <c r="E18" s="3"/>
      <c r="F18" s="3"/>
      <c r="G18" s="3"/>
      <c r="H18" s="3"/>
      <c r="I18" s="3"/>
      <c r="J18" s="3"/>
      <c r="K18" s="3"/>
      <c r="L18" s="3"/>
      <c r="M18" s="3" t="str">
        <f t="shared" si="0"/>
        <v>"F#m",</v>
      </c>
    </row>
    <row r="19" spans="2:13">
      <c r="B19" s="3" t="s">
        <v>52</v>
      </c>
      <c r="C19" s="3" t="s">
        <v>32</v>
      </c>
      <c r="D19" s="3" t="s">
        <v>57</v>
      </c>
      <c r="E19" s="3"/>
      <c r="F19" s="3"/>
      <c r="G19" s="3"/>
      <c r="H19" s="3"/>
      <c r="I19" s="3"/>
      <c r="J19" s="3"/>
      <c r="K19" s="3"/>
      <c r="L19" s="3"/>
      <c r="M19" s="3" t="str">
        <f t="shared" si="0"/>
        <v>"C#m",</v>
      </c>
    </row>
    <row r="20" spans="2:13">
      <c r="B20" s="3" t="s">
        <v>52</v>
      </c>
      <c r="C20" s="3" t="s">
        <v>33</v>
      </c>
      <c r="D20" s="3" t="s">
        <v>57</v>
      </c>
      <c r="E20" s="3"/>
      <c r="F20" s="3"/>
      <c r="G20" s="3"/>
      <c r="H20" s="3"/>
      <c r="I20" s="3"/>
      <c r="J20" s="3"/>
      <c r="K20" s="3"/>
      <c r="L20" s="3"/>
      <c r="M20" s="3" t="str">
        <f t="shared" si="0"/>
        <v>"Abm",</v>
      </c>
    </row>
    <row r="21" spans="2:13">
      <c r="B21" s="3" t="s">
        <v>52</v>
      </c>
      <c r="C21" s="3" t="s">
        <v>34</v>
      </c>
      <c r="D21" s="3" t="s">
        <v>57</v>
      </c>
      <c r="E21" s="3"/>
      <c r="F21" s="3"/>
      <c r="G21" s="3"/>
      <c r="H21" s="3"/>
      <c r="I21" s="3"/>
      <c r="J21" s="3"/>
      <c r="K21" s="3"/>
      <c r="L21" s="3"/>
      <c r="M21" s="3" t="str">
        <f t="shared" si="0"/>
        <v>"Ebm",</v>
      </c>
    </row>
    <row r="22" spans="2:13">
      <c r="B22" s="3" t="s">
        <v>52</v>
      </c>
      <c r="C22" s="3" t="s">
        <v>35</v>
      </c>
      <c r="D22" s="3" t="s">
        <v>57</v>
      </c>
      <c r="E22" s="3"/>
      <c r="F22" s="3"/>
      <c r="G22" s="3"/>
      <c r="H22" s="3"/>
      <c r="I22" s="3"/>
      <c r="J22" s="3"/>
      <c r="K22" s="3"/>
      <c r="L22" s="3"/>
      <c r="M22" s="3" t="str">
        <f t="shared" si="0"/>
        <v>"Bbm",</v>
      </c>
    </row>
    <row r="23" spans="2:13">
      <c r="B23" s="3" t="s">
        <v>52</v>
      </c>
      <c r="C23" s="3" t="s">
        <v>36</v>
      </c>
      <c r="D23" s="3" t="s">
        <v>57</v>
      </c>
      <c r="E23" s="3"/>
      <c r="F23" s="3"/>
      <c r="G23" s="3"/>
      <c r="H23" s="3"/>
      <c r="I23" s="3"/>
      <c r="J23" s="3"/>
      <c r="K23" s="3"/>
      <c r="L23" s="3"/>
      <c r="M23" s="3" t="str">
        <f t="shared" si="0"/>
        <v>"Fm",</v>
      </c>
    </row>
    <row r="24" spans="2:13">
      <c r="B24" s="3" t="s">
        <v>52</v>
      </c>
      <c r="C24" s="3" t="s">
        <v>37</v>
      </c>
      <c r="D24" s="3" t="s">
        <v>57</v>
      </c>
      <c r="E24" s="3"/>
      <c r="F24" s="3"/>
      <c r="G24" s="3"/>
      <c r="H24" s="3"/>
      <c r="I24" s="3"/>
      <c r="J24" s="3"/>
      <c r="K24" s="3"/>
      <c r="L24" s="3"/>
      <c r="M24" s="3" t="str">
        <f t="shared" si="0"/>
        <v>"Cm",</v>
      </c>
    </row>
    <row r="25" spans="2:13">
      <c r="B25" s="3" t="s">
        <v>52</v>
      </c>
      <c r="C25" s="3" t="s">
        <v>38</v>
      </c>
      <c r="D25" s="3" t="s">
        <v>57</v>
      </c>
      <c r="E25" s="3"/>
      <c r="F25" s="3"/>
      <c r="G25" s="3"/>
      <c r="H25" s="3"/>
      <c r="I25" s="3"/>
      <c r="J25" s="3"/>
      <c r="K25" s="3"/>
      <c r="L25" s="3"/>
      <c r="M25" s="3" t="str">
        <f t="shared" si="0"/>
        <v>"Gm",</v>
      </c>
    </row>
    <row r="26" spans="2:13">
      <c r="B26" s="3" t="s">
        <v>52</v>
      </c>
      <c r="C26" s="3" t="s">
        <v>39</v>
      </c>
      <c r="D26" s="3" t="s">
        <v>57</v>
      </c>
      <c r="E26" s="3"/>
      <c r="F26" s="3"/>
      <c r="G26" s="3"/>
      <c r="H26" s="3"/>
      <c r="I26" s="3"/>
      <c r="J26" s="3"/>
      <c r="K26" s="3"/>
      <c r="L26" s="3"/>
      <c r="M26" s="3" t="str">
        <f t="shared" si="0"/>
        <v>"Dm",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M16"/>
  <sheetViews>
    <sheetView workbookViewId="0">
      <selection activeCell="O15" sqref="O15"/>
    </sheetView>
  </sheetViews>
  <sheetFormatPr defaultRowHeight="15"/>
  <cols>
    <col min="1" max="1" width="9.5703125" customWidth="1"/>
    <col min="2" max="13" width="9.28515625" customWidth="1"/>
  </cols>
  <sheetData>
    <row r="3" spans="1:13" ht="15.75" thickBot="1"/>
    <row r="4" spans="1:13" ht="21.75" thickBot="1">
      <c r="A4" s="30" t="s">
        <v>60</v>
      </c>
      <c r="B4" s="27" t="s">
        <v>61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3" ht="21.75" thickBot="1">
      <c r="A5" s="31"/>
      <c r="B5" s="5" t="s">
        <v>4</v>
      </c>
      <c r="C5" s="6" t="s">
        <v>62</v>
      </c>
      <c r="D5" s="6" t="s">
        <v>8</v>
      </c>
      <c r="E5" s="6" t="s">
        <v>63</v>
      </c>
      <c r="F5" s="6" t="s">
        <v>12</v>
      </c>
      <c r="G5" s="6" t="s">
        <v>26</v>
      </c>
      <c r="H5" s="6" t="s">
        <v>64</v>
      </c>
      <c r="I5" s="6" t="s">
        <v>6</v>
      </c>
      <c r="J5" s="6" t="s">
        <v>65</v>
      </c>
      <c r="K5" s="6" t="s">
        <v>10</v>
      </c>
      <c r="L5" s="6" t="s">
        <v>66</v>
      </c>
      <c r="M5" s="7" t="s">
        <v>14</v>
      </c>
    </row>
    <row r="6" spans="1:13" ht="21">
      <c r="A6" s="20">
        <v>-1</v>
      </c>
      <c r="B6" s="8">
        <v>0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10">
        <v>11</v>
      </c>
    </row>
    <row r="7" spans="1:13" ht="21">
      <c r="A7" s="20">
        <v>0</v>
      </c>
      <c r="B7" s="11">
        <v>12</v>
      </c>
      <c r="C7" s="12">
        <v>13</v>
      </c>
      <c r="D7" s="12">
        <v>14</v>
      </c>
      <c r="E7" s="12">
        <v>15</v>
      </c>
      <c r="F7" s="12">
        <v>16</v>
      </c>
      <c r="G7" s="12">
        <v>17</v>
      </c>
      <c r="H7" s="12">
        <v>18</v>
      </c>
      <c r="I7" s="12">
        <v>19</v>
      </c>
      <c r="J7" s="12">
        <v>20</v>
      </c>
      <c r="K7" s="12">
        <v>21</v>
      </c>
      <c r="L7" s="12">
        <v>22</v>
      </c>
      <c r="M7" s="13">
        <v>23</v>
      </c>
    </row>
    <row r="8" spans="1:13" ht="21">
      <c r="A8" s="20">
        <v>1</v>
      </c>
      <c r="B8" s="11">
        <v>24</v>
      </c>
      <c r="C8" s="12">
        <v>25</v>
      </c>
      <c r="D8" s="12">
        <v>26</v>
      </c>
      <c r="E8" s="12">
        <v>27</v>
      </c>
      <c r="F8" s="12">
        <v>28</v>
      </c>
      <c r="G8" s="12">
        <v>29</v>
      </c>
      <c r="H8" s="12">
        <v>30</v>
      </c>
      <c r="I8" s="12">
        <v>31</v>
      </c>
      <c r="J8" s="12">
        <v>32</v>
      </c>
      <c r="K8" s="12">
        <v>33</v>
      </c>
      <c r="L8" s="12">
        <v>34</v>
      </c>
      <c r="M8" s="13">
        <v>35</v>
      </c>
    </row>
    <row r="9" spans="1:13" ht="21">
      <c r="A9" s="20">
        <v>2</v>
      </c>
      <c r="B9" s="11">
        <v>36</v>
      </c>
      <c r="C9" s="12">
        <v>37</v>
      </c>
      <c r="D9" s="12">
        <v>38</v>
      </c>
      <c r="E9" s="12">
        <v>39</v>
      </c>
      <c r="F9" s="12">
        <v>40</v>
      </c>
      <c r="G9" s="12">
        <v>41</v>
      </c>
      <c r="H9" s="12">
        <v>42</v>
      </c>
      <c r="I9" s="12">
        <v>43</v>
      </c>
      <c r="J9" s="12">
        <v>44</v>
      </c>
      <c r="K9" s="12">
        <v>45</v>
      </c>
      <c r="L9" s="12">
        <v>46</v>
      </c>
      <c r="M9" s="13">
        <v>47</v>
      </c>
    </row>
    <row r="10" spans="1:13" ht="21">
      <c r="A10" s="20">
        <v>3</v>
      </c>
      <c r="B10" s="11">
        <v>48</v>
      </c>
      <c r="C10" s="12">
        <v>49</v>
      </c>
      <c r="D10" s="12">
        <v>50</v>
      </c>
      <c r="E10" s="12">
        <v>51</v>
      </c>
      <c r="F10" s="12">
        <v>52</v>
      </c>
      <c r="G10" s="12">
        <v>53</v>
      </c>
      <c r="H10" s="12">
        <v>54</v>
      </c>
      <c r="I10" s="14">
        <v>55</v>
      </c>
      <c r="J10" s="12">
        <v>56</v>
      </c>
      <c r="K10" s="12">
        <v>57</v>
      </c>
      <c r="L10" s="12">
        <v>58</v>
      </c>
      <c r="M10" s="13">
        <v>59</v>
      </c>
    </row>
    <row r="11" spans="1:13" ht="21">
      <c r="A11" s="20">
        <v>4</v>
      </c>
      <c r="B11" s="15">
        <v>60</v>
      </c>
      <c r="C11" s="12">
        <v>61</v>
      </c>
      <c r="D11" s="12">
        <v>62</v>
      </c>
      <c r="E11" s="12">
        <v>63</v>
      </c>
      <c r="F11" s="12">
        <v>64</v>
      </c>
      <c r="G11" s="12">
        <v>65</v>
      </c>
      <c r="H11" s="12">
        <v>66</v>
      </c>
      <c r="I11" s="12">
        <v>67</v>
      </c>
      <c r="J11" s="12">
        <v>68</v>
      </c>
      <c r="K11" s="16">
        <v>69</v>
      </c>
      <c r="L11" s="12">
        <v>70</v>
      </c>
      <c r="M11" s="13">
        <v>71</v>
      </c>
    </row>
    <row r="12" spans="1:13" ht="21">
      <c r="A12" s="20">
        <v>5</v>
      </c>
      <c r="B12" s="11">
        <v>72</v>
      </c>
      <c r="C12" s="12">
        <v>73</v>
      </c>
      <c r="D12" s="12">
        <v>74</v>
      </c>
      <c r="E12" s="12">
        <v>75</v>
      </c>
      <c r="F12" s="12">
        <v>76</v>
      </c>
      <c r="G12" s="12">
        <v>77</v>
      </c>
      <c r="H12" s="12">
        <v>78</v>
      </c>
      <c r="I12" s="14">
        <v>79</v>
      </c>
      <c r="J12" s="12">
        <v>80</v>
      </c>
      <c r="K12" s="12">
        <v>81</v>
      </c>
      <c r="L12" s="12">
        <v>82</v>
      </c>
      <c r="M12" s="13">
        <v>83</v>
      </c>
    </row>
    <row r="13" spans="1:13" ht="21">
      <c r="A13" s="20">
        <v>6</v>
      </c>
      <c r="B13" s="11">
        <v>84</v>
      </c>
      <c r="C13" s="12">
        <v>85</v>
      </c>
      <c r="D13" s="12">
        <v>86</v>
      </c>
      <c r="E13" s="12">
        <v>87</v>
      </c>
      <c r="F13" s="12">
        <v>88</v>
      </c>
      <c r="G13" s="12">
        <v>89</v>
      </c>
      <c r="H13" s="12">
        <v>90</v>
      </c>
      <c r="I13" s="12">
        <v>91</v>
      </c>
      <c r="J13" s="12">
        <v>92</v>
      </c>
      <c r="K13" s="12">
        <v>93</v>
      </c>
      <c r="L13" s="12">
        <v>94</v>
      </c>
      <c r="M13" s="13">
        <v>95</v>
      </c>
    </row>
    <row r="14" spans="1:13" ht="21">
      <c r="A14" s="20">
        <v>7</v>
      </c>
      <c r="B14" s="11">
        <v>96</v>
      </c>
      <c r="C14" s="12">
        <v>97</v>
      </c>
      <c r="D14" s="12">
        <v>98</v>
      </c>
      <c r="E14" s="12">
        <v>99</v>
      </c>
      <c r="F14" s="12">
        <v>100</v>
      </c>
      <c r="G14" s="12">
        <v>101</v>
      </c>
      <c r="H14" s="12">
        <v>102</v>
      </c>
      <c r="I14" s="12">
        <v>103</v>
      </c>
      <c r="J14" s="12">
        <v>104</v>
      </c>
      <c r="K14" s="12">
        <v>105</v>
      </c>
      <c r="L14" s="12">
        <v>106</v>
      </c>
      <c r="M14" s="13">
        <v>107</v>
      </c>
    </row>
    <row r="15" spans="1:13" ht="21">
      <c r="A15" s="20">
        <v>8</v>
      </c>
      <c r="B15" s="11">
        <v>108</v>
      </c>
      <c r="C15" s="12">
        <v>109</v>
      </c>
      <c r="D15" s="12">
        <v>110</v>
      </c>
      <c r="E15" s="12">
        <v>111</v>
      </c>
      <c r="F15" s="12">
        <v>112</v>
      </c>
      <c r="G15" s="12">
        <v>113</v>
      </c>
      <c r="H15" s="12">
        <v>114</v>
      </c>
      <c r="I15" s="12">
        <v>115</v>
      </c>
      <c r="J15" s="12">
        <v>116</v>
      </c>
      <c r="K15" s="12">
        <v>117</v>
      </c>
      <c r="L15" s="12">
        <v>118</v>
      </c>
      <c r="M15" s="13">
        <v>119</v>
      </c>
    </row>
    <row r="16" spans="1:13" ht="21.75" thickBot="1">
      <c r="A16" s="21">
        <v>9</v>
      </c>
      <c r="B16" s="17">
        <v>120</v>
      </c>
      <c r="C16" s="18">
        <v>121</v>
      </c>
      <c r="D16" s="18">
        <v>122</v>
      </c>
      <c r="E16" s="18">
        <v>123</v>
      </c>
      <c r="F16" s="18">
        <v>124</v>
      </c>
      <c r="G16" s="18">
        <v>125</v>
      </c>
      <c r="H16" s="18">
        <v>126</v>
      </c>
      <c r="I16" s="18">
        <v>127</v>
      </c>
      <c r="J16" s="18"/>
      <c r="K16" s="18"/>
      <c r="L16" s="18"/>
      <c r="M16" s="19"/>
    </row>
  </sheetData>
  <mergeCells count="2">
    <mergeCell ref="B4:M4"/>
    <mergeCell ref="A4:A5"/>
  </mergeCells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G13"/>
  <sheetViews>
    <sheetView workbookViewId="0">
      <selection activeCell="G4" sqref="G4:G13"/>
    </sheetView>
  </sheetViews>
  <sheetFormatPr defaultRowHeight="15"/>
  <cols>
    <col min="2" max="2" width="12" customWidth="1"/>
    <col min="3" max="3" width="12" style="4" customWidth="1"/>
    <col min="4" max="4" width="16.42578125" customWidth="1"/>
    <col min="5" max="5" width="26.42578125" customWidth="1"/>
    <col min="7" max="7" width="42.5703125" customWidth="1"/>
  </cols>
  <sheetData>
    <row r="4" spans="2:7" ht="15.75">
      <c r="B4" s="23" t="s">
        <v>79</v>
      </c>
      <c r="C4" s="23">
        <v>32</v>
      </c>
      <c r="D4" s="23" t="s">
        <v>78</v>
      </c>
      <c r="E4" s="22" t="s">
        <v>67</v>
      </c>
      <c r="F4" s="23" t="s">
        <v>77</v>
      </c>
      <c r="G4" t="str">
        <f>CONCATENATE(B4,C4,D4,E4,F4)</f>
        <v>{"value" : 32, "label" : "Acoustic Bass"}</v>
      </c>
    </row>
    <row r="5" spans="2:7" ht="15.75">
      <c r="B5" s="23" t="s">
        <v>79</v>
      </c>
      <c r="C5" s="4">
        <v>0</v>
      </c>
      <c r="D5" s="23" t="s">
        <v>78</v>
      </c>
      <c r="E5" s="22" t="s">
        <v>68</v>
      </c>
      <c r="F5" s="23" t="s">
        <v>77</v>
      </c>
      <c r="G5" s="4" t="str">
        <f t="shared" ref="G5:G13" si="0">CONCATENATE(B5,C5,D5,E5,F5)</f>
        <v>{"value" : 0, "label" : "Acoustic Grand Piano"}</v>
      </c>
    </row>
    <row r="6" spans="2:7" ht="15.75">
      <c r="B6" s="23" t="s">
        <v>79</v>
      </c>
      <c r="C6" s="4">
        <v>42</v>
      </c>
      <c r="D6" s="23" t="s">
        <v>78</v>
      </c>
      <c r="E6" s="22" t="s">
        <v>69</v>
      </c>
      <c r="F6" s="23" t="s">
        <v>77</v>
      </c>
      <c r="G6" s="4" t="str">
        <f t="shared" si="0"/>
        <v>{"value" : 42, "label" : "Cello"}</v>
      </c>
    </row>
    <row r="7" spans="2:7" ht="15.75">
      <c r="B7" s="23" t="s">
        <v>79</v>
      </c>
      <c r="C7" s="4">
        <v>52</v>
      </c>
      <c r="D7" s="23" t="s">
        <v>78</v>
      </c>
      <c r="E7" s="22" t="s">
        <v>70</v>
      </c>
      <c r="F7" s="23" t="s">
        <v>77</v>
      </c>
      <c r="G7" s="4" t="str">
        <f t="shared" si="0"/>
        <v>{"value" : 52, "label" : "Choir Aahs"}</v>
      </c>
    </row>
    <row r="8" spans="2:7" ht="15.75">
      <c r="B8" s="23" t="s">
        <v>79</v>
      </c>
      <c r="C8" s="4">
        <v>0</v>
      </c>
      <c r="D8" s="23" t="s">
        <v>78</v>
      </c>
      <c r="E8" s="22" t="s">
        <v>71</v>
      </c>
      <c r="F8" s="23" t="s">
        <v>77</v>
      </c>
      <c r="G8" s="4" t="str">
        <f t="shared" si="0"/>
        <v>{"value" : 0, "label" : "Drums"}</v>
      </c>
    </row>
    <row r="9" spans="2:7" ht="15.75">
      <c r="B9" s="23" t="s">
        <v>79</v>
      </c>
      <c r="C9" s="4">
        <v>33</v>
      </c>
      <c r="D9" s="23" t="s">
        <v>78</v>
      </c>
      <c r="E9" s="22" t="s">
        <v>72</v>
      </c>
      <c r="F9" s="23" t="s">
        <v>77</v>
      </c>
      <c r="G9" s="4" t="str">
        <f t="shared" si="0"/>
        <v>{"value" : 33, "label" : "Electric Bass Finger"}</v>
      </c>
    </row>
    <row r="10" spans="2:7" ht="15.75">
      <c r="B10" s="23" t="s">
        <v>79</v>
      </c>
      <c r="C10" s="4">
        <v>0</v>
      </c>
      <c r="D10" s="23" t="s">
        <v>78</v>
      </c>
      <c r="E10" s="22" t="s">
        <v>73</v>
      </c>
      <c r="F10" s="23" t="s">
        <v>77</v>
      </c>
      <c r="G10" s="4" t="str">
        <f t="shared" si="0"/>
        <v>{"value" : 0, "label" : "Percussion"}</v>
      </c>
    </row>
    <row r="11" spans="2:7" ht="15.75">
      <c r="B11" s="23" t="s">
        <v>79</v>
      </c>
      <c r="C11" s="4">
        <v>56</v>
      </c>
      <c r="D11" s="23" t="s">
        <v>78</v>
      </c>
      <c r="E11" s="22" t="s">
        <v>74</v>
      </c>
      <c r="F11" s="23" t="s">
        <v>77</v>
      </c>
      <c r="G11" s="4" t="str">
        <f t="shared" si="0"/>
        <v>{"value" : 56, "label" : "Trumpet"}</v>
      </c>
    </row>
    <row r="12" spans="2:7" ht="15.75">
      <c r="B12" s="23" t="s">
        <v>79</v>
      </c>
      <c r="C12" s="4">
        <v>40</v>
      </c>
      <c r="D12" s="23" t="s">
        <v>78</v>
      </c>
      <c r="E12" s="22" t="s">
        <v>75</v>
      </c>
      <c r="F12" s="23" t="s">
        <v>77</v>
      </c>
      <c r="G12" s="4" t="str">
        <f t="shared" si="0"/>
        <v>{"value" : 40, "label" : "Violin"}</v>
      </c>
    </row>
    <row r="13" spans="2:7" ht="15.75">
      <c r="B13" s="23" t="s">
        <v>79</v>
      </c>
      <c r="C13" s="4">
        <v>13</v>
      </c>
      <c r="D13" s="23" t="s">
        <v>78</v>
      </c>
      <c r="E13" s="22" t="s">
        <v>76</v>
      </c>
      <c r="F13" s="23" t="s">
        <v>77</v>
      </c>
      <c r="G13" s="4" t="str">
        <f t="shared" si="0"/>
        <v>{"value" : 13, "label" : "Xylophone"}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5:AL32"/>
  <sheetViews>
    <sheetView workbookViewId="0">
      <selection activeCell="C26" sqref="C26"/>
    </sheetView>
  </sheetViews>
  <sheetFormatPr defaultRowHeight="15"/>
  <cols>
    <col min="3" max="3" width="6.140625" customWidth="1"/>
    <col min="4" max="4" width="6.28515625" customWidth="1"/>
    <col min="5" max="36" width="5.85546875" customWidth="1"/>
    <col min="37" max="37" width="8.28515625" customWidth="1"/>
  </cols>
  <sheetData>
    <row r="5" spans="2:37">
      <c r="C5">
        <v>0.5</v>
      </c>
      <c r="D5">
        <v>0.25</v>
      </c>
      <c r="E5">
        <v>0.25</v>
      </c>
      <c r="F5">
        <v>0.5</v>
      </c>
      <c r="G5">
        <v>0.5</v>
      </c>
      <c r="H5">
        <v>0.25</v>
      </c>
      <c r="I5">
        <v>0.25</v>
      </c>
      <c r="J5">
        <v>0.25</v>
      </c>
      <c r="K5">
        <v>0.25</v>
      </c>
      <c r="L5">
        <v>0.5</v>
      </c>
      <c r="M5">
        <v>0.5</v>
      </c>
      <c r="N5">
        <v>0.5</v>
      </c>
      <c r="O5">
        <v>0.25</v>
      </c>
      <c r="P5">
        <v>0.25</v>
      </c>
      <c r="Q5">
        <v>0.25</v>
      </c>
      <c r="R5">
        <v>0.25</v>
      </c>
      <c r="S5">
        <v>0.25</v>
      </c>
      <c r="T5">
        <v>0.25</v>
      </c>
      <c r="U5">
        <v>0.5</v>
      </c>
      <c r="V5">
        <v>0.25</v>
      </c>
      <c r="W5">
        <v>0.25</v>
      </c>
      <c r="X5">
        <v>0.5</v>
      </c>
      <c r="Y5">
        <v>0.5</v>
      </c>
      <c r="Z5">
        <v>0.25</v>
      </c>
      <c r="AA5">
        <v>0.25</v>
      </c>
      <c r="AB5">
        <v>0.25</v>
      </c>
      <c r="AC5">
        <v>0.25</v>
      </c>
      <c r="AD5">
        <v>0.5</v>
      </c>
      <c r="AE5">
        <v>0.5</v>
      </c>
      <c r="AF5">
        <v>0.5</v>
      </c>
      <c r="AG5">
        <v>0.25</v>
      </c>
      <c r="AH5">
        <v>0.25</v>
      </c>
      <c r="AI5">
        <v>0.5</v>
      </c>
      <c r="AJ5">
        <v>0.25</v>
      </c>
      <c r="AK5">
        <v>0.25</v>
      </c>
    </row>
    <row r="6" spans="2:37">
      <c r="C6">
        <v>0</v>
      </c>
    </row>
    <row r="7" spans="2:37">
      <c r="C7">
        <v>0</v>
      </c>
      <c r="D7">
        <v>0.5</v>
      </c>
      <c r="E7">
        <f>SUM(C7:D7)</f>
        <v>0.5</v>
      </c>
    </row>
    <row r="8" spans="2:37">
      <c r="B8">
        <v>0</v>
      </c>
      <c r="C8">
        <v>0</v>
      </c>
      <c r="D8" s="4">
        <v>0.5</v>
      </c>
      <c r="E8" s="4">
        <f>+E7+D5</f>
        <v>0.75</v>
      </c>
    </row>
    <row r="9" spans="2:37">
      <c r="C9" s="4">
        <v>0</v>
      </c>
      <c r="D9" s="4">
        <v>0.5</v>
      </c>
      <c r="E9" s="4">
        <f>+E8+D6</f>
        <v>0.75</v>
      </c>
      <c r="F9">
        <f>+E9+E5</f>
        <v>1</v>
      </c>
    </row>
    <row r="18" spans="3:38">
      <c r="C18">
        <f>+C5+B8</f>
        <v>0.5</v>
      </c>
    </row>
    <row r="21" spans="3:38">
      <c r="C21" s="24">
        <v>0</v>
      </c>
      <c r="D21" s="24">
        <v>0.5</v>
      </c>
      <c r="E21" s="24">
        <f>+D5+C18</f>
        <v>0.75</v>
      </c>
      <c r="F21" s="4">
        <f t="shared" ref="F21:AL21" si="0">+E5+E21</f>
        <v>1</v>
      </c>
      <c r="G21" s="4">
        <f t="shared" si="0"/>
        <v>1.5</v>
      </c>
      <c r="H21" s="24">
        <f t="shared" si="0"/>
        <v>2</v>
      </c>
      <c r="I21" s="24">
        <f t="shared" si="0"/>
        <v>2.25</v>
      </c>
      <c r="J21" s="24">
        <f t="shared" si="0"/>
        <v>2.5</v>
      </c>
      <c r="K21" s="24">
        <f t="shared" si="0"/>
        <v>2.75</v>
      </c>
      <c r="L21" s="4">
        <f t="shared" si="0"/>
        <v>3</v>
      </c>
      <c r="M21" s="4">
        <f t="shared" si="0"/>
        <v>3.5</v>
      </c>
      <c r="N21" s="24">
        <f t="shared" si="0"/>
        <v>4</v>
      </c>
      <c r="O21" s="24">
        <f t="shared" si="0"/>
        <v>4.5</v>
      </c>
      <c r="P21" s="24">
        <f t="shared" si="0"/>
        <v>4.75</v>
      </c>
      <c r="Q21" s="4">
        <f t="shared" si="0"/>
        <v>5</v>
      </c>
      <c r="R21" s="4">
        <f t="shared" si="0"/>
        <v>5.25</v>
      </c>
      <c r="S21" s="4">
        <f t="shared" si="0"/>
        <v>5.5</v>
      </c>
      <c r="T21" s="4">
        <f t="shared" si="0"/>
        <v>5.75</v>
      </c>
      <c r="U21" s="24">
        <f t="shared" si="0"/>
        <v>6</v>
      </c>
      <c r="V21" s="24">
        <f t="shared" si="0"/>
        <v>6.5</v>
      </c>
      <c r="W21" s="24">
        <f t="shared" si="0"/>
        <v>6.75</v>
      </c>
      <c r="X21" s="4">
        <f t="shared" si="0"/>
        <v>7</v>
      </c>
      <c r="Y21" s="4">
        <f t="shared" si="0"/>
        <v>7.5</v>
      </c>
      <c r="Z21" s="24">
        <f t="shared" si="0"/>
        <v>8</v>
      </c>
      <c r="AA21" s="24">
        <f t="shared" si="0"/>
        <v>8.25</v>
      </c>
      <c r="AB21" s="24">
        <f t="shared" si="0"/>
        <v>8.5</v>
      </c>
      <c r="AC21" s="24">
        <f t="shared" si="0"/>
        <v>8.75</v>
      </c>
      <c r="AD21" s="4">
        <f t="shared" si="0"/>
        <v>9</v>
      </c>
      <c r="AE21" s="4">
        <f t="shared" si="0"/>
        <v>9.5</v>
      </c>
      <c r="AF21" s="24">
        <f t="shared" si="0"/>
        <v>10</v>
      </c>
      <c r="AG21" s="24">
        <f t="shared" si="0"/>
        <v>10.5</v>
      </c>
      <c r="AH21" s="24">
        <f t="shared" si="0"/>
        <v>10.75</v>
      </c>
      <c r="AI21" s="4">
        <f t="shared" si="0"/>
        <v>11</v>
      </c>
      <c r="AJ21" s="4">
        <f t="shared" si="0"/>
        <v>11.5</v>
      </c>
      <c r="AK21" s="4">
        <f t="shared" si="0"/>
        <v>11.75</v>
      </c>
      <c r="AL21" s="24">
        <f t="shared" si="0"/>
        <v>12</v>
      </c>
    </row>
    <row r="22" spans="3:38">
      <c r="C22" s="24">
        <v>0.49</v>
      </c>
      <c r="D22" s="24">
        <f t="shared" ref="D22:AK22" si="1">+D5+C22</f>
        <v>0.74</v>
      </c>
      <c r="E22" s="24">
        <f t="shared" si="1"/>
        <v>0.99</v>
      </c>
      <c r="F22" s="4">
        <f t="shared" si="1"/>
        <v>1.49</v>
      </c>
      <c r="G22" s="4">
        <f t="shared" si="1"/>
        <v>1.99</v>
      </c>
      <c r="H22" s="24">
        <f t="shared" si="1"/>
        <v>2.2400000000000002</v>
      </c>
      <c r="I22" s="24">
        <f t="shared" si="1"/>
        <v>2.4900000000000002</v>
      </c>
      <c r="J22" s="24">
        <f t="shared" si="1"/>
        <v>2.74</v>
      </c>
      <c r="K22" s="24">
        <f t="shared" si="1"/>
        <v>2.99</v>
      </c>
      <c r="L22" s="4">
        <f t="shared" si="1"/>
        <v>3.49</v>
      </c>
      <c r="M22" s="4">
        <f t="shared" si="1"/>
        <v>3.99</v>
      </c>
      <c r="N22" s="24">
        <f t="shared" si="1"/>
        <v>4.49</v>
      </c>
      <c r="O22" s="24">
        <f t="shared" si="1"/>
        <v>4.74</v>
      </c>
      <c r="P22" s="24">
        <f t="shared" si="1"/>
        <v>4.99</v>
      </c>
      <c r="Q22" s="4">
        <f t="shared" si="1"/>
        <v>5.24</v>
      </c>
      <c r="R22" s="4">
        <f t="shared" si="1"/>
        <v>5.49</v>
      </c>
      <c r="S22" s="4">
        <f t="shared" si="1"/>
        <v>5.74</v>
      </c>
      <c r="T22" s="4">
        <f t="shared" si="1"/>
        <v>5.99</v>
      </c>
      <c r="U22" s="24">
        <f t="shared" si="1"/>
        <v>6.49</v>
      </c>
      <c r="V22" s="24">
        <f t="shared" si="1"/>
        <v>6.74</v>
      </c>
      <c r="W22" s="24">
        <f t="shared" si="1"/>
        <v>6.99</v>
      </c>
      <c r="X22" s="4">
        <f t="shared" si="1"/>
        <v>7.49</v>
      </c>
      <c r="Y22" s="4">
        <f t="shared" si="1"/>
        <v>7.99</v>
      </c>
      <c r="Z22" s="24">
        <f t="shared" si="1"/>
        <v>8.24</v>
      </c>
      <c r="AA22" s="24">
        <f t="shared" si="1"/>
        <v>8.49</v>
      </c>
      <c r="AB22" s="24">
        <f t="shared" si="1"/>
        <v>8.74</v>
      </c>
      <c r="AC22" s="24">
        <f t="shared" si="1"/>
        <v>8.99</v>
      </c>
      <c r="AD22" s="4">
        <f t="shared" si="1"/>
        <v>9.49</v>
      </c>
      <c r="AE22" s="4">
        <f t="shared" si="1"/>
        <v>9.99</v>
      </c>
      <c r="AF22" s="24">
        <f t="shared" si="1"/>
        <v>10.49</v>
      </c>
      <c r="AG22" s="24">
        <f t="shared" si="1"/>
        <v>10.74</v>
      </c>
      <c r="AH22" s="24">
        <f t="shared" si="1"/>
        <v>10.99</v>
      </c>
      <c r="AI22" s="4">
        <f t="shared" si="1"/>
        <v>11.49</v>
      </c>
      <c r="AJ22" s="4">
        <f t="shared" si="1"/>
        <v>11.74</v>
      </c>
      <c r="AK22" s="4">
        <f t="shared" si="1"/>
        <v>11.99</v>
      </c>
    </row>
    <row r="26" spans="3:38">
      <c r="C26">
        <f>0.5*0.98</f>
        <v>0.49</v>
      </c>
    </row>
    <row r="32" spans="3:38">
      <c r="D32">
        <v>0</v>
      </c>
      <c r="E32">
        <v>1</v>
      </c>
      <c r="F32" s="4">
        <v>2</v>
      </c>
      <c r="G32" s="4">
        <v>3</v>
      </c>
      <c r="H32" s="4">
        <v>4</v>
      </c>
      <c r="I32" s="4">
        <v>5</v>
      </c>
      <c r="J32" s="4">
        <v>6</v>
      </c>
      <c r="K32" s="4">
        <v>7</v>
      </c>
      <c r="L32" s="4">
        <v>8</v>
      </c>
      <c r="M32" s="4">
        <v>9</v>
      </c>
      <c r="N32" s="4">
        <v>10</v>
      </c>
      <c r="O32" s="4">
        <v>11</v>
      </c>
      <c r="P32" s="4">
        <v>12</v>
      </c>
      <c r="Q32" s="4">
        <v>13</v>
      </c>
      <c r="R32" s="4">
        <v>14</v>
      </c>
      <c r="S32" s="4">
        <v>15</v>
      </c>
      <c r="T32" s="4">
        <v>16</v>
      </c>
      <c r="U32" s="4">
        <v>17</v>
      </c>
      <c r="V32" s="4">
        <v>18</v>
      </c>
      <c r="W32" s="4">
        <v>19</v>
      </c>
      <c r="X32" s="4">
        <v>20</v>
      </c>
      <c r="Y32" s="4">
        <v>21</v>
      </c>
      <c r="Z32" s="4">
        <v>22</v>
      </c>
      <c r="AA32" s="4">
        <v>23</v>
      </c>
      <c r="AB32" s="4">
        <v>24</v>
      </c>
      <c r="AC32" s="4">
        <v>25</v>
      </c>
      <c r="AD32" s="4">
        <v>26</v>
      </c>
      <c r="AE32" s="4">
        <v>27</v>
      </c>
      <c r="AF32" s="4">
        <v>28</v>
      </c>
      <c r="AG32" s="4">
        <v>29</v>
      </c>
      <c r="AH32" s="4">
        <v>30</v>
      </c>
      <c r="AI32" s="4">
        <v>31</v>
      </c>
      <c r="AJ32" s="4">
        <v>32</v>
      </c>
      <c r="AK32" s="4">
        <v>33</v>
      </c>
      <c r="AL32" s="4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2:O33"/>
  <sheetViews>
    <sheetView workbookViewId="0">
      <selection activeCell="N4" sqref="N4:N33"/>
    </sheetView>
  </sheetViews>
  <sheetFormatPr defaultRowHeight="15"/>
  <cols>
    <col min="3" max="3" width="12" customWidth="1"/>
    <col min="5" max="7" width="9.140625" style="4"/>
    <col min="14" max="14" width="13.140625" customWidth="1"/>
  </cols>
  <sheetData>
    <row r="2" spans="3:15">
      <c r="J2" s="25" t="s">
        <v>139</v>
      </c>
    </row>
    <row r="3" spans="3:15">
      <c r="C3" s="25" t="s">
        <v>80</v>
      </c>
      <c r="D3" s="26">
        <v>0</v>
      </c>
      <c r="H3" s="25" t="s">
        <v>139</v>
      </c>
      <c r="J3" s="25" t="s">
        <v>161</v>
      </c>
      <c r="O3" s="26">
        <v>0</v>
      </c>
    </row>
    <row r="4" spans="3:15">
      <c r="C4" s="25" t="s">
        <v>81</v>
      </c>
      <c r="D4" s="25" t="s">
        <v>81</v>
      </c>
      <c r="H4" s="25" t="s">
        <v>81</v>
      </c>
      <c r="J4" s="25" t="s">
        <v>162</v>
      </c>
      <c r="N4" s="26">
        <v>0.23</v>
      </c>
      <c r="O4" s="25" t="s">
        <v>81</v>
      </c>
    </row>
    <row r="5" spans="3:15">
      <c r="C5" s="25" t="s">
        <v>82</v>
      </c>
      <c r="D5" s="25" t="s">
        <v>110</v>
      </c>
      <c r="H5" s="25" t="s">
        <v>110</v>
      </c>
      <c r="J5" s="25" t="s">
        <v>163</v>
      </c>
      <c r="N5" s="25" t="s">
        <v>206</v>
      </c>
      <c r="O5" s="25" t="s">
        <v>110</v>
      </c>
    </row>
    <row r="6" spans="3:15">
      <c r="C6" s="25" t="s">
        <v>83</v>
      </c>
      <c r="D6" s="25" t="s">
        <v>111</v>
      </c>
      <c r="H6" s="25" t="s">
        <v>140</v>
      </c>
      <c r="J6" s="25" t="s">
        <v>164</v>
      </c>
      <c r="L6" s="4" t="s">
        <v>183</v>
      </c>
      <c r="N6" s="25" t="s">
        <v>207</v>
      </c>
      <c r="O6" s="25" t="s">
        <v>111</v>
      </c>
    </row>
    <row r="7" spans="3:15">
      <c r="C7" s="25" t="s">
        <v>84</v>
      </c>
      <c r="D7" s="25" t="s">
        <v>112</v>
      </c>
      <c r="H7" s="25" t="s">
        <v>141</v>
      </c>
      <c r="J7" s="25" t="s">
        <v>165</v>
      </c>
      <c r="N7" s="25" t="s">
        <v>163</v>
      </c>
      <c r="O7" s="25" t="s">
        <v>112</v>
      </c>
    </row>
    <row r="8" spans="3:15">
      <c r="C8" s="25" t="s">
        <v>85</v>
      </c>
      <c r="D8" s="25" t="s">
        <v>113</v>
      </c>
      <c r="H8" s="25" t="s">
        <v>142</v>
      </c>
      <c r="J8" s="25" t="s">
        <v>166</v>
      </c>
      <c r="N8" s="25" t="s">
        <v>208</v>
      </c>
      <c r="O8" s="25" t="s">
        <v>142</v>
      </c>
    </row>
    <row r="9" spans="3:15">
      <c r="C9" s="25" t="s">
        <v>86</v>
      </c>
      <c r="D9" s="25" t="s">
        <v>114</v>
      </c>
      <c r="H9" s="25" t="s">
        <v>143</v>
      </c>
      <c r="J9" s="25" t="s">
        <v>167</v>
      </c>
      <c r="N9" s="25" t="s">
        <v>209</v>
      </c>
      <c r="O9" s="25" t="s">
        <v>143</v>
      </c>
    </row>
    <row r="10" spans="3:15">
      <c r="C10" s="25" t="s">
        <v>87</v>
      </c>
      <c r="D10" s="25" t="s">
        <v>115</v>
      </c>
      <c r="H10" s="25" t="s">
        <v>144</v>
      </c>
      <c r="J10" s="25" t="s">
        <v>168</v>
      </c>
      <c r="N10" s="25" t="s">
        <v>210</v>
      </c>
      <c r="O10" s="25" t="s">
        <v>184</v>
      </c>
    </row>
    <row r="11" spans="3:15">
      <c r="C11" s="25" t="s">
        <v>88</v>
      </c>
      <c r="D11" s="25" t="s">
        <v>116</v>
      </c>
      <c r="H11" s="25" t="s">
        <v>145</v>
      </c>
      <c r="J11" s="25" t="s">
        <v>169</v>
      </c>
      <c r="N11" s="25" t="s">
        <v>211</v>
      </c>
      <c r="O11" s="25" t="s">
        <v>185</v>
      </c>
    </row>
    <row r="12" spans="3:15">
      <c r="C12" s="25" t="s">
        <v>89</v>
      </c>
      <c r="D12" s="25" t="s">
        <v>117</v>
      </c>
      <c r="H12" s="25" t="s">
        <v>146</v>
      </c>
      <c r="J12" s="25" t="s">
        <v>170</v>
      </c>
      <c r="N12" s="25" t="s">
        <v>212</v>
      </c>
      <c r="O12" s="25" t="s">
        <v>186</v>
      </c>
    </row>
    <row r="13" spans="3:15">
      <c r="C13" s="25" t="s">
        <v>90</v>
      </c>
      <c r="D13" s="25" t="s">
        <v>118</v>
      </c>
      <c r="H13" s="25" t="s">
        <v>147</v>
      </c>
      <c r="J13" s="25" t="s">
        <v>171</v>
      </c>
      <c r="N13" s="25" t="s">
        <v>213</v>
      </c>
      <c r="O13" s="25" t="s">
        <v>187</v>
      </c>
    </row>
    <row r="14" spans="3:15">
      <c r="C14" s="25" t="s">
        <v>91</v>
      </c>
      <c r="D14" s="25" t="s">
        <v>119</v>
      </c>
      <c r="H14" s="25" t="s">
        <v>148</v>
      </c>
      <c r="J14" s="25" t="s">
        <v>172</v>
      </c>
      <c r="N14" s="25" t="s">
        <v>214</v>
      </c>
      <c r="O14" s="25" t="s">
        <v>188</v>
      </c>
    </row>
    <row r="15" spans="3:15">
      <c r="C15" s="25" t="s">
        <v>92</v>
      </c>
      <c r="D15" s="25" t="s">
        <v>120</v>
      </c>
      <c r="H15" s="25" t="s">
        <v>149</v>
      </c>
      <c r="J15" s="25" t="s">
        <v>173</v>
      </c>
      <c r="N15" s="25" t="s">
        <v>215</v>
      </c>
      <c r="O15" s="25" t="s">
        <v>189</v>
      </c>
    </row>
    <row r="16" spans="3:15">
      <c r="C16" s="25" t="s">
        <v>93</v>
      </c>
      <c r="D16" s="25" t="s">
        <v>121</v>
      </c>
      <c r="H16" s="25" t="s">
        <v>150</v>
      </c>
      <c r="J16" s="25" t="s">
        <v>174</v>
      </c>
      <c r="N16" s="25" t="s">
        <v>216</v>
      </c>
      <c r="O16" s="25" t="s">
        <v>190</v>
      </c>
    </row>
    <row r="17" spans="3:15">
      <c r="C17" s="25" t="s">
        <v>94</v>
      </c>
      <c r="D17" s="25" t="s">
        <v>122</v>
      </c>
      <c r="H17" s="25" t="s">
        <v>151</v>
      </c>
      <c r="J17" s="25" t="s">
        <v>175</v>
      </c>
      <c r="N17" s="25" t="s">
        <v>217</v>
      </c>
      <c r="O17" s="25" t="s">
        <v>191</v>
      </c>
    </row>
    <row r="18" spans="3:15">
      <c r="C18" s="25" t="s">
        <v>95</v>
      </c>
      <c r="D18" s="25" t="s">
        <v>123</v>
      </c>
      <c r="H18" s="25" t="s">
        <v>152</v>
      </c>
      <c r="J18" s="25" t="s">
        <v>176</v>
      </c>
      <c r="N18" s="25" t="s">
        <v>218</v>
      </c>
      <c r="O18" s="25" t="s">
        <v>192</v>
      </c>
    </row>
    <row r="19" spans="3:15">
      <c r="C19" s="25" t="s">
        <v>96</v>
      </c>
      <c r="D19" s="25" t="s">
        <v>124</v>
      </c>
      <c r="H19" s="25" t="s">
        <v>153</v>
      </c>
      <c r="J19" s="25" t="s">
        <v>177</v>
      </c>
      <c r="N19" s="25" t="s">
        <v>219</v>
      </c>
      <c r="O19" s="25" t="s">
        <v>193</v>
      </c>
    </row>
    <row r="20" spans="3:15">
      <c r="C20" s="25" t="s">
        <v>97</v>
      </c>
      <c r="D20" s="25" t="s">
        <v>125</v>
      </c>
      <c r="H20" s="25" t="s">
        <v>154</v>
      </c>
      <c r="J20" s="25" t="s">
        <v>178</v>
      </c>
      <c r="N20" s="25" t="s">
        <v>220</v>
      </c>
      <c r="O20" s="25" t="s">
        <v>194</v>
      </c>
    </row>
    <row r="21" spans="3:15">
      <c r="C21" s="25" t="s">
        <v>98</v>
      </c>
      <c r="D21" s="25" t="s">
        <v>126</v>
      </c>
      <c r="H21" s="25" t="s">
        <v>155</v>
      </c>
      <c r="J21" s="25" t="s">
        <v>179</v>
      </c>
      <c r="N21" s="25" t="s">
        <v>221</v>
      </c>
      <c r="O21" s="25" t="s">
        <v>126</v>
      </c>
    </row>
    <row r="22" spans="3:15">
      <c r="C22" s="25" t="s">
        <v>99</v>
      </c>
      <c r="D22" s="25" t="s">
        <v>127</v>
      </c>
      <c r="H22" s="25" t="s">
        <v>156</v>
      </c>
      <c r="J22" s="25" t="s">
        <v>180</v>
      </c>
      <c r="N22" s="25" t="s">
        <v>222</v>
      </c>
      <c r="O22" s="25" t="s">
        <v>195</v>
      </c>
    </row>
    <row r="23" spans="3:15">
      <c r="C23" s="25" t="s">
        <v>100</v>
      </c>
      <c r="D23" s="25" t="s">
        <v>128</v>
      </c>
      <c r="H23" s="25" t="s">
        <v>157</v>
      </c>
      <c r="J23" s="25" t="s">
        <v>181</v>
      </c>
      <c r="N23" s="25" t="s">
        <v>223</v>
      </c>
      <c r="O23" s="25" t="s">
        <v>196</v>
      </c>
    </row>
    <row r="24" spans="3:15">
      <c r="C24" s="25" t="s">
        <v>101</v>
      </c>
      <c r="D24" s="25" t="s">
        <v>129</v>
      </c>
      <c r="H24" s="25" t="s">
        <v>158</v>
      </c>
      <c r="J24" s="25" t="s">
        <v>182</v>
      </c>
      <c r="N24" s="25" t="s">
        <v>224</v>
      </c>
      <c r="O24" s="25" t="s">
        <v>197</v>
      </c>
    </row>
    <row r="25" spans="3:15">
      <c r="C25" s="25" t="s">
        <v>102</v>
      </c>
      <c r="D25" s="25" t="s">
        <v>130</v>
      </c>
      <c r="H25" s="25" t="s">
        <v>159</v>
      </c>
      <c r="N25" s="25" t="s">
        <v>225</v>
      </c>
      <c r="O25" s="25" t="s">
        <v>198</v>
      </c>
    </row>
    <row r="26" spans="3:15">
      <c r="C26" s="25" t="s">
        <v>103</v>
      </c>
      <c r="D26" s="25" t="s">
        <v>131</v>
      </c>
      <c r="H26" s="25" t="s">
        <v>160</v>
      </c>
      <c r="N26" s="25" t="s">
        <v>226</v>
      </c>
      <c r="O26" s="25" t="s">
        <v>199</v>
      </c>
    </row>
    <row r="27" spans="3:15">
      <c r="C27" s="25" t="s">
        <v>104</v>
      </c>
      <c r="D27" s="25" t="s">
        <v>132</v>
      </c>
      <c r="N27" s="25" t="s">
        <v>227</v>
      </c>
      <c r="O27" s="25" t="s">
        <v>200</v>
      </c>
    </row>
    <row r="28" spans="3:15">
      <c r="C28" s="25" t="s">
        <v>105</v>
      </c>
      <c r="D28" s="25" t="s">
        <v>133</v>
      </c>
      <c r="N28" s="25" t="s">
        <v>228</v>
      </c>
      <c r="O28" s="25" t="s">
        <v>201</v>
      </c>
    </row>
    <row r="29" spans="3:15">
      <c r="C29" s="25" t="s">
        <v>106</v>
      </c>
      <c r="D29" s="25" t="s">
        <v>134</v>
      </c>
      <c r="N29" s="25" t="s">
        <v>229</v>
      </c>
      <c r="O29" s="25" t="s">
        <v>202</v>
      </c>
    </row>
    <row r="30" spans="3:15">
      <c r="C30" s="25" t="s">
        <v>107</v>
      </c>
      <c r="D30" s="25" t="s">
        <v>135</v>
      </c>
      <c r="N30" s="25" t="s">
        <v>230</v>
      </c>
      <c r="O30" s="25" t="s">
        <v>203</v>
      </c>
    </row>
    <row r="31" spans="3:15">
      <c r="C31" s="25" t="s">
        <v>108</v>
      </c>
      <c r="D31" s="25" t="s">
        <v>136</v>
      </c>
      <c r="N31" s="25" t="s">
        <v>231</v>
      </c>
      <c r="O31" s="25" t="s">
        <v>204</v>
      </c>
    </row>
    <row r="32" spans="3:15">
      <c r="C32" s="25" t="s">
        <v>109</v>
      </c>
      <c r="D32" s="25" t="s">
        <v>137</v>
      </c>
      <c r="N32" s="25" t="s">
        <v>232</v>
      </c>
      <c r="O32" s="25" t="s">
        <v>205</v>
      </c>
    </row>
    <row r="33" spans="4:15">
      <c r="D33" s="25" t="s">
        <v>138</v>
      </c>
      <c r="N33" s="25" t="s">
        <v>233</v>
      </c>
      <c r="O33" s="25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73"/>
  <sheetViews>
    <sheetView tabSelected="1" workbookViewId="0">
      <selection activeCell="G17" sqref="G17"/>
    </sheetView>
  </sheetViews>
  <sheetFormatPr defaultRowHeight="15"/>
  <cols>
    <col min="2" max="2" width="9.140625" customWidth="1"/>
    <col min="3" max="3" width="5.5703125" style="4" customWidth="1"/>
    <col min="4" max="4" width="5.5703125" customWidth="1"/>
    <col min="5" max="28" width="5.7109375" customWidth="1"/>
  </cols>
  <sheetData>
    <row r="1" spans="1:38">
      <c r="C1" s="4" t="s">
        <v>284</v>
      </c>
      <c r="E1" s="4" t="s">
        <v>235</v>
      </c>
      <c r="G1" s="4" t="s">
        <v>251</v>
      </c>
      <c r="J1" s="4" t="s">
        <v>252</v>
      </c>
      <c r="L1" s="4" t="s">
        <v>253</v>
      </c>
      <c r="O1" s="4" t="s">
        <v>254</v>
      </c>
      <c r="Q1" s="4" t="s">
        <v>255</v>
      </c>
      <c r="S1" s="4" t="s">
        <v>256</v>
      </c>
      <c r="V1" s="4" t="s">
        <v>257</v>
      </c>
      <c r="X1" s="4" t="s">
        <v>258</v>
      </c>
      <c r="AA1" s="4" t="s">
        <v>259</v>
      </c>
      <c r="AC1" s="4" t="s">
        <v>285</v>
      </c>
    </row>
    <row r="2" spans="1:38">
      <c r="C2" s="4" t="s">
        <v>283</v>
      </c>
      <c r="D2" s="4" t="s">
        <v>234</v>
      </c>
      <c r="E2" s="4" t="s">
        <v>236</v>
      </c>
      <c r="F2" s="4" t="s">
        <v>237</v>
      </c>
      <c r="G2" s="4" t="s">
        <v>260</v>
      </c>
      <c r="H2" s="4" t="s">
        <v>238</v>
      </c>
      <c r="I2" s="4" t="s">
        <v>239</v>
      </c>
      <c r="J2" s="4" t="s">
        <v>261</v>
      </c>
      <c r="K2" s="4" t="s">
        <v>240</v>
      </c>
      <c r="L2" s="4" t="s">
        <v>262</v>
      </c>
      <c r="M2" s="4" t="s">
        <v>241</v>
      </c>
      <c r="N2" s="4" t="s">
        <v>242</v>
      </c>
      <c r="O2" s="4" t="s">
        <v>263</v>
      </c>
      <c r="P2" s="4" t="s">
        <v>243</v>
      </c>
      <c r="Q2" s="4" t="s">
        <v>264</v>
      </c>
      <c r="R2" s="4" t="s">
        <v>244</v>
      </c>
      <c r="S2" s="4" t="s">
        <v>265</v>
      </c>
      <c r="T2" s="4" t="s">
        <v>245</v>
      </c>
      <c r="U2" s="4" t="s">
        <v>246</v>
      </c>
      <c r="V2" s="4" t="s">
        <v>266</v>
      </c>
      <c r="W2" s="4" t="s">
        <v>247</v>
      </c>
      <c r="X2" s="4" t="s">
        <v>267</v>
      </c>
      <c r="Y2" s="4" t="s">
        <v>248</v>
      </c>
      <c r="Z2" s="4" t="s">
        <v>249</v>
      </c>
      <c r="AA2" s="4" t="s">
        <v>268</v>
      </c>
      <c r="AB2" s="4" t="s">
        <v>250</v>
      </c>
      <c r="AC2" s="4" t="s">
        <v>286</v>
      </c>
    </row>
    <row r="3" spans="1:38">
      <c r="C3" s="4">
        <v>54</v>
      </c>
      <c r="D3" s="32">
        <v>55</v>
      </c>
      <c r="E3" s="32">
        <v>56</v>
      </c>
      <c r="F3" s="32">
        <v>57</v>
      </c>
      <c r="G3" s="32">
        <v>58</v>
      </c>
      <c r="H3" s="32">
        <v>59</v>
      </c>
      <c r="I3" s="32">
        <v>60</v>
      </c>
      <c r="J3" s="32">
        <v>61</v>
      </c>
      <c r="K3" s="32">
        <v>62</v>
      </c>
      <c r="L3" s="32">
        <v>63</v>
      </c>
      <c r="M3" s="32">
        <v>64</v>
      </c>
      <c r="N3" s="32">
        <v>65</v>
      </c>
      <c r="O3" s="32">
        <v>66</v>
      </c>
      <c r="P3" s="32">
        <v>67</v>
      </c>
      <c r="Q3" s="32">
        <v>68</v>
      </c>
      <c r="R3" s="32">
        <v>69</v>
      </c>
      <c r="S3" s="32">
        <v>70</v>
      </c>
      <c r="T3" s="32">
        <v>71</v>
      </c>
      <c r="U3" s="32">
        <v>72</v>
      </c>
      <c r="V3" s="32">
        <v>73</v>
      </c>
      <c r="W3" s="32">
        <v>74</v>
      </c>
      <c r="X3" s="32">
        <v>75</v>
      </c>
      <c r="Y3" s="32">
        <v>76</v>
      </c>
      <c r="Z3" s="32">
        <v>77</v>
      </c>
      <c r="AA3" s="32">
        <v>78</v>
      </c>
      <c r="AB3" s="32">
        <v>79</v>
      </c>
    </row>
    <row r="5" spans="1:38">
      <c r="A5" s="23" t="s">
        <v>5</v>
      </c>
      <c r="B5" s="4" t="s">
        <v>4</v>
      </c>
      <c r="D5" s="4">
        <v>55</v>
      </c>
      <c r="F5" s="4">
        <v>57</v>
      </c>
      <c r="H5" s="4">
        <v>59</v>
      </c>
      <c r="I5" s="4">
        <v>60</v>
      </c>
      <c r="K5" s="4">
        <v>62</v>
      </c>
      <c r="M5" s="4">
        <v>64</v>
      </c>
      <c r="N5" s="4">
        <v>65</v>
      </c>
      <c r="P5" s="4">
        <v>67</v>
      </c>
      <c r="R5" s="4">
        <v>69</v>
      </c>
      <c r="T5" s="4">
        <v>71</v>
      </c>
      <c r="U5" s="4">
        <v>72</v>
      </c>
      <c r="W5" s="4">
        <v>74</v>
      </c>
      <c r="Y5" s="4">
        <v>76</v>
      </c>
      <c r="Z5" s="4">
        <v>77</v>
      </c>
      <c r="AB5" s="4">
        <v>79</v>
      </c>
      <c r="AF5" s="4" t="s">
        <v>4</v>
      </c>
      <c r="AG5" s="4" t="s">
        <v>14</v>
      </c>
    </row>
    <row r="6" spans="1:38">
      <c r="A6" s="4" t="s">
        <v>7</v>
      </c>
      <c r="B6" s="4" t="s">
        <v>6</v>
      </c>
      <c r="D6" s="4">
        <v>55</v>
      </c>
      <c r="F6" s="4">
        <v>57</v>
      </c>
      <c r="H6" s="4">
        <v>59</v>
      </c>
      <c r="I6" s="4">
        <v>60</v>
      </c>
      <c r="K6" s="4">
        <v>62</v>
      </c>
      <c r="M6" s="4">
        <v>64</v>
      </c>
      <c r="O6" s="35">
        <v>66</v>
      </c>
      <c r="P6" s="4">
        <v>67</v>
      </c>
      <c r="R6" s="4">
        <v>69</v>
      </c>
      <c r="T6" s="4">
        <v>71</v>
      </c>
      <c r="U6" s="4">
        <v>72</v>
      </c>
      <c r="W6" s="4">
        <v>74</v>
      </c>
      <c r="Y6" s="4">
        <v>76</v>
      </c>
      <c r="AA6" s="35">
        <v>78</v>
      </c>
      <c r="AB6" s="4">
        <v>79</v>
      </c>
      <c r="AF6" s="4" t="s">
        <v>4</v>
      </c>
      <c r="AG6" s="4" t="s">
        <v>12</v>
      </c>
      <c r="AJ6" s="4" t="s">
        <v>300</v>
      </c>
      <c r="AL6" s="4" t="s">
        <v>296</v>
      </c>
    </row>
    <row r="7" spans="1:38">
      <c r="A7" s="4" t="s">
        <v>9</v>
      </c>
      <c r="B7" s="4" t="s">
        <v>8</v>
      </c>
      <c r="D7" s="4">
        <v>55</v>
      </c>
      <c r="F7" s="4">
        <v>57</v>
      </c>
      <c r="H7" s="4">
        <v>59</v>
      </c>
      <c r="J7" s="24">
        <v>61</v>
      </c>
      <c r="K7" s="4">
        <v>62</v>
      </c>
      <c r="M7" s="4">
        <v>64</v>
      </c>
      <c r="O7" s="35">
        <v>66</v>
      </c>
      <c r="P7" s="4">
        <v>67</v>
      </c>
      <c r="R7" s="4">
        <v>69</v>
      </c>
      <c r="T7" s="4">
        <v>71</v>
      </c>
      <c r="V7" s="24">
        <v>73</v>
      </c>
      <c r="W7" s="4">
        <v>74</v>
      </c>
      <c r="Y7" s="4">
        <v>76</v>
      </c>
      <c r="AA7" s="35">
        <v>78</v>
      </c>
      <c r="AB7" s="4">
        <v>79</v>
      </c>
      <c r="AF7" s="4" t="s">
        <v>6</v>
      </c>
      <c r="AG7" s="4" t="s">
        <v>10</v>
      </c>
      <c r="AJ7" s="4" t="s">
        <v>303</v>
      </c>
      <c r="AL7" s="4" t="s">
        <v>299</v>
      </c>
    </row>
    <row r="8" spans="1:38">
      <c r="A8" s="4" t="s">
        <v>11</v>
      </c>
      <c r="B8" s="4" t="s">
        <v>10</v>
      </c>
      <c r="E8" s="41">
        <v>56</v>
      </c>
      <c r="F8" s="4">
        <v>57</v>
      </c>
      <c r="H8" s="4">
        <v>59</v>
      </c>
      <c r="J8" s="24">
        <v>61</v>
      </c>
      <c r="K8" s="4">
        <v>62</v>
      </c>
      <c r="M8" s="4">
        <v>64</v>
      </c>
      <c r="O8" s="35">
        <v>66</v>
      </c>
      <c r="Q8" s="41">
        <v>68</v>
      </c>
      <c r="R8" s="4">
        <v>69</v>
      </c>
      <c r="T8" s="4">
        <v>71</v>
      </c>
      <c r="V8" s="24">
        <v>73</v>
      </c>
      <c r="W8" s="4">
        <v>74</v>
      </c>
      <c r="Y8" s="4">
        <v>76</v>
      </c>
      <c r="AA8" s="35">
        <v>78</v>
      </c>
      <c r="AC8" s="41">
        <v>80</v>
      </c>
      <c r="AF8" s="4" t="s">
        <v>8</v>
      </c>
      <c r="AG8" s="4" t="s">
        <v>8</v>
      </c>
      <c r="AJ8" s="4" t="s">
        <v>301</v>
      </c>
      <c r="AL8" s="4" t="s">
        <v>295</v>
      </c>
    </row>
    <row r="9" spans="1:38">
      <c r="A9" s="4" t="s">
        <v>13</v>
      </c>
      <c r="B9" s="4" t="s">
        <v>12</v>
      </c>
      <c r="E9" s="41">
        <v>56</v>
      </c>
      <c r="F9" s="4">
        <v>57</v>
      </c>
      <c r="H9" s="4">
        <v>59</v>
      </c>
      <c r="J9" s="24">
        <v>61</v>
      </c>
      <c r="L9" s="43">
        <v>63</v>
      </c>
      <c r="M9" s="4">
        <v>64</v>
      </c>
      <c r="O9" s="35">
        <v>66</v>
      </c>
      <c r="Q9" s="41">
        <v>68</v>
      </c>
      <c r="R9" s="4">
        <v>69</v>
      </c>
      <c r="T9" s="4">
        <v>71</v>
      </c>
      <c r="V9" s="24">
        <v>73</v>
      </c>
      <c r="X9" s="43">
        <v>75</v>
      </c>
      <c r="Y9" s="4">
        <v>76</v>
      </c>
      <c r="AA9" s="35">
        <v>78</v>
      </c>
      <c r="AC9" s="41">
        <v>80</v>
      </c>
      <c r="AF9" s="4" t="s">
        <v>10</v>
      </c>
      <c r="AG9" s="4" t="s">
        <v>6</v>
      </c>
      <c r="AJ9" s="4" t="s">
        <v>304</v>
      </c>
      <c r="AL9" s="4" t="s">
        <v>298</v>
      </c>
    </row>
    <row r="10" spans="1:38">
      <c r="A10" s="4" t="s">
        <v>15</v>
      </c>
      <c r="B10" s="4" t="s">
        <v>14</v>
      </c>
      <c r="E10" s="41">
        <v>56</v>
      </c>
      <c r="G10" s="45">
        <v>58</v>
      </c>
      <c r="H10" s="4">
        <v>59</v>
      </c>
      <c r="J10" s="24">
        <v>61</v>
      </c>
      <c r="L10" s="43">
        <v>63</v>
      </c>
      <c r="M10" s="4">
        <v>64</v>
      </c>
      <c r="O10" s="35">
        <v>66</v>
      </c>
      <c r="Q10" s="41">
        <v>68</v>
      </c>
      <c r="S10" s="45">
        <v>70</v>
      </c>
      <c r="T10" s="4">
        <v>71</v>
      </c>
      <c r="V10" s="24">
        <v>73</v>
      </c>
      <c r="X10" s="43">
        <v>75</v>
      </c>
      <c r="Y10" s="4">
        <v>76</v>
      </c>
      <c r="AA10" s="35">
        <v>78</v>
      </c>
      <c r="AC10" s="41">
        <v>80</v>
      </c>
      <c r="AF10" s="4" t="s">
        <v>12</v>
      </c>
      <c r="AG10" s="4" t="s">
        <v>26</v>
      </c>
      <c r="AJ10" s="4" t="s">
        <v>302</v>
      </c>
      <c r="AL10" s="4" t="s">
        <v>294</v>
      </c>
    </row>
    <row r="11" spans="1:38" ht="15.75" thickBot="1">
      <c r="A11" s="4" t="s">
        <v>293</v>
      </c>
      <c r="B11" s="36" t="s">
        <v>269</v>
      </c>
      <c r="C11" s="37">
        <v>54</v>
      </c>
      <c r="D11" s="36"/>
      <c r="E11" s="42">
        <v>56</v>
      </c>
      <c r="F11" s="36"/>
      <c r="G11" s="46">
        <v>58</v>
      </c>
      <c r="H11" s="49">
        <v>59</v>
      </c>
      <c r="I11" s="36"/>
      <c r="J11" s="39">
        <v>61</v>
      </c>
      <c r="K11" s="36"/>
      <c r="L11" s="44">
        <v>63</v>
      </c>
      <c r="M11" s="49"/>
      <c r="N11" s="48">
        <v>65</v>
      </c>
      <c r="O11" s="38">
        <v>66</v>
      </c>
      <c r="P11" s="36"/>
      <c r="Q11" s="42">
        <v>68</v>
      </c>
      <c r="R11" s="36"/>
      <c r="S11" s="46">
        <v>70</v>
      </c>
      <c r="T11" s="49">
        <v>71</v>
      </c>
      <c r="U11" s="36"/>
      <c r="V11" s="39">
        <v>73</v>
      </c>
      <c r="W11" s="36"/>
      <c r="X11" s="44">
        <v>75</v>
      </c>
      <c r="Y11" s="49"/>
      <c r="Z11" s="48">
        <v>77</v>
      </c>
      <c r="AA11" s="38">
        <v>78</v>
      </c>
      <c r="AB11" s="36"/>
      <c r="AC11" s="36"/>
      <c r="AF11" s="4" t="s">
        <v>14</v>
      </c>
      <c r="AG11" s="4" t="s">
        <v>4</v>
      </c>
      <c r="AJ11" s="4" t="s">
        <v>305</v>
      </c>
      <c r="AL11" s="4" t="s">
        <v>297</v>
      </c>
    </row>
    <row r="12" spans="1:38">
      <c r="A12" s="4" t="s">
        <v>17</v>
      </c>
      <c r="B12" s="4" t="s">
        <v>16</v>
      </c>
      <c r="C12" s="34">
        <v>54</v>
      </c>
      <c r="E12" s="40">
        <v>56</v>
      </c>
      <c r="G12" s="41">
        <v>58</v>
      </c>
      <c r="H12" s="47">
        <v>59</v>
      </c>
      <c r="J12" s="35">
        <v>61</v>
      </c>
      <c r="L12" s="24">
        <v>63</v>
      </c>
      <c r="M12" s="4"/>
      <c r="N12">
        <v>65</v>
      </c>
      <c r="O12" s="34">
        <v>66</v>
      </c>
      <c r="Q12" s="40">
        <v>68</v>
      </c>
      <c r="S12" s="41">
        <v>70</v>
      </c>
      <c r="T12" s="47">
        <v>71</v>
      </c>
      <c r="V12" s="35">
        <v>73</v>
      </c>
      <c r="X12" s="24">
        <v>75</v>
      </c>
      <c r="Z12" s="4">
        <v>77</v>
      </c>
      <c r="AA12" s="34">
        <v>78</v>
      </c>
      <c r="AJ12" s="4" t="s">
        <v>307</v>
      </c>
      <c r="AL12" s="4" t="s">
        <v>306</v>
      </c>
    </row>
    <row r="13" spans="1:38">
      <c r="A13" s="4" t="s">
        <v>19</v>
      </c>
      <c r="B13" s="4" t="s">
        <v>18</v>
      </c>
      <c r="C13" s="34">
        <v>54</v>
      </c>
      <c r="E13" s="40">
        <v>56</v>
      </c>
      <c r="G13" s="41">
        <v>58</v>
      </c>
      <c r="I13" s="4">
        <v>60</v>
      </c>
      <c r="J13" s="35">
        <v>61</v>
      </c>
      <c r="L13" s="24">
        <v>63</v>
      </c>
      <c r="M13" s="4"/>
      <c r="N13">
        <v>65</v>
      </c>
      <c r="O13" s="34">
        <v>66</v>
      </c>
      <c r="Q13" s="40">
        <v>68</v>
      </c>
      <c r="S13" s="41">
        <v>70</v>
      </c>
      <c r="U13" s="4">
        <v>72</v>
      </c>
      <c r="V13" s="35">
        <v>73</v>
      </c>
      <c r="X13" s="24">
        <v>75</v>
      </c>
      <c r="Z13" s="4">
        <v>77</v>
      </c>
      <c r="AA13" s="34">
        <v>78</v>
      </c>
    </row>
    <row r="14" spans="1:38">
      <c r="A14" s="4" t="s">
        <v>21</v>
      </c>
      <c r="B14" s="4" t="s">
        <v>20</v>
      </c>
      <c r="D14" s="4">
        <v>55</v>
      </c>
      <c r="E14" s="40">
        <v>56</v>
      </c>
      <c r="G14" s="41">
        <v>58</v>
      </c>
      <c r="I14" s="4">
        <v>60</v>
      </c>
      <c r="J14" s="35">
        <v>61</v>
      </c>
      <c r="L14" s="24">
        <v>63</v>
      </c>
      <c r="N14" s="4">
        <v>65</v>
      </c>
      <c r="P14" s="4">
        <v>67</v>
      </c>
      <c r="Q14" s="40">
        <v>68</v>
      </c>
      <c r="S14" s="41">
        <v>70</v>
      </c>
      <c r="U14" s="4">
        <v>72</v>
      </c>
      <c r="V14" s="35">
        <v>73</v>
      </c>
      <c r="X14" s="24">
        <v>75</v>
      </c>
      <c r="Z14" s="4">
        <v>77</v>
      </c>
      <c r="AB14" s="4">
        <v>79</v>
      </c>
    </row>
    <row r="15" spans="1:38">
      <c r="A15" s="4" t="s">
        <v>23</v>
      </c>
      <c r="B15" s="4" t="s">
        <v>22</v>
      </c>
      <c r="D15" s="4">
        <v>55</v>
      </c>
      <c r="E15" s="40">
        <v>56</v>
      </c>
      <c r="G15" s="41">
        <v>58</v>
      </c>
      <c r="I15" s="4">
        <v>60</v>
      </c>
      <c r="K15" s="4">
        <v>62</v>
      </c>
      <c r="L15" s="24">
        <v>63</v>
      </c>
      <c r="N15" s="4">
        <v>65</v>
      </c>
      <c r="P15" s="4">
        <v>67</v>
      </c>
      <c r="Q15" s="40">
        <v>68</v>
      </c>
      <c r="S15" s="41">
        <v>70</v>
      </c>
      <c r="U15" s="4">
        <v>72</v>
      </c>
      <c r="W15" s="4">
        <v>74</v>
      </c>
      <c r="X15" s="24">
        <v>75</v>
      </c>
      <c r="Z15" s="4">
        <v>77</v>
      </c>
      <c r="AB15" s="4">
        <v>79</v>
      </c>
    </row>
    <row r="16" spans="1:38">
      <c r="A16" s="4" t="s">
        <v>25</v>
      </c>
      <c r="B16" s="4" t="s">
        <v>24</v>
      </c>
      <c r="D16" s="4">
        <v>55</v>
      </c>
      <c r="F16" s="4">
        <v>57</v>
      </c>
      <c r="G16" s="41">
        <v>58</v>
      </c>
      <c r="I16" s="4">
        <v>60</v>
      </c>
      <c r="K16" s="4">
        <v>62</v>
      </c>
      <c r="L16" s="24">
        <v>63</v>
      </c>
      <c r="N16" s="4">
        <v>65</v>
      </c>
      <c r="P16" s="4">
        <v>67</v>
      </c>
      <c r="R16" s="4">
        <v>69</v>
      </c>
      <c r="S16" s="41">
        <v>70</v>
      </c>
      <c r="U16" s="4">
        <v>72</v>
      </c>
      <c r="W16" s="4">
        <v>74</v>
      </c>
      <c r="X16" s="24">
        <v>75</v>
      </c>
      <c r="Z16" s="4">
        <v>77</v>
      </c>
      <c r="AB16" s="4">
        <v>79</v>
      </c>
    </row>
    <row r="17" spans="1:33">
      <c r="A17" s="4" t="s">
        <v>27</v>
      </c>
      <c r="B17" s="4" t="s">
        <v>26</v>
      </c>
      <c r="D17" s="4">
        <v>55</v>
      </c>
      <c r="F17" s="4">
        <v>57</v>
      </c>
      <c r="G17" s="41">
        <v>58</v>
      </c>
      <c r="I17" s="4">
        <v>60</v>
      </c>
      <c r="K17" s="4">
        <v>62</v>
      </c>
      <c r="M17" s="4">
        <v>64</v>
      </c>
      <c r="N17" s="4">
        <v>65</v>
      </c>
      <c r="P17" s="4">
        <v>67</v>
      </c>
      <c r="R17" s="4">
        <v>69</v>
      </c>
      <c r="S17" s="41">
        <v>70</v>
      </c>
      <c r="U17" s="4">
        <v>72</v>
      </c>
      <c r="W17" s="4">
        <v>74</v>
      </c>
      <c r="Y17" s="4">
        <v>76</v>
      </c>
      <c r="Z17" s="4">
        <v>77</v>
      </c>
      <c r="AB17" s="4">
        <v>79</v>
      </c>
    </row>
    <row r="18" spans="1:33">
      <c r="A18" s="23" t="s">
        <v>5</v>
      </c>
      <c r="B18" s="4" t="s">
        <v>270</v>
      </c>
    </row>
    <row r="19" spans="1:33">
      <c r="A19" s="4" t="s">
        <v>7</v>
      </c>
      <c r="B19" s="4" t="s">
        <v>271</v>
      </c>
    </row>
    <row r="20" spans="1:33">
      <c r="A20" s="4" t="s">
        <v>9</v>
      </c>
      <c r="B20" s="4" t="s">
        <v>272</v>
      </c>
      <c r="C20" s="4" t="s">
        <v>308</v>
      </c>
      <c r="D20">
        <v>55</v>
      </c>
      <c r="E20">
        <v>57</v>
      </c>
      <c r="F20">
        <v>59</v>
      </c>
      <c r="G20">
        <v>60</v>
      </c>
      <c r="H20">
        <v>62</v>
      </c>
      <c r="I20">
        <v>64</v>
      </c>
      <c r="J20">
        <v>65</v>
      </c>
      <c r="K20">
        <v>67</v>
      </c>
      <c r="L20">
        <v>69</v>
      </c>
      <c r="M20">
        <v>71</v>
      </c>
      <c r="N20">
        <v>72</v>
      </c>
      <c r="O20">
        <v>74</v>
      </c>
      <c r="P20">
        <v>76</v>
      </c>
      <c r="Q20">
        <v>77</v>
      </c>
      <c r="R20">
        <v>79</v>
      </c>
      <c r="T20" s="4" t="s">
        <v>4</v>
      </c>
      <c r="W20" s="4" t="s">
        <v>270</v>
      </c>
      <c r="Z20" s="4" t="s">
        <v>308</v>
      </c>
      <c r="AB20" s="4" t="s">
        <v>4</v>
      </c>
      <c r="AC20" s="4"/>
      <c r="AD20" s="51" t="s">
        <v>28</v>
      </c>
      <c r="AE20" t="s">
        <v>270</v>
      </c>
    </row>
    <row r="21" spans="1:33">
      <c r="A21" s="4" t="s">
        <v>11</v>
      </c>
      <c r="B21" s="4" t="s">
        <v>273</v>
      </c>
      <c r="C21" s="4" t="s">
        <v>309</v>
      </c>
      <c r="D21">
        <v>55</v>
      </c>
      <c r="E21">
        <v>57</v>
      </c>
      <c r="F21">
        <v>59</v>
      </c>
      <c r="G21">
        <v>60</v>
      </c>
      <c r="H21">
        <v>62</v>
      </c>
      <c r="I21">
        <v>64</v>
      </c>
      <c r="J21">
        <v>66</v>
      </c>
      <c r="K21">
        <v>67</v>
      </c>
      <c r="L21">
        <v>69</v>
      </c>
      <c r="M21">
        <v>71</v>
      </c>
      <c r="N21">
        <v>72</v>
      </c>
      <c r="O21">
        <v>74</v>
      </c>
      <c r="P21">
        <v>76</v>
      </c>
      <c r="Q21">
        <v>78</v>
      </c>
      <c r="R21">
        <v>79</v>
      </c>
      <c r="T21" s="4" t="s">
        <v>6</v>
      </c>
      <c r="W21" s="4" t="s">
        <v>271</v>
      </c>
      <c r="Z21" s="4" t="s">
        <v>309</v>
      </c>
      <c r="AB21" s="4" t="s">
        <v>6</v>
      </c>
      <c r="AC21" s="4"/>
      <c r="AD21" t="s">
        <v>29</v>
      </c>
      <c r="AE21" t="s">
        <v>271</v>
      </c>
    </row>
    <row r="22" spans="1:33">
      <c r="A22" s="4" t="s">
        <v>13</v>
      </c>
      <c r="B22" s="4" t="s">
        <v>274</v>
      </c>
      <c r="C22" s="4" t="s">
        <v>310</v>
      </c>
      <c r="D22">
        <v>55</v>
      </c>
      <c r="E22">
        <v>57</v>
      </c>
      <c r="F22">
        <v>59</v>
      </c>
      <c r="G22">
        <v>61</v>
      </c>
      <c r="H22">
        <v>62</v>
      </c>
      <c r="I22">
        <v>64</v>
      </c>
      <c r="J22">
        <v>66</v>
      </c>
      <c r="K22">
        <v>67</v>
      </c>
      <c r="L22">
        <v>69</v>
      </c>
      <c r="M22">
        <v>71</v>
      </c>
      <c r="N22">
        <v>73</v>
      </c>
      <c r="O22">
        <v>74</v>
      </c>
      <c r="P22">
        <v>76</v>
      </c>
      <c r="Q22">
        <v>78</v>
      </c>
      <c r="R22">
        <v>79</v>
      </c>
      <c r="T22" s="4" t="s">
        <v>8</v>
      </c>
      <c r="W22" s="4" t="s">
        <v>272</v>
      </c>
      <c r="Z22" s="4" t="s">
        <v>310</v>
      </c>
      <c r="AB22" s="4" t="s">
        <v>8</v>
      </c>
      <c r="AC22" s="4"/>
      <c r="AD22" t="s">
        <v>30</v>
      </c>
      <c r="AE22" t="s">
        <v>272</v>
      </c>
    </row>
    <row r="23" spans="1:33">
      <c r="A23" s="4" t="s">
        <v>15</v>
      </c>
      <c r="B23" s="4" t="s">
        <v>275</v>
      </c>
      <c r="C23" s="4" t="s">
        <v>311</v>
      </c>
      <c r="D23">
        <v>56</v>
      </c>
      <c r="E23">
        <v>57</v>
      </c>
      <c r="F23">
        <v>59</v>
      </c>
      <c r="G23">
        <v>61</v>
      </c>
      <c r="H23">
        <v>62</v>
      </c>
      <c r="I23">
        <v>64</v>
      </c>
      <c r="J23">
        <v>66</v>
      </c>
      <c r="K23">
        <v>68</v>
      </c>
      <c r="L23">
        <v>69</v>
      </c>
      <c r="M23">
        <v>71</v>
      </c>
      <c r="N23">
        <v>73</v>
      </c>
      <c r="O23">
        <v>74</v>
      </c>
      <c r="P23">
        <v>76</v>
      </c>
      <c r="Q23">
        <v>78</v>
      </c>
      <c r="R23">
        <v>80</v>
      </c>
      <c r="T23" s="4" t="s">
        <v>10</v>
      </c>
      <c r="W23" s="4" t="s">
        <v>273</v>
      </c>
      <c r="Z23" s="4" t="s">
        <v>311</v>
      </c>
      <c r="AB23" s="4" t="s">
        <v>10</v>
      </c>
      <c r="AC23" s="4"/>
      <c r="AD23" t="s">
        <v>31</v>
      </c>
      <c r="AE23" t="s">
        <v>320</v>
      </c>
    </row>
    <row r="24" spans="1:33">
      <c r="A24" s="4" t="s">
        <v>293</v>
      </c>
      <c r="B24" s="4" t="s">
        <v>276</v>
      </c>
      <c r="C24" s="4" t="s">
        <v>312</v>
      </c>
      <c r="D24">
        <v>56</v>
      </c>
      <c r="E24">
        <v>57</v>
      </c>
      <c r="F24">
        <v>59</v>
      </c>
      <c r="G24">
        <v>61</v>
      </c>
      <c r="H24">
        <v>63</v>
      </c>
      <c r="I24">
        <v>64</v>
      </c>
      <c r="J24">
        <v>66</v>
      </c>
      <c r="K24">
        <v>68</v>
      </c>
      <c r="L24">
        <v>69</v>
      </c>
      <c r="M24">
        <v>71</v>
      </c>
      <c r="N24">
        <v>73</v>
      </c>
      <c r="O24">
        <v>75</v>
      </c>
      <c r="P24">
        <v>76</v>
      </c>
      <c r="Q24">
        <v>78</v>
      </c>
      <c r="R24">
        <v>80</v>
      </c>
      <c r="T24" s="4" t="s">
        <v>12</v>
      </c>
      <c r="W24" s="4" t="s">
        <v>274</v>
      </c>
      <c r="Z24" s="4" t="s">
        <v>312</v>
      </c>
      <c r="AB24" s="4" t="s">
        <v>12</v>
      </c>
      <c r="AC24" s="4"/>
      <c r="AD24" t="s">
        <v>32</v>
      </c>
      <c r="AE24" t="s">
        <v>321</v>
      </c>
    </row>
    <row r="25" spans="1:33">
      <c r="A25" s="4" t="s">
        <v>17</v>
      </c>
      <c r="B25" s="4" t="s">
        <v>277</v>
      </c>
      <c r="C25" s="4" t="s">
        <v>313</v>
      </c>
      <c r="D25">
        <v>56</v>
      </c>
      <c r="E25">
        <v>58</v>
      </c>
      <c r="F25">
        <v>59</v>
      </c>
      <c r="G25">
        <v>61</v>
      </c>
      <c r="H25">
        <v>63</v>
      </c>
      <c r="I25">
        <v>64</v>
      </c>
      <c r="J25">
        <v>66</v>
      </c>
      <c r="K25">
        <v>68</v>
      </c>
      <c r="L25">
        <v>70</v>
      </c>
      <c r="M25">
        <v>71</v>
      </c>
      <c r="N25">
        <v>73</v>
      </c>
      <c r="O25">
        <v>75</v>
      </c>
      <c r="P25">
        <v>76</v>
      </c>
      <c r="Q25">
        <v>78</v>
      </c>
      <c r="R25">
        <v>80</v>
      </c>
      <c r="T25" s="4" t="s">
        <v>14</v>
      </c>
      <c r="U25" s="50"/>
      <c r="W25" s="4" t="s">
        <v>275</v>
      </c>
      <c r="Z25" s="4" t="s">
        <v>313</v>
      </c>
      <c r="AB25" s="4" t="s">
        <v>14</v>
      </c>
      <c r="AC25" s="50"/>
      <c r="AD25" t="s">
        <v>322</v>
      </c>
      <c r="AE25" t="s">
        <v>323</v>
      </c>
    </row>
    <row r="26" spans="1:33">
      <c r="A26" s="4" t="s">
        <v>19</v>
      </c>
      <c r="B26" s="4" t="s">
        <v>278</v>
      </c>
      <c r="C26" s="4" t="s">
        <v>314</v>
      </c>
      <c r="D26">
        <v>54</v>
      </c>
      <c r="E26">
        <v>56</v>
      </c>
      <c r="F26">
        <v>58</v>
      </c>
      <c r="G26">
        <v>59</v>
      </c>
      <c r="H26">
        <v>61</v>
      </c>
      <c r="I26">
        <v>63</v>
      </c>
      <c r="J26">
        <v>65</v>
      </c>
      <c r="K26">
        <v>66</v>
      </c>
      <c r="L26">
        <v>68</v>
      </c>
      <c r="M26">
        <v>70</v>
      </c>
      <c r="N26">
        <v>71</v>
      </c>
      <c r="O26">
        <v>73</v>
      </c>
      <c r="P26">
        <v>75</v>
      </c>
      <c r="Q26">
        <v>77</v>
      </c>
      <c r="R26">
        <v>78</v>
      </c>
      <c r="T26" s="4" t="s">
        <v>16</v>
      </c>
      <c r="U26" s="50" t="s">
        <v>269</v>
      </c>
      <c r="W26" s="4" t="s">
        <v>277</v>
      </c>
      <c r="X26" s="4" t="s">
        <v>276</v>
      </c>
      <c r="Z26" s="4" t="s">
        <v>314</v>
      </c>
      <c r="AB26" s="4" t="s">
        <v>16</v>
      </c>
      <c r="AC26" s="50" t="s">
        <v>269</v>
      </c>
      <c r="AD26" t="s">
        <v>34</v>
      </c>
      <c r="AE26" t="s">
        <v>326</v>
      </c>
      <c r="AF26" t="s">
        <v>324</v>
      </c>
      <c r="AG26" t="s">
        <v>325</v>
      </c>
    </row>
    <row r="27" spans="1:33">
      <c r="A27" s="4" t="s">
        <v>21</v>
      </c>
      <c r="B27" s="4" t="s">
        <v>279</v>
      </c>
      <c r="C27" s="4" t="s">
        <v>315</v>
      </c>
      <c r="D27">
        <v>54</v>
      </c>
      <c r="E27">
        <v>56</v>
      </c>
      <c r="F27">
        <v>58</v>
      </c>
      <c r="G27">
        <v>60</v>
      </c>
      <c r="H27">
        <v>61</v>
      </c>
      <c r="I27">
        <v>63</v>
      </c>
      <c r="J27">
        <v>65</v>
      </c>
      <c r="K27">
        <v>66</v>
      </c>
      <c r="L27">
        <v>68</v>
      </c>
      <c r="M27">
        <v>70</v>
      </c>
      <c r="N27">
        <v>72</v>
      </c>
      <c r="O27">
        <v>73</v>
      </c>
      <c r="P27">
        <v>75</v>
      </c>
      <c r="Q27">
        <v>77</v>
      </c>
      <c r="R27">
        <v>78</v>
      </c>
      <c r="T27" s="4" t="s">
        <v>18</v>
      </c>
      <c r="U27" s="50"/>
      <c r="W27" s="4" t="s">
        <v>278</v>
      </c>
      <c r="Z27" s="4" t="s">
        <v>315</v>
      </c>
      <c r="AB27" s="4" t="s">
        <v>18</v>
      </c>
      <c r="AC27" s="50"/>
      <c r="AD27" t="s">
        <v>35</v>
      </c>
      <c r="AE27" t="s">
        <v>327</v>
      </c>
    </row>
    <row r="28" spans="1:33">
      <c r="A28" s="4" t="s">
        <v>23</v>
      </c>
      <c r="B28" s="4" t="s">
        <v>280</v>
      </c>
      <c r="C28" s="4" t="s">
        <v>316</v>
      </c>
      <c r="D28">
        <v>55</v>
      </c>
      <c r="E28">
        <v>56</v>
      </c>
      <c r="F28">
        <v>58</v>
      </c>
      <c r="G28">
        <v>60</v>
      </c>
      <c r="H28">
        <v>61</v>
      </c>
      <c r="I28">
        <v>63</v>
      </c>
      <c r="J28">
        <v>65</v>
      </c>
      <c r="K28">
        <v>67</v>
      </c>
      <c r="L28">
        <v>68</v>
      </c>
      <c r="M28">
        <v>70</v>
      </c>
      <c r="N28">
        <v>72</v>
      </c>
      <c r="O28">
        <v>73</v>
      </c>
      <c r="P28">
        <v>75</v>
      </c>
      <c r="Q28">
        <v>77</v>
      </c>
      <c r="R28">
        <v>79</v>
      </c>
      <c r="T28" s="4" t="s">
        <v>20</v>
      </c>
      <c r="W28" s="4" t="s">
        <v>279</v>
      </c>
      <c r="Z28" s="4" t="s">
        <v>316</v>
      </c>
      <c r="AB28" s="4" t="s">
        <v>20</v>
      </c>
      <c r="AC28" s="4"/>
      <c r="AD28" t="s">
        <v>36</v>
      </c>
      <c r="AE28" t="s">
        <v>279</v>
      </c>
    </row>
    <row r="29" spans="1:33">
      <c r="A29" s="4" t="s">
        <v>25</v>
      </c>
      <c r="B29" s="4" t="s">
        <v>281</v>
      </c>
      <c r="C29" s="4" t="s">
        <v>317</v>
      </c>
      <c r="D29">
        <v>55</v>
      </c>
      <c r="E29">
        <v>56</v>
      </c>
      <c r="F29">
        <v>58</v>
      </c>
      <c r="G29">
        <v>60</v>
      </c>
      <c r="H29">
        <v>62</v>
      </c>
      <c r="I29">
        <v>63</v>
      </c>
      <c r="J29">
        <v>65</v>
      </c>
      <c r="K29">
        <v>67</v>
      </c>
      <c r="L29">
        <v>68</v>
      </c>
      <c r="M29">
        <v>70</v>
      </c>
      <c r="N29">
        <v>72</v>
      </c>
      <c r="O29">
        <v>74</v>
      </c>
      <c r="P29">
        <v>75</v>
      </c>
      <c r="Q29">
        <v>77</v>
      </c>
      <c r="R29">
        <v>79</v>
      </c>
      <c r="T29" s="4" t="s">
        <v>22</v>
      </c>
      <c r="W29" s="4" t="s">
        <v>280</v>
      </c>
      <c r="Z29" s="4" t="s">
        <v>317</v>
      </c>
      <c r="AB29" s="4" t="s">
        <v>22</v>
      </c>
      <c r="AC29" s="4"/>
      <c r="AD29" t="s">
        <v>37</v>
      </c>
      <c r="AE29" t="s">
        <v>280</v>
      </c>
    </row>
    <row r="30" spans="1:33">
      <c r="A30" s="4" t="s">
        <v>27</v>
      </c>
      <c r="B30" s="4" t="s">
        <v>282</v>
      </c>
      <c r="C30" s="4" t="s">
        <v>318</v>
      </c>
      <c r="D30">
        <v>55</v>
      </c>
      <c r="E30" s="4">
        <v>57</v>
      </c>
      <c r="F30" s="4">
        <v>58</v>
      </c>
      <c r="G30">
        <v>60</v>
      </c>
      <c r="H30">
        <v>62</v>
      </c>
      <c r="I30">
        <v>63</v>
      </c>
      <c r="J30">
        <v>65</v>
      </c>
      <c r="K30">
        <v>67</v>
      </c>
      <c r="L30">
        <v>69</v>
      </c>
      <c r="M30">
        <v>70</v>
      </c>
      <c r="N30" s="4">
        <v>72</v>
      </c>
      <c r="O30" s="4">
        <v>74</v>
      </c>
      <c r="P30" s="4">
        <v>75</v>
      </c>
      <c r="Q30" s="4">
        <v>77</v>
      </c>
      <c r="R30" s="4">
        <v>79</v>
      </c>
      <c r="T30" s="4" t="s">
        <v>24</v>
      </c>
      <c r="W30" s="4" t="s">
        <v>281</v>
      </c>
      <c r="X30" s="4"/>
      <c r="Z30" s="4" t="s">
        <v>318</v>
      </c>
      <c r="AB30" s="4" t="s">
        <v>24</v>
      </c>
      <c r="AC30" s="4"/>
      <c r="AD30" t="s">
        <v>38</v>
      </c>
      <c r="AE30" t="s">
        <v>281</v>
      </c>
    </row>
    <row r="31" spans="1:33">
      <c r="C31" s="4" t="s">
        <v>319</v>
      </c>
      <c r="D31">
        <v>55</v>
      </c>
      <c r="E31" s="4">
        <v>57</v>
      </c>
      <c r="F31" s="4">
        <v>58</v>
      </c>
      <c r="G31">
        <v>60</v>
      </c>
      <c r="H31">
        <v>62</v>
      </c>
      <c r="I31">
        <v>64</v>
      </c>
      <c r="J31">
        <v>65</v>
      </c>
      <c r="K31">
        <v>67</v>
      </c>
      <c r="L31">
        <v>69</v>
      </c>
      <c r="M31">
        <v>70</v>
      </c>
      <c r="N31" s="4">
        <v>72</v>
      </c>
      <c r="O31" s="4">
        <v>74</v>
      </c>
      <c r="P31" s="4">
        <v>76</v>
      </c>
      <c r="Q31" s="4">
        <v>77</v>
      </c>
      <c r="R31" s="4">
        <v>79</v>
      </c>
      <c r="T31" s="4" t="s">
        <v>26</v>
      </c>
      <c r="W31" s="4" t="s">
        <v>282</v>
      </c>
      <c r="X31" s="4"/>
      <c r="Z31" s="4" t="s">
        <v>319</v>
      </c>
      <c r="AA31" s="4"/>
      <c r="AB31" s="4" t="s">
        <v>26</v>
      </c>
      <c r="AC31" s="4"/>
      <c r="AD31" t="s">
        <v>39</v>
      </c>
      <c r="AE31" t="s">
        <v>282</v>
      </c>
    </row>
    <row r="32" spans="1:33">
      <c r="Y32" s="4"/>
      <c r="Z32" s="4"/>
      <c r="AA32" s="4"/>
      <c r="AB32" s="4"/>
      <c r="AC32" s="4"/>
    </row>
    <row r="33" spans="3:29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3:29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43" spans="3:29">
      <c r="D43" s="33"/>
      <c r="E43" s="4"/>
      <c r="F43" s="33"/>
      <c r="G43" s="33"/>
      <c r="I43" s="33"/>
      <c r="J43" s="4"/>
      <c r="K43" s="33"/>
      <c r="L43" s="4"/>
      <c r="M43" s="33"/>
      <c r="N43" s="33"/>
      <c r="O43" s="4"/>
      <c r="P43" s="33"/>
      <c r="Q43" s="4"/>
      <c r="R43" s="33"/>
      <c r="S43" s="33"/>
      <c r="U43" s="33"/>
      <c r="V43" s="4"/>
      <c r="W43" s="33"/>
      <c r="X43" s="4"/>
      <c r="Y43" s="33"/>
      <c r="Z43" s="33"/>
      <c r="AA43" s="4"/>
      <c r="AB43" s="33"/>
    </row>
    <row r="44" spans="3:29">
      <c r="D44" s="33"/>
      <c r="E44" s="4"/>
      <c r="F44" s="33"/>
      <c r="G44" s="4"/>
      <c r="H44" s="33"/>
      <c r="I44" s="33"/>
      <c r="J44" s="4"/>
      <c r="K44" s="33"/>
      <c r="L44" s="4"/>
      <c r="M44" s="33"/>
      <c r="N44" s="33"/>
      <c r="O44" s="4"/>
      <c r="P44" s="33"/>
      <c r="Q44" s="4"/>
      <c r="R44" s="33"/>
      <c r="S44" s="4"/>
      <c r="T44" s="33"/>
      <c r="U44" s="33"/>
      <c r="V44" s="4"/>
      <c r="W44" s="33"/>
      <c r="X44" s="4"/>
      <c r="Y44" s="33"/>
      <c r="Z44" s="33"/>
      <c r="AA44" s="4"/>
      <c r="AB44" s="33"/>
    </row>
    <row r="47" spans="3:29">
      <c r="D47" s="23" t="s">
        <v>5</v>
      </c>
    </row>
    <row r="48" spans="3:29">
      <c r="C48" s="23"/>
      <c r="D48" t="s">
        <v>7</v>
      </c>
    </row>
    <row r="49" spans="3:19">
      <c r="C49" s="23"/>
      <c r="D49" t="s">
        <v>9</v>
      </c>
    </row>
    <row r="50" spans="3:19">
      <c r="C50" s="23" t="s">
        <v>291</v>
      </c>
      <c r="D50" t="s">
        <v>11</v>
      </c>
    </row>
    <row r="51" spans="3:19">
      <c r="C51" s="23" t="s">
        <v>291</v>
      </c>
      <c r="D51" t="s">
        <v>13</v>
      </c>
    </row>
    <row r="52" spans="3:19">
      <c r="C52" s="23" t="s">
        <v>291</v>
      </c>
      <c r="D52" t="s">
        <v>15</v>
      </c>
    </row>
    <row r="53" spans="3:19">
      <c r="C53" s="23" t="s">
        <v>291</v>
      </c>
      <c r="D53" t="s">
        <v>292</v>
      </c>
      <c r="S53" t="s">
        <v>290</v>
      </c>
    </row>
    <row r="54" spans="3:19">
      <c r="C54" s="23" t="s">
        <v>291</v>
      </c>
      <c r="D54" t="s">
        <v>17</v>
      </c>
      <c r="S54" t="s">
        <v>291</v>
      </c>
    </row>
    <row r="55" spans="3:19">
      <c r="C55" s="23" t="s">
        <v>291</v>
      </c>
      <c r="D55" t="s">
        <v>19</v>
      </c>
      <c r="S55" t="s">
        <v>291</v>
      </c>
    </row>
    <row r="56" spans="3:19">
      <c r="C56" s="23" t="s">
        <v>291</v>
      </c>
      <c r="D56" t="s">
        <v>21</v>
      </c>
    </row>
    <row r="57" spans="3:19">
      <c r="C57" s="23" t="s">
        <v>291</v>
      </c>
      <c r="D57" t="s">
        <v>23</v>
      </c>
    </row>
    <row r="58" spans="3:19">
      <c r="C58" s="23" t="s">
        <v>291</v>
      </c>
      <c r="D58" t="s">
        <v>25</v>
      </c>
    </row>
    <row r="59" spans="3:19">
      <c r="C59" s="23" t="s">
        <v>291</v>
      </c>
      <c r="D59" t="s">
        <v>27</v>
      </c>
    </row>
    <row r="61" spans="3:19">
      <c r="D61">
        <v>55</v>
      </c>
      <c r="E61">
        <v>57</v>
      </c>
      <c r="F61">
        <v>59</v>
      </c>
      <c r="G61">
        <v>60</v>
      </c>
      <c r="H61">
        <v>62</v>
      </c>
      <c r="I61">
        <v>64</v>
      </c>
      <c r="J61">
        <v>65</v>
      </c>
      <c r="K61">
        <v>67</v>
      </c>
      <c r="L61">
        <v>69</v>
      </c>
      <c r="M61">
        <v>71</v>
      </c>
      <c r="N61">
        <v>72</v>
      </c>
      <c r="O61">
        <v>74</v>
      </c>
      <c r="P61">
        <v>76</v>
      </c>
      <c r="Q61">
        <v>77</v>
      </c>
      <c r="R61" t="s">
        <v>287</v>
      </c>
    </row>
    <row r="62" spans="3:19">
      <c r="D62">
        <v>55</v>
      </c>
      <c r="E62">
        <v>57</v>
      </c>
      <c r="F62">
        <v>59</v>
      </c>
      <c r="G62">
        <v>60</v>
      </c>
      <c r="H62">
        <v>62</v>
      </c>
      <c r="I62">
        <v>64</v>
      </c>
      <c r="J62">
        <v>66</v>
      </c>
      <c r="K62">
        <v>67</v>
      </c>
      <c r="L62">
        <v>69</v>
      </c>
      <c r="M62">
        <v>71</v>
      </c>
      <c r="N62">
        <v>72</v>
      </c>
      <c r="O62">
        <v>74</v>
      </c>
      <c r="P62">
        <v>76</v>
      </c>
      <c r="Q62">
        <v>78</v>
      </c>
      <c r="R62" t="s">
        <v>287</v>
      </c>
    </row>
    <row r="63" spans="3:19">
      <c r="D63">
        <v>55</v>
      </c>
      <c r="E63">
        <v>57</v>
      </c>
      <c r="F63">
        <v>59</v>
      </c>
      <c r="G63">
        <v>61</v>
      </c>
      <c r="H63">
        <v>62</v>
      </c>
      <c r="I63">
        <v>64</v>
      </c>
      <c r="J63">
        <v>66</v>
      </c>
      <c r="K63">
        <v>67</v>
      </c>
      <c r="L63">
        <v>69</v>
      </c>
      <c r="M63">
        <v>71</v>
      </c>
      <c r="N63">
        <v>73</v>
      </c>
      <c r="O63">
        <v>74</v>
      </c>
      <c r="P63">
        <v>76</v>
      </c>
      <c r="Q63">
        <v>78</v>
      </c>
      <c r="R63" t="s">
        <v>287</v>
      </c>
    </row>
    <row r="64" spans="3:19">
      <c r="D64">
        <v>56</v>
      </c>
      <c r="E64">
        <v>57</v>
      </c>
      <c r="F64">
        <v>59</v>
      </c>
      <c r="G64">
        <v>61</v>
      </c>
      <c r="H64">
        <v>62</v>
      </c>
      <c r="I64">
        <v>64</v>
      </c>
      <c r="J64">
        <v>66</v>
      </c>
      <c r="K64">
        <v>68</v>
      </c>
      <c r="L64">
        <v>69</v>
      </c>
      <c r="M64">
        <v>71</v>
      </c>
      <c r="N64">
        <v>73</v>
      </c>
      <c r="O64">
        <v>74</v>
      </c>
      <c r="P64">
        <v>76</v>
      </c>
      <c r="Q64">
        <v>78</v>
      </c>
      <c r="R64" t="s">
        <v>288</v>
      </c>
    </row>
    <row r="65" spans="4:18">
      <c r="D65">
        <v>56</v>
      </c>
      <c r="E65">
        <v>57</v>
      </c>
      <c r="F65">
        <v>59</v>
      </c>
      <c r="G65">
        <v>61</v>
      </c>
      <c r="H65">
        <v>63</v>
      </c>
      <c r="I65">
        <v>64</v>
      </c>
      <c r="J65">
        <v>66</v>
      </c>
      <c r="K65">
        <v>68</v>
      </c>
      <c r="L65">
        <v>69</v>
      </c>
      <c r="M65">
        <v>71</v>
      </c>
      <c r="N65">
        <v>73</v>
      </c>
      <c r="O65">
        <v>75</v>
      </c>
      <c r="P65">
        <v>76</v>
      </c>
      <c r="Q65">
        <v>78</v>
      </c>
      <c r="R65" t="s">
        <v>288</v>
      </c>
    </row>
    <row r="66" spans="4:18">
      <c r="D66">
        <v>56</v>
      </c>
      <c r="E66">
        <v>58</v>
      </c>
      <c r="F66">
        <v>59</v>
      </c>
      <c r="G66">
        <v>61</v>
      </c>
      <c r="H66">
        <v>63</v>
      </c>
      <c r="I66">
        <v>64</v>
      </c>
      <c r="J66">
        <v>66</v>
      </c>
      <c r="K66">
        <v>68</v>
      </c>
      <c r="L66">
        <v>70</v>
      </c>
      <c r="M66">
        <v>71</v>
      </c>
      <c r="N66">
        <v>73</v>
      </c>
      <c r="O66">
        <v>75</v>
      </c>
      <c r="P66">
        <v>76</v>
      </c>
      <c r="Q66">
        <v>78</v>
      </c>
      <c r="R66" t="s">
        <v>288</v>
      </c>
    </row>
    <row r="67" spans="4:18">
      <c r="D67">
        <v>54</v>
      </c>
      <c r="E67">
        <v>56</v>
      </c>
      <c r="F67">
        <v>58</v>
      </c>
      <c r="G67">
        <v>59</v>
      </c>
      <c r="H67">
        <v>61</v>
      </c>
      <c r="I67">
        <v>63</v>
      </c>
      <c r="J67">
        <v>64</v>
      </c>
      <c r="K67">
        <v>66</v>
      </c>
      <c r="L67">
        <v>68</v>
      </c>
      <c r="M67">
        <v>70</v>
      </c>
      <c r="N67">
        <v>71</v>
      </c>
      <c r="O67">
        <v>73</v>
      </c>
      <c r="P67">
        <v>75</v>
      </c>
      <c r="Q67">
        <v>76</v>
      </c>
      <c r="R67" t="s">
        <v>289</v>
      </c>
    </row>
    <row r="68" spans="4:18">
      <c r="D68">
        <v>54</v>
      </c>
      <c r="E68">
        <v>56</v>
      </c>
      <c r="F68">
        <v>58</v>
      </c>
      <c r="G68">
        <v>59</v>
      </c>
      <c r="H68">
        <v>61</v>
      </c>
      <c r="I68">
        <v>63</v>
      </c>
      <c r="J68">
        <v>65</v>
      </c>
      <c r="K68">
        <v>66</v>
      </c>
      <c r="L68">
        <v>68</v>
      </c>
      <c r="M68">
        <v>70</v>
      </c>
      <c r="N68">
        <v>71</v>
      </c>
      <c r="O68">
        <v>73</v>
      </c>
      <c r="P68">
        <v>75</v>
      </c>
      <c r="Q68">
        <v>77</v>
      </c>
      <c r="R68" t="s">
        <v>289</v>
      </c>
    </row>
    <row r="69" spans="4:18">
      <c r="D69">
        <v>54</v>
      </c>
      <c r="E69">
        <v>56</v>
      </c>
      <c r="F69">
        <v>58</v>
      </c>
      <c r="G69">
        <v>60</v>
      </c>
      <c r="H69">
        <v>61</v>
      </c>
      <c r="I69">
        <v>63</v>
      </c>
      <c r="J69">
        <v>65</v>
      </c>
      <c r="K69">
        <v>66</v>
      </c>
      <c r="L69">
        <v>68</v>
      </c>
      <c r="M69">
        <v>70</v>
      </c>
      <c r="N69">
        <v>72</v>
      </c>
      <c r="O69">
        <v>73</v>
      </c>
      <c r="P69">
        <v>75</v>
      </c>
      <c r="Q69">
        <v>77</v>
      </c>
      <c r="R69" t="s">
        <v>289</v>
      </c>
    </row>
    <row r="70" spans="4:18">
      <c r="D70">
        <v>55</v>
      </c>
      <c r="E70">
        <v>56</v>
      </c>
      <c r="F70">
        <v>58</v>
      </c>
      <c r="G70">
        <v>60</v>
      </c>
      <c r="H70">
        <v>61</v>
      </c>
      <c r="I70">
        <v>63</v>
      </c>
      <c r="J70">
        <v>65</v>
      </c>
      <c r="K70">
        <v>67</v>
      </c>
      <c r="L70">
        <v>68</v>
      </c>
      <c r="M70">
        <v>70</v>
      </c>
      <c r="N70">
        <v>72</v>
      </c>
      <c r="O70">
        <v>73</v>
      </c>
      <c r="P70">
        <v>75</v>
      </c>
      <c r="Q70">
        <v>77</v>
      </c>
      <c r="R70" t="s">
        <v>287</v>
      </c>
    </row>
    <row r="71" spans="4:18">
      <c r="D71">
        <v>55</v>
      </c>
      <c r="E71">
        <v>56</v>
      </c>
      <c r="F71">
        <v>58</v>
      </c>
      <c r="G71">
        <v>60</v>
      </c>
      <c r="H71">
        <v>62</v>
      </c>
      <c r="I71">
        <v>63</v>
      </c>
      <c r="J71">
        <v>65</v>
      </c>
      <c r="K71">
        <v>67</v>
      </c>
      <c r="L71">
        <v>68</v>
      </c>
      <c r="M71">
        <v>70</v>
      </c>
      <c r="N71">
        <v>72</v>
      </c>
      <c r="O71">
        <v>74</v>
      </c>
      <c r="P71">
        <v>75</v>
      </c>
      <c r="Q71">
        <v>77</v>
      </c>
      <c r="R71" t="s">
        <v>287</v>
      </c>
    </row>
    <row r="72" spans="4:18">
      <c r="D72">
        <v>55</v>
      </c>
      <c r="E72">
        <v>57</v>
      </c>
      <c r="F72">
        <v>58</v>
      </c>
      <c r="G72">
        <v>60</v>
      </c>
      <c r="H72">
        <v>62</v>
      </c>
      <c r="I72">
        <v>63</v>
      </c>
      <c r="J72">
        <v>65</v>
      </c>
      <c r="K72">
        <v>67</v>
      </c>
      <c r="L72">
        <v>69</v>
      </c>
      <c r="M72">
        <v>70</v>
      </c>
      <c r="N72">
        <v>72</v>
      </c>
      <c r="O72">
        <v>74</v>
      </c>
      <c r="P72">
        <v>75</v>
      </c>
      <c r="Q72">
        <v>77</v>
      </c>
      <c r="R72" t="s">
        <v>287</v>
      </c>
    </row>
    <row r="73" spans="4:18">
      <c r="D73">
        <v>55</v>
      </c>
      <c r="E73">
        <v>57</v>
      </c>
      <c r="F73">
        <v>58</v>
      </c>
      <c r="G73">
        <v>60</v>
      </c>
      <c r="H73">
        <v>62</v>
      </c>
      <c r="I73">
        <v>64</v>
      </c>
      <c r="J73">
        <v>65</v>
      </c>
      <c r="K73">
        <v>67</v>
      </c>
      <c r="L73">
        <v>69</v>
      </c>
      <c r="M73">
        <v>70</v>
      </c>
      <c r="N73">
        <v>72</v>
      </c>
      <c r="O73">
        <v>74</v>
      </c>
      <c r="P73">
        <v>76</v>
      </c>
      <c r="Q73">
        <v>77</v>
      </c>
      <c r="R73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Statistics Canada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westrob</dc:creator>
  <cp:lastModifiedBy>westrob</cp:lastModifiedBy>
  <cp:lastPrinted>2020-04-15T17:39:06Z</cp:lastPrinted>
  <dcterms:created xsi:type="dcterms:W3CDTF">2020-04-15T10:59:44Z</dcterms:created>
  <dcterms:modified xsi:type="dcterms:W3CDTF">2020-04-30T16:26:52Z</dcterms:modified>
</cp:coreProperties>
</file>