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61486\AppData\Local\Microsoft\Windows\INetCache\Content.Outlook\RECBYL13\"/>
    </mc:Choice>
  </mc:AlternateContent>
  <xr:revisionPtr revIDLastSave="0" documentId="13_ncr:1_{311737CA-F945-4CD4-B489-23AA7F5267BA}" xr6:coauthVersionLast="47" xr6:coauthVersionMax="47" xr10:uidLastSave="{00000000-0000-0000-0000-000000000000}"/>
  <bookViews>
    <workbookView xWindow="-28920" yWindow="6165" windowWidth="29040" windowHeight="15720" xr2:uid="{00000000-000D-0000-FFFF-FFFF00000000}"/>
  </bookViews>
  <sheets>
    <sheet name="1. Introduction" sheetId="10" r:id="rId1"/>
    <sheet name="2. Draft 1 Version 9.0 Criteria" sheetId="16" r:id="rId2"/>
    <sheet name="3. Energy and Cost Savings" sheetId="21" r:id="rId3"/>
    <sheet name="4. Average Cost and Payback" sheetId="18" r:id="rId4"/>
    <sheet name="5. ENERGY STAR QPL" sheetId="19" r:id="rId5"/>
    <sheet name="6. DOE Certified Dataset" sheetId="20" r:id="rId6"/>
  </sheets>
  <externalReferences>
    <externalReference r:id="rId7"/>
  </externalReferences>
  <definedNames>
    <definedName name="_xlnm._FilterDatabase" localSheetId="4" hidden="1">'5. ENERGY STAR QPL'!$B$2:$I$371</definedName>
    <definedName name="_xlnm._FilterDatabase" localSheetId="5" hidden="1">'6. DOE Certified Dataset'!$B$2:$H$2</definedName>
    <definedName name="CCW_Ave_Capacity" localSheetId="2">'[1]3. Assumptions'!$G$4</definedName>
    <definedName name="CCW_Ave_Capacity">#REF!</definedName>
    <definedName name="Compact_Electric_120V_CEF_DOE">#REF!</definedName>
    <definedName name="Compact_Electric_120V_CEF_ESME">#REF!</definedName>
    <definedName name="Compact_Electric_120V_CEF_Proposed">#REF!</definedName>
    <definedName name="Compact_Load_Size">#REF!</definedName>
    <definedName name="Compact_Vented_Electric_CEF_DOE">#REF!</definedName>
    <definedName name="Compact_Ventless_Electric_CEF_DOE">#REF!</definedName>
    <definedName name="Compact_Ventless_Electric_CEF_ESME">#REF!</definedName>
    <definedName name="Compact_Ventless_Electric_CEF_Proposed">#REF!</definedName>
    <definedName name="Compact_Ventless_Electric_CEFhighest_ESME">#REF!</definedName>
    <definedName name="Compact_Ventless_Electric_CEFhighest_Proposed">#REF!</definedName>
    <definedName name="CostOfElec">#REF!</definedName>
    <definedName name="CostOfGas">#REF!</definedName>
    <definedName name="CW_Shipments" localSheetId="2">'[1]3. Assumptions'!$C$37</definedName>
    <definedName name="CW_Shipments">#REF!</definedName>
    <definedName name="CyclesPerYear" localSheetId="2">'[1]3. Assumptions'!$C$11</definedName>
    <definedName name="CyclesPerYear">#REF!</definedName>
    <definedName name="DryerCyclesPerYear">#REF!</definedName>
    <definedName name="Electric_all_others_CEF_ESME">#REF!</definedName>
    <definedName name="Electric_all_others_CEFhighest_ESME">#REF!</definedName>
    <definedName name="Electric_CEFhighest_ESME">#REF!</definedName>
    <definedName name="Electric_CEFhighest_Proposed">#REF!</definedName>
    <definedName name="Electric_Dollar_per_kWh" localSheetId="2">'[1]3. Assumptions'!$C$14</definedName>
    <definedName name="Electric_Dollar_per_kWh">#REF!</definedName>
    <definedName name="Electric_StandardSize_CEF_DOE">#REF!</definedName>
    <definedName name="ES_FL_Percentage" localSheetId="2">'[1]3. Assumptions'!$C$27</definedName>
    <definedName name="ES_FL_Percentage">#REF!</definedName>
    <definedName name="ES_MS" localSheetId="2">'[1]3. Assumptions'!$C$38</definedName>
    <definedName name="ES_MS">#REF!</definedName>
    <definedName name="ES_TL_Percentage" localSheetId="2">'[1]3. Assumptions'!$C$28</definedName>
    <definedName name="ES_TL_Percentage">#REF!</definedName>
    <definedName name="Gas_CEF_DOE">#REF!</definedName>
    <definedName name="Gas_CEF_Proposed">#REF!</definedName>
    <definedName name="Gas_CEFhighest_Proposed">#REF!</definedName>
    <definedName name="HistMktShare">#REF!</definedName>
    <definedName name="iprd">#REF!</definedName>
    <definedName name="Lifetime" localSheetId="2">'[1]3. Assumptions'!$C$8</definedName>
    <definedName name="Lifetime">#REF!</definedName>
    <definedName name="LM_CyclesPerYear" localSheetId="2">'[1]3. Assumptions'!$G$8</definedName>
    <definedName name="LM_CyclesPerYear">#REF!</definedName>
    <definedName name="LM_Lifetime" localSheetId="2">'[1]3. Assumptions'!$G$10</definedName>
    <definedName name="LM_Lifetime">#REF!</definedName>
    <definedName name="MF_CyclesPerYear" localSheetId="2">'[1]3. Assumptions'!$G$7</definedName>
    <definedName name="MF_CyclesPerYear">#REF!</definedName>
    <definedName name="MF_Lifetime" localSheetId="2">'[1]3. Assumptions'!$G$11</definedName>
    <definedName name="MF_Lifetime">#REF!</definedName>
    <definedName name="MktShareTable">#REF!</definedName>
    <definedName name="Standard_Load_Size">#REF!</definedName>
    <definedName name="StandardsMEF">#REF!</definedName>
    <definedName name="StandardsMEF2">#REF!</definedName>
    <definedName name="StandardsUEC">#REF!</definedName>
    <definedName name="StandardsUEC2">#REF!</definedName>
    <definedName name="StandardsWater">#REF!</definedName>
    <definedName name="StandardsWater2">#REF!</definedName>
    <definedName name="StdDischarge">#REF!</definedName>
    <definedName name="StdDischarge2">#REF!</definedName>
    <definedName name="v1.1_Compact_Electric_120V_ES">#REF!</definedName>
    <definedName name="v1.1_Compact_Vented_Electric_CEF_ES">#REF!</definedName>
    <definedName name="v1.1_Compact_Ventless_Electric_CEF_ES">#REF!</definedName>
    <definedName name="v1.1_Electric_StandardSize_CEF_ES">#REF!</definedName>
    <definedName name="v1.1_Gas_CEF_ES">#REF!</definedName>
    <definedName name="Water_Dollar_per_Gallon" localSheetId="2">'[1]3. Assumptions'!$C$16</definedName>
    <definedName name="Water_Dollar_per_Gallon">#REF!</definedName>
    <definedName name="XX">#REF!</definedName>
    <definedName name="Y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21" l="1"/>
  <c r="D16" i="21"/>
  <c r="C16" i="21"/>
  <c r="E15" i="21"/>
  <c r="D15" i="21"/>
  <c r="C15" i="21"/>
  <c r="E14" i="21"/>
  <c r="D14" i="21"/>
  <c r="C14" i="21"/>
  <c r="E9" i="18"/>
  <c r="D9" i="18"/>
  <c r="E7" i="18"/>
  <c r="D7" i="18"/>
  <c r="E6" i="18"/>
  <c r="D6" i="18"/>
  <c r="E5" i="18"/>
  <c r="D5" i="18"/>
  <c r="E4" i="18"/>
  <c r="D4" i="18"/>
  <c r="T103" i="16"/>
  <c r="T102" i="16"/>
  <c r="T101" i="16"/>
  <c r="T100" i="16"/>
  <c r="T99" i="16"/>
  <c r="T98" i="16"/>
  <c r="T97" i="16"/>
  <c r="T96" i="16"/>
  <c r="T95" i="16"/>
  <c r="T94" i="16"/>
  <c r="T93" i="16"/>
  <c r="T92" i="16"/>
  <c r="T91" i="16"/>
  <c r="T90" i="16"/>
  <c r="T89" i="16"/>
  <c r="T88" i="16"/>
  <c r="T87" i="16"/>
  <c r="T86" i="16"/>
  <c r="T85" i="16"/>
  <c r="T84" i="16"/>
  <c r="T83" i="16"/>
  <c r="T82" i="16"/>
  <c r="T81" i="16"/>
  <c r="T80" i="16"/>
  <c r="T79" i="16"/>
  <c r="T78" i="16"/>
  <c r="T77" i="16"/>
  <c r="T76" i="16"/>
  <c r="T75" i="16"/>
  <c r="T74" i="16"/>
  <c r="T73" i="16"/>
  <c r="T72" i="16"/>
  <c r="T71" i="16"/>
  <c r="T70" i="16"/>
  <c r="T69" i="16"/>
  <c r="T68" i="16"/>
  <c r="T67" i="16"/>
  <c r="T66" i="16"/>
  <c r="T65" i="16"/>
  <c r="T64" i="16"/>
  <c r="T63" i="16"/>
  <c r="T46" i="16"/>
  <c r="T45" i="16"/>
  <c r="T44" i="16"/>
  <c r="T42" i="16"/>
  <c r="T41" i="16"/>
  <c r="T40" i="16"/>
  <c r="T39" i="16"/>
  <c r="T38" i="16"/>
  <c r="T37" i="16"/>
  <c r="T36" i="16"/>
  <c r="T35" i="16"/>
  <c r="T34" i="16"/>
  <c r="T33" i="16"/>
  <c r="T32" i="16"/>
  <c r="T31" i="16"/>
  <c r="T30" i="16"/>
  <c r="T29" i="16"/>
  <c r="T28" i="16"/>
  <c r="T27" i="16"/>
  <c r="T26" i="16"/>
  <c r="T25" i="16"/>
  <c r="T24" i="16"/>
  <c r="T23" i="16"/>
  <c r="T22" i="16"/>
  <c r="T21" i="16"/>
  <c r="T20" i="16"/>
  <c r="T19" i="16"/>
  <c r="T18" i="16"/>
  <c r="T17" i="16"/>
  <c r="T16" i="16"/>
  <c r="T15" i="16"/>
  <c r="T14" i="16"/>
  <c r="T13" i="16"/>
  <c r="T11" i="16"/>
  <c r="T10" i="16"/>
  <c r="T9" i="16"/>
  <c r="T8" i="16"/>
  <c r="T2" i="16"/>
  <c r="T1" i="16"/>
</calcChain>
</file>

<file path=xl/sharedStrings.xml><?xml version="1.0" encoding="utf-8"?>
<sst xmlns="http://schemas.openxmlformats.org/spreadsheetml/2006/main" count="9090" uniqueCount="1740">
  <si>
    <t>ENERGY STAR® Clothes Washers
 Data and Analysis</t>
  </si>
  <si>
    <t xml:space="preserve">Enclosed are the ENERGY STAR Clothes Washer data and analysis supporting the Version 9.0 ENERGY STAR Draft 1 specification. The following tabs are included in this workbook:
</t>
  </si>
  <si>
    <r>
      <rPr>
        <u/>
        <sz val="14"/>
        <color theme="1"/>
        <rFont val="Arial Narrow"/>
        <family val="2"/>
      </rPr>
      <t>1. Introduction:</t>
    </r>
    <r>
      <rPr>
        <sz val="14"/>
        <color theme="1"/>
        <rFont val="Arial Narrow"/>
        <family val="2"/>
      </rPr>
      <t xml:space="preserve">  Includes Introduction, table of contents and contacts.</t>
    </r>
  </si>
  <si>
    <r>
      <rPr>
        <u/>
        <sz val="14"/>
        <color theme="1"/>
        <rFont val="Arial Narrow"/>
        <family val="2"/>
      </rPr>
      <t>2. Key Product Criteria:</t>
    </r>
    <r>
      <rPr>
        <sz val="14"/>
        <color theme="1"/>
        <rFont val="Arial Narrow"/>
        <family val="2"/>
      </rPr>
      <t xml:space="preserve">  Displays key data for new specifications and major revisions.</t>
    </r>
  </si>
  <si>
    <t>Table 1:  Residential Clothes Washer Efficiency Requirements</t>
  </si>
  <si>
    <t>Table 2:  Commercial Clothes Washer Efficiency Requirements</t>
  </si>
  <si>
    <r>
      <rPr>
        <u/>
        <sz val="14"/>
        <color theme="1"/>
        <rFont val="Arial Narrow"/>
        <family val="2"/>
      </rPr>
      <t>3. Energy and Cost Savings:</t>
    </r>
    <r>
      <rPr>
        <sz val="14"/>
        <color theme="1"/>
        <rFont val="Arial Narrow"/>
        <family val="2"/>
      </rPr>
      <t xml:space="preserve"> Summarizes consumers' energy and cost savings, as well as national savings, associated with the Version 9.0 levels. </t>
    </r>
  </si>
  <si>
    <t>Table 3: Annual Unit Energy and Cost Savings</t>
  </si>
  <si>
    <t>Table 4: Lifetime Unit Energy and Cost Savings</t>
  </si>
  <si>
    <t>Table 5: National Lifetime Savings Estimate</t>
  </si>
  <si>
    <r>
      <rPr>
        <u/>
        <sz val="14"/>
        <color theme="1"/>
        <rFont val="Arial Narrow"/>
        <family val="2"/>
      </rPr>
      <t>4. Incremental Cost and Payback:</t>
    </r>
    <r>
      <rPr>
        <sz val="14"/>
        <color theme="1"/>
        <rFont val="Arial Narrow"/>
        <family val="2"/>
      </rPr>
      <t xml:space="preserve"> Summarizes results from consumer payback analysis.</t>
    </r>
  </si>
  <si>
    <t>Table 6: Average Installed Cost and Payback</t>
  </si>
  <si>
    <r>
      <rPr>
        <u/>
        <sz val="14"/>
        <color theme="1"/>
        <rFont val="Arial Narrow"/>
        <family val="2"/>
      </rPr>
      <t>5. ENERGY STAR QPL:</t>
    </r>
    <r>
      <rPr>
        <sz val="14"/>
        <color theme="1"/>
        <rFont val="Arial Narrow"/>
        <family val="2"/>
      </rPr>
      <t xml:space="preserve"> Includes all Residential ENERGY STAR certified clothes washers as of May 2024.</t>
    </r>
  </si>
  <si>
    <t>Table 7: ENERGY STAR Qualified Products List</t>
  </si>
  <si>
    <r>
      <rPr>
        <u/>
        <sz val="14"/>
        <color theme="1"/>
        <rFont val="Arial Narrow"/>
        <family val="2"/>
      </rPr>
      <t>6. DOE Certified Dataset:</t>
    </r>
    <r>
      <rPr>
        <sz val="14"/>
        <color theme="1"/>
        <rFont val="Arial Narrow"/>
        <family val="2"/>
      </rPr>
      <t xml:space="preserve">  Includes all Residential models listed on the DOE Certification website as of May 2024.</t>
    </r>
  </si>
  <si>
    <t>Table 8: DOE Certification Dataset</t>
  </si>
  <si>
    <t xml:space="preserve">If you have any questions concerning this data, please contact Steve Leybourn, EPA, at Leybourn.Stephen@epa.gov. 
For more information on ENERGY STAR Clothes specification development, please visit www.energystar.gov/RevisedSpecs and follow the link for “Clothes Washers". </t>
  </si>
  <si>
    <t/>
  </si>
  <si>
    <t>Table 1: Residential Clothes Washer Efficiency Requirements</t>
  </si>
  <si>
    <t>Type</t>
  </si>
  <si>
    <t>Capacity Range</t>
  </si>
  <si>
    <t>Version 9.0 ENERGY STAR Draft 1 Minimum IMEF</t>
  </si>
  <si>
    <t>Version 9.0 ENERGY STAR Draft 1 Maximum IWF</t>
  </si>
  <si>
    <t>Minimum DOE IMEF
(2018 Standard)</t>
  </si>
  <si>
    <t>Maximum DOE IWF
(2018 Standard)</t>
  </si>
  <si>
    <t>Product Class</t>
  </si>
  <si>
    <t>Front Loading
(&gt; 2.5 cu-ft)</t>
  </si>
  <si>
    <t>Top Loading
(&gt; 2.5 cu-ft)</t>
  </si>
  <si>
    <t>Small
(≤ 2.5 cu-ft)</t>
  </si>
  <si>
    <t>Table 2: Commercial Clothes Washer Efficiency Requirements</t>
  </si>
  <si>
    <t>Version 9.0 ENERGY STAR Draft 1 Minimum MEF</t>
  </si>
  <si>
    <t>Minimum DOE IWF
(2018 Standard)</t>
  </si>
  <si>
    <t>Commercial - Multi-Family</t>
  </si>
  <si>
    <t>Commercial - Laundromat</t>
  </si>
  <si>
    <t>Table 3: Clothes Washers Annual Unit Energy and Cost Savings</t>
  </si>
  <si>
    <t>Product Type</t>
  </si>
  <si>
    <t>ENERGY STAR Annual Water Savings (gal/yr)</t>
  </si>
  <si>
    <t>ENERGY STAR Annual Monetary Savings ($)</t>
  </si>
  <si>
    <t>Table 4: Lifetime Clothes Washers Unit Energy and Cost Savings</t>
  </si>
  <si>
    <t>ENERGY STAR Lifetime Water Savings (gal/yr)</t>
  </si>
  <si>
    <t>ENERGY STAR Lifetime Monetary Savings ($)</t>
  </si>
  <si>
    <t>ENERGY STAR Clothes Washers</t>
  </si>
  <si>
    <t>Water Savings
(billions of gal)</t>
  </si>
  <si>
    <t>Cost Savings
(millions of $)</t>
  </si>
  <si>
    <r>
      <rPr>
        <u/>
        <sz val="11"/>
        <color theme="1"/>
        <rFont val="Arial Narrow"/>
        <family val="2"/>
      </rPr>
      <t>Assumptions:</t>
    </r>
    <r>
      <rPr>
        <sz val="11"/>
        <color theme="1"/>
        <rFont val="Arial Narrow"/>
        <family val="2"/>
      </rPr>
      <t xml:space="preserve">  Assumes all residential clothes washers in the U.S. are ENERGY STAR at the proposed Version 9.0 criteria over the lifetime of 13 years. </t>
    </r>
  </si>
  <si>
    <t>Table 6: Average Installed Cost and Payback for Residential Clothes Washers</t>
  </si>
  <si>
    <t>Level Description</t>
  </si>
  <si>
    <t>IMEF</t>
  </si>
  <si>
    <t>IWF</t>
  </si>
  <si>
    <t>Installed Cost ($)</t>
  </si>
  <si>
    <t>First Year Operating Cost ($)*</t>
  </si>
  <si>
    <t>Average Payback (yrs)</t>
  </si>
  <si>
    <t xml:space="preserve">2018 DOE Standard </t>
  </si>
  <si>
    <t>Draft 1 Version 9.0</t>
  </si>
  <si>
    <t>Top Loading
(&gt;2.5 cu-ft)</t>
  </si>
  <si>
    <t>Small 
(≤ 2.5 cu-ft)</t>
  </si>
  <si>
    <t>Table 7: ENERGY STAR Residential Qualified Products List</t>
  </si>
  <si>
    <t xml:space="preserve">Source: </t>
  </si>
  <si>
    <t>ENERGY STAR Certified Residential Clothes Washers | ENERGY STAR</t>
  </si>
  <si>
    <t>Brand Name</t>
  </si>
  <si>
    <t>Model Number</t>
  </si>
  <si>
    <t>Drum Capacity (cu-ft)</t>
  </si>
  <si>
    <t>Integrated Modified Energy Factor (IMEF)</t>
  </si>
  <si>
    <t>Integrated Water Factor (IWF)</t>
  </si>
  <si>
    <t>Date Qualified</t>
  </si>
  <si>
    <t>IMEF
Front Load - Standard Size</t>
  </si>
  <si>
    <t>IWF
Front Load - Standard Size</t>
  </si>
  <si>
    <t>IMEF
Top Load - Standard Size</t>
  </si>
  <si>
    <t>IWF
Top Load - Standard Size</t>
  </si>
  <si>
    <t>IMEF
Small Size</t>
  </si>
  <si>
    <t>IWF
Small Size</t>
  </si>
  <si>
    <t>ESME 2025 (&gt;2.5 cu-ft)</t>
  </si>
  <si>
    <t>Direct Supply</t>
  </si>
  <si>
    <t>0-36CJ4</t>
  </si>
  <si>
    <t>Residential, Front Load (&gt;2.5 cu-ft)</t>
  </si>
  <si>
    <t>Base Model</t>
  </si>
  <si>
    <t>Kenmore</t>
  </si>
  <si>
    <t>3143#</t>
  </si>
  <si>
    <t>Residential, Top Load (&gt; 2.5 cu-ft)</t>
  </si>
  <si>
    <t>3145#</t>
  </si>
  <si>
    <t>3155#</t>
  </si>
  <si>
    <t>3171#</t>
  </si>
  <si>
    <t>3177#</t>
  </si>
  <si>
    <t>Duplicate</t>
  </si>
  <si>
    <t>405.4227##</t>
  </si>
  <si>
    <t>4107#</t>
  </si>
  <si>
    <t>4120#</t>
  </si>
  <si>
    <t>Residential (=&lt; 2.5 cu-ft)</t>
  </si>
  <si>
    <t>4126#</t>
  </si>
  <si>
    <t>4136#</t>
  </si>
  <si>
    <t>4146#</t>
  </si>
  <si>
    <t>4156#</t>
  </si>
  <si>
    <t>4178#</t>
  </si>
  <si>
    <t>4196#</t>
  </si>
  <si>
    <t>4198#</t>
  </si>
  <si>
    <t>Almison</t>
  </si>
  <si>
    <t>ASFW22**A5A</t>
  </si>
  <si>
    <t>Black &amp; Decker</t>
  </si>
  <si>
    <t>BFLW27MW</t>
  </si>
  <si>
    <t>Beko</t>
  </si>
  <si>
    <t>BWM7200X</t>
  </si>
  <si>
    <t>Criterion</t>
  </si>
  <si>
    <t>CFW45N1AW</t>
  </si>
  <si>
    <t>Crosley</t>
  </si>
  <si>
    <t>CFWMH45125AW</t>
  </si>
  <si>
    <t>CFWMH45125AX</t>
  </si>
  <si>
    <t>Equator Advanced Appliances</t>
  </si>
  <si>
    <t>CW 2240 T</t>
  </si>
  <si>
    <t>CW 2240 W</t>
  </si>
  <si>
    <t>Smad</t>
  </si>
  <si>
    <t>DWF-12A14LBMU(W)</t>
  </si>
  <si>
    <t>Danby</t>
  </si>
  <si>
    <t>DWM022D1DSDB</t>
  </si>
  <si>
    <t>DWM022D3WDB</t>
  </si>
  <si>
    <t>ELEMENT</t>
  </si>
  <si>
    <t>EFL2724BW</t>
  </si>
  <si>
    <t>EFL4527BW</t>
  </si>
  <si>
    <t>Electrolux</t>
  </si>
  <si>
    <t>ELFW4222***</t>
  </si>
  <si>
    <t>ESME 2025 (&lt;=2.5 cu-ft)</t>
  </si>
  <si>
    <t>ELFW7337***</t>
  </si>
  <si>
    <t>ELFW7437***</t>
  </si>
  <si>
    <t>ELFW7537***</t>
  </si>
  <si>
    <t>ELFW7637***</t>
  </si>
  <si>
    <t>ELFW7738AA</t>
  </si>
  <si>
    <t>ELFW7738AT</t>
  </si>
  <si>
    <t>ELTE7300*** -</t>
  </si>
  <si>
    <t>ELTE730C*** -</t>
  </si>
  <si>
    <t>ELTE7600*** -</t>
  </si>
  <si>
    <t>ELTE760C*** -</t>
  </si>
  <si>
    <t>ELTG7300*** -</t>
  </si>
  <si>
    <t>ELTG7600***</t>
  </si>
  <si>
    <t>Avanti</t>
  </si>
  <si>
    <t>FLW22V0W</t>
  </si>
  <si>
    <t>KOOLMORE</t>
  </si>
  <si>
    <t>FLW-3CWH</t>
  </si>
  <si>
    <t>FLW-5CWH</t>
  </si>
  <si>
    <t>Frigidaire</t>
  </si>
  <si>
    <t>FWFX22D4EW</t>
  </si>
  <si>
    <t>GE</t>
  </si>
  <si>
    <t>GFW148S*M***</t>
  </si>
  <si>
    <t>GFW510S*N***</t>
  </si>
  <si>
    <t>GFW510S*V***</t>
  </si>
  <si>
    <t>GFW550S*N***</t>
  </si>
  <si>
    <t>GFW550S*R***</t>
  </si>
  <si>
    <t>GFW650S*N***</t>
  </si>
  <si>
    <t>GFW655S*V***</t>
  </si>
  <si>
    <t>GFW850S*N***</t>
  </si>
  <si>
    <t>Galanz</t>
  </si>
  <si>
    <t>GLFW22**A5A</t>
  </si>
  <si>
    <t>GTW470BMM***</t>
  </si>
  <si>
    <t>GTW485BMM***</t>
  </si>
  <si>
    <t>GTW490ACJ2WS</t>
  </si>
  <si>
    <t>GTW490ACJ3WS</t>
  </si>
  <si>
    <t>GTW490ACJ4WS</t>
  </si>
  <si>
    <t>GTW490ACJ5WS</t>
  </si>
  <si>
    <t>GTW490ACJ6WS</t>
  </si>
  <si>
    <t>GTW490ACJ7WS</t>
  </si>
  <si>
    <t>GTW490ACJ8WS</t>
  </si>
  <si>
    <t>GTW490BMR***</t>
  </si>
  <si>
    <t>GE Adora</t>
  </si>
  <si>
    <t>GTW495*****</t>
  </si>
  <si>
    <t>GTW500A*N***</t>
  </si>
  <si>
    <t>GTW538A*W***</t>
  </si>
  <si>
    <t>GTW540A*P***</t>
  </si>
  <si>
    <t>GTW550BMR***</t>
  </si>
  <si>
    <t>GTW560BM***</t>
  </si>
  <si>
    <t>GTW575BM***</t>
  </si>
  <si>
    <t>GTW580BMR***</t>
  </si>
  <si>
    <t>GTW680BMM**</t>
  </si>
  <si>
    <t>GTW680BMR***</t>
  </si>
  <si>
    <t>GTW685B*L***</t>
  </si>
  <si>
    <t>GTW685BMR***</t>
  </si>
  <si>
    <t>GTW690BM***</t>
  </si>
  <si>
    <t>GTW720B*N***</t>
  </si>
  <si>
    <t>GTW725B*N***</t>
  </si>
  <si>
    <t>GTW840C*N***</t>
  </si>
  <si>
    <t>GTW845C*N***</t>
  </si>
  <si>
    <t>GUD27EE*N***</t>
  </si>
  <si>
    <t>GUD27EE*V***</t>
  </si>
  <si>
    <t>GUD27GE*N***</t>
  </si>
  <si>
    <t>GUD37EE*N***</t>
  </si>
  <si>
    <t>GUD57EE*T***</t>
  </si>
  <si>
    <t>Hamilton Beach</t>
  </si>
  <si>
    <t>HBFW3205</t>
  </si>
  <si>
    <t>TECHOMEY</t>
  </si>
  <si>
    <t>HWF-180A13LBM</t>
  </si>
  <si>
    <t>Inglis</t>
  </si>
  <si>
    <t>IFW5900H**</t>
  </si>
  <si>
    <t>BREDA</t>
  </si>
  <si>
    <t>LUWM71200</t>
  </si>
  <si>
    <t>LUWM81400</t>
  </si>
  <si>
    <t>LUWM91400</t>
  </si>
  <si>
    <t>Summit</t>
  </si>
  <si>
    <t>LW2427</t>
  </si>
  <si>
    <t>LWM24</t>
  </si>
  <si>
    <t>Speed Queen</t>
  </si>
  <si>
    <t>LWN6ZR**116T***</t>
  </si>
  <si>
    <t>Magic Chef</t>
  </si>
  <si>
    <t>MCSFLW24W1</t>
  </si>
  <si>
    <t>MCSFLW27W</t>
  </si>
  <si>
    <t>Midea</t>
  </si>
  <si>
    <t>MFH180-G1304DS/F01E-US</t>
  </si>
  <si>
    <t>Maytag</t>
  </si>
  <si>
    <t>MFW7020R**</t>
  </si>
  <si>
    <t>MHW3500F**</t>
  </si>
  <si>
    <t>MHW3505F**</t>
  </si>
  <si>
    <t>MHW5500F**</t>
  </si>
  <si>
    <t>MHW5630H**</t>
  </si>
  <si>
    <t>MHW5630M**</t>
  </si>
  <si>
    <t>MHW6630H**</t>
  </si>
  <si>
    <t>MHW6630M**</t>
  </si>
  <si>
    <t>MHW8150E**</t>
  </si>
  <si>
    <t>MHW8200F**</t>
  </si>
  <si>
    <t>MHW8630H**</t>
  </si>
  <si>
    <t>MLH25N7BWW</t>
  </si>
  <si>
    <t>MLH27N4AWWC</t>
  </si>
  <si>
    <t>MLH27N5AWWC</t>
  </si>
  <si>
    <t>MLH45N1AWW</t>
  </si>
  <si>
    <t>MLH52N3AWW</t>
  </si>
  <si>
    <t>MLH52N4AWW</t>
  </si>
  <si>
    <t>MLH52N5AWW</t>
  </si>
  <si>
    <t>MLH52S7AGS</t>
  </si>
  <si>
    <t>MLH52S7AWW</t>
  </si>
  <si>
    <t>MLHW52S6BGG</t>
  </si>
  <si>
    <t>MVW7230H**</t>
  </si>
  <si>
    <t>MVW7232H**</t>
  </si>
  <si>
    <t>MVW8230H**</t>
  </si>
  <si>
    <t>MVWB755D**</t>
  </si>
  <si>
    <t>MVWB835D**</t>
  </si>
  <si>
    <t>MVWB855D**</t>
  </si>
  <si>
    <t>MVWB865F**</t>
  </si>
  <si>
    <t>MVWB955F**</t>
  </si>
  <si>
    <t>MVWB965H**</t>
  </si>
  <si>
    <t>Marathon</t>
  </si>
  <si>
    <t>MWM2214W</t>
  </si>
  <si>
    <t>Amana</t>
  </si>
  <si>
    <t>NFW5800D**</t>
  </si>
  <si>
    <t>NFW5800H**</t>
  </si>
  <si>
    <t>Insignia</t>
  </si>
  <si>
    <t>NS-FWM27W1</t>
  </si>
  <si>
    <t>NS-FWM27W1-***</t>
  </si>
  <si>
    <t>NS-FWM45W3</t>
  </si>
  <si>
    <t>NS-FWM45W3***</t>
  </si>
  <si>
    <t>GE Profile</t>
  </si>
  <si>
    <t>PFQ83HSHW***</t>
  </si>
  <si>
    <t>PFQ83HSLW***</t>
  </si>
  <si>
    <t>PFQ83HSPW***</t>
  </si>
  <si>
    <t>PFQ83HSSW***</t>
  </si>
  <si>
    <t>PFQ97HS*V***</t>
  </si>
  <si>
    <t>PFW870S*V***</t>
  </si>
  <si>
    <t>PFW950S*T***</t>
  </si>
  <si>
    <t>PFW955S*W***</t>
  </si>
  <si>
    <t>PTW600B*R***</t>
  </si>
  <si>
    <t>PTW605B*R***</t>
  </si>
  <si>
    <t>PTW700B*T***</t>
  </si>
  <si>
    <t>PTW705B*T***</t>
  </si>
  <si>
    <t>PTW800B*W***</t>
  </si>
  <si>
    <t>PTW805B*W***</t>
  </si>
  <si>
    <t>PTW900B*T***</t>
  </si>
  <si>
    <t>PTW905B*T***</t>
  </si>
  <si>
    <t>Haier</t>
  </si>
  <si>
    <t>QFW150S*N***</t>
  </si>
  <si>
    <t>SLW241W</t>
  </si>
  <si>
    <t>LG</t>
  </si>
  <si>
    <t>SWWE50*3</t>
  </si>
  <si>
    <t>SWWE50*4</t>
  </si>
  <si>
    <t>SWWG50*3</t>
  </si>
  <si>
    <t>SWWG50*4</t>
  </si>
  <si>
    <t>AEG</t>
  </si>
  <si>
    <t>W14120</t>
  </si>
  <si>
    <t>Asko</t>
  </si>
  <si>
    <t>W2084.W.U</t>
  </si>
  <si>
    <t>Samsung</t>
  </si>
  <si>
    <t>WA49B5205A*</t>
  </si>
  <si>
    <t>WA50A54**A*</t>
  </si>
  <si>
    <t>WA50M74**A*</t>
  </si>
  <si>
    <t>WA50R52**A*</t>
  </si>
  <si>
    <t>WA50R54**A*</t>
  </si>
  <si>
    <t>WA50T53**A*</t>
  </si>
  <si>
    <t>WA50T74**A*</t>
  </si>
  <si>
    <t>WA51A5505A*</t>
  </si>
  <si>
    <t>WA51DG5505A*</t>
  </si>
  <si>
    <t>WA52A55**A*</t>
  </si>
  <si>
    <t>WA52B76**A*</t>
  </si>
  <si>
    <t>WA52DG55**A*</t>
  </si>
  <si>
    <t>WA52M77**A*</t>
  </si>
  <si>
    <t>WA52T76**A*</t>
  </si>
  <si>
    <t>WA53CG7155A*</t>
  </si>
  <si>
    <t>WA53CG7555A*</t>
  </si>
  <si>
    <t>WA54A7305A*</t>
  </si>
  <si>
    <t>WA54CG7105A*</t>
  </si>
  <si>
    <t>WA54CG715*A*</t>
  </si>
  <si>
    <t>WA54CG755*A*</t>
  </si>
  <si>
    <t>WA54M87**A*</t>
  </si>
  <si>
    <t>WA54R72**A*</t>
  </si>
  <si>
    <t>WA54R76**A*</t>
  </si>
  <si>
    <t>WA55A73**A*</t>
  </si>
  <si>
    <t>WA55A77**A*</t>
  </si>
  <si>
    <t>WA55CG71**A*</t>
  </si>
  <si>
    <t>WA55CG75**A*</t>
  </si>
  <si>
    <t>Bosch</t>
  </si>
  <si>
    <t>WAW285H1UC</t>
  </si>
  <si>
    <t>WAW285H2UC</t>
  </si>
  <si>
    <t>WD53DBA9**H*</t>
  </si>
  <si>
    <t>WF45A64**A*</t>
  </si>
  <si>
    <t>WF45B63**A*</t>
  </si>
  <si>
    <t>WF45K65**A*</t>
  </si>
  <si>
    <t>WF45M55**A*</t>
  </si>
  <si>
    <t>WF45R61**A*</t>
  </si>
  <si>
    <t>WF45R63**A*</t>
  </si>
  <si>
    <t>WF45T60**A*</t>
  </si>
  <si>
    <t>WF45T62**A*</t>
  </si>
  <si>
    <t>WF46BB67**A*</t>
  </si>
  <si>
    <t>WF46BG65**A*</t>
  </si>
  <si>
    <t>WF50A85**A*</t>
  </si>
  <si>
    <t>WF50A86**A*</t>
  </si>
  <si>
    <t>WF50A88**A*</t>
  </si>
  <si>
    <t>WF50BG83**A*</t>
  </si>
  <si>
    <t>WF50R85**A*</t>
  </si>
  <si>
    <t>WF50T85**A*</t>
  </si>
  <si>
    <t>WF51CG80**A*</t>
  </si>
  <si>
    <t>WF53BB87**A*</t>
  </si>
  <si>
    <t>WF53BB89**A*</t>
  </si>
  <si>
    <t>WF56H91**C*</t>
  </si>
  <si>
    <t>Whirlpool</t>
  </si>
  <si>
    <t>WFC682CL**</t>
  </si>
  <si>
    <t>WFTV10733XC*</t>
  </si>
  <si>
    <t>WFW3090G**</t>
  </si>
  <si>
    <t>WFW3090J**</t>
  </si>
  <si>
    <t>WFW4090N**</t>
  </si>
  <si>
    <t>WFW4720R**</t>
  </si>
  <si>
    <t>WFW5090J**</t>
  </si>
  <si>
    <t>WFW5605M**</t>
  </si>
  <si>
    <t>WFW560CH**</t>
  </si>
  <si>
    <t>WFW5620H**</t>
  </si>
  <si>
    <t>WFW5720R**</t>
  </si>
  <si>
    <t>WFW6605M**</t>
  </si>
  <si>
    <t>WFW6620H**</t>
  </si>
  <si>
    <t>WFW6720R**</t>
  </si>
  <si>
    <t>WFW7540F**</t>
  </si>
  <si>
    <t>WFW7590F**</t>
  </si>
  <si>
    <t>WFW75HEF**</t>
  </si>
  <si>
    <t>WFW8540F**</t>
  </si>
  <si>
    <t>WFW85HEF**</t>
  </si>
  <si>
    <t>WFW90HEF**</t>
  </si>
  <si>
    <t>WFW9290F**</t>
  </si>
  <si>
    <t>WFW92HEF**</t>
  </si>
  <si>
    <t>WGA12400**</t>
  </si>
  <si>
    <t>WGB246AXUC</t>
  </si>
  <si>
    <t>WH46DBH1**E*</t>
  </si>
  <si>
    <t>WH46DBH1**G*</t>
  </si>
  <si>
    <t>WH46DBH5**G*</t>
  </si>
  <si>
    <t>WH46DBH50*E*</t>
  </si>
  <si>
    <t>WH46DBH55*E*</t>
  </si>
  <si>
    <t>WH53DBH7**E*</t>
  </si>
  <si>
    <t>WH53DBH7**G*</t>
  </si>
  <si>
    <t>WKE100H*A</t>
  </si>
  <si>
    <t>WKEX200H*A</t>
  </si>
  <si>
    <t>WKEX300H*A</t>
  </si>
  <si>
    <t>WKG101H*A</t>
  </si>
  <si>
    <t>WKGX201H*A</t>
  </si>
  <si>
    <t>WKGX301H*A</t>
  </si>
  <si>
    <t>WKHC152H*A</t>
  </si>
  <si>
    <t>WKHC202H*A</t>
  </si>
  <si>
    <t>WKHC252H*A</t>
  </si>
  <si>
    <t>Willz</t>
  </si>
  <si>
    <t>WLFW22**A5A</t>
  </si>
  <si>
    <t>WM1385H*</t>
  </si>
  <si>
    <t>WM1388H*</t>
  </si>
  <si>
    <t>WM1399H*A</t>
  </si>
  <si>
    <t>WM1455H*A</t>
  </si>
  <si>
    <t>WM3085C*</t>
  </si>
  <si>
    <t>WM3090C*</t>
  </si>
  <si>
    <t>WM3095C*</t>
  </si>
  <si>
    <t>WM3180C*</t>
  </si>
  <si>
    <t>FINLUX</t>
  </si>
  <si>
    <t>WM3220WSB</t>
  </si>
  <si>
    <t>WM3225DICH</t>
  </si>
  <si>
    <t>WM3225WCH</t>
  </si>
  <si>
    <t>WM3228SCH</t>
  </si>
  <si>
    <t>WM3270C*</t>
  </si>
  <si>
    <t>WM3275C*</t>
  </si>
  <si>
    <t>WM3400C*</t>
  </si>
  <si>
    <t>WM3450C*</t>
  </si>
  <si>
    <t>WM3460C*</t>
  </si>
  <si>
    <t>WM3470C*</t>
  </si>
  <si>
    <t>WM3500C*</t>
  </si>
  <si>
    <t>WM3505C*</t>
  </si>
  <si>
    <t>WM3600H*A</t>
  </si>
  <si>
    <t>WM3605H*A</t>
  </si>
  <si>
    <t>WM3670H*A</t>
  </si>
  <si>
    <t>WM3700H*A</t>
  </si>
  <si>
    <t>WM3800H*A</t>
  </si>
  <si>
    <t>WM3850H*A</t>
  </si>
  <si>
    <t>WM3900H*A</t>
  </si>
  <si>
    <t>WM4000H*A</t>
  </si>
  <si>
    <t>WM4080H*A</t>
  </si>
  <si>
    <t>WM4100H*A</t>
  </si>
  <si>
    <t>WM4200H*A</t>
  </si>
  <si>
    <t>WM4500H*A</t>
  </si>
  <si>
    <t>WM5000H*A</t>
  </si>
  <si>
    <t>WM5005H*A</t>
  </si>
  <si>
    <t>WM5500H*A</t>
  </si>
  <si>
    <t>WM5700H*A</t>
  </si>
  <si>
    <t>WM6500H*A</t>
  </si>
  <si>
    <t>WM6700H*A</t>
  </si>
  <si>
    <t>WM6998H*A</t>
  </si>
  <si>
    <t>Blomberg</t>
  </si>
  <si>
    <t>WM72200W</t>
  </si>
  <si>
    <t>WM8100H*A</t>
  </si>
  <si>
    <t>WM8900H*A</t>
  </si>
  <si>
    <t>WM8980H*A</t>
  </si>
  <si>
    <t>WM9000H*A</t>
  </si>
  <si>
    <t>WM9500H*A</t>
  </si>
  <si>
    <t>WM98220SX*</t>
  </si>
  <si>
    <t>LG SIGNATURE</t>
  </si>
  <si>
    <t>WM9900H*A</t>
  </si>
  <si>
    <t>WSEX200H*A</t>
  </si>
  <si>
    <t>Walsh</t>
  </si>
  <si>
    <t>WSFW22**A5A</t>
  </si>
  <si>
    <t>WSGX201H*A</t>
  </si>
  <si>
    <t>WT1150C*</t>
  </si>
  <si>
    <t>WT1501C*</t>
  </si>
  <si>
    <t>WT1901C*</t>
  </si>
  <si>
    <t>WT5275C*</t>
  </si>
  <si>
    <t>WT5680H*A</t>
  </si>
  <si>
    <t>WT7010C*</t>
  </si>
  <si>
    <t>WT7050C*</t>
  </si>
  <si>
    <t>WT7060C*</t>
  </si>
  <si>
    <t>WT7100C*</t>
  </si>
  <si>
    <t>WT7150C*</t>
  </si>
  <si>
    <t>WT7155C*</t>
  </si>
  <si>
    <t>WT7200C*</t>
  </si>
  <si>
    <t>WT7250C*</t>
  </si>
  <si>
    <t>WT7300C*</t>
  </si>
  <si>
    <t>WT7305C*</t>
  </si>
  <si>
    <t>WT7400C*</t>
  </si>
  <si>
    <t>WT7405C*</t>
  </si>
  <si>
    <t>WT7480C*</t>
  </si>
  <si>
    <t>WT7485C*</t>
  </si>
  <si>
    <t>WT7500C*</t>
  </si>
  <si>
    <t>WT7600H*A</t>
  </si>
  <si>
    <t>WT7700H*A</t>
  </si>
  <si>
    <t>WT7710H*A</t>
  </si>
  <si>
    <t>WT7800C*</t>
  </si>
  <si>
    <t>WT7800H*A</t>
  </si>
  <si>
    <t>WT7850H*A</t>
  </si>
  <si>
    <t>WT7880H*A</t>
  </si>
  <si>
    <t>WT7900H*A</t>
  </si>
  <si>
    <t>WT8200C*</t>
  </si>
  <si>
    <t>WT8205C*</t>
  </si>
  <si>
    <t>WT8400C*</t>
  </si>
  <si>
    <t>WT8405C*</t>
  </si>
  <si>
    <t>WT8480C*</t>
  </si>
  <si>
    <t>WT8600C*</t>
  </si>
  <si>
    <t>WTW500CM** (V22aAf50(3B))</t>
  </si>
  <si>
    <t>WTW6150P**</t>
  </si>
  <si>
    <t>WTW6157P**</t>
  </si>
  <si>
    <t>WTW7000D**</t>
  </si>
  <si>
    <t>WTW7040D**</t>
  </si>
  <si>
    <t>WTW7120H**</t>
  </si>
  <si>
    <t>WTW7300D**</t>
  </si>
  <si>
    <t>WTW7500G**</t>
  </si>
  <si>
    <t>WTW8000D**</t>
  </si>
  <si>
    <t>WTW8000D*+</t>
  </si>
  <si>
    <t>WTW8040D**</t>
  </si>
  <si>
    <t>WTW8120H**</t>
  </si>
  <si>
    <t>WTW8127L**</t>
  </si>
  <si>
    <t>WTW8510F**</t>
  </si>
  <si>
    <t>WTW8700E**</t>
  </si>
  <si>
    <t>WV55M96**A***</t>
  </si>
  <si>
    <t>WV60A99**A*</t>
  </si>
  <si>
    <t>WV60M99**A***</t>
  </si>
  <si>
    <t>WW22K680*A*</t>
  </si>
  <si>
    <t>WW25B68**A*</t>
  </si>
  <si>
    <t>WW25B69**A*</t>
  </si>
  <si>
    <t>Miele</t>
  </si>
  <si>
    <t>WWD160</t>
  </si>
  <si>
    <t>WWD660</t>
  </si>
  <si>
    <t>WXD160</t>
  </si>
  <si>
    <t>WXF660</t>
  </si>
  <si>
    <t>WXI860</t>
  </si>
  <si>
    <t>WXR860</t>
  </si>
  <si>
    <t>YTW4514*N***</t>
  </si>
  <si>
    <t>ZWW5310R**</t>
  </si>
  <si>
    <t xml:space="preserve">Table 8: DOE Certified Residential Clothes Washers Dataset </t>
  </si>
  <si>
    <t>CCMS - Public Database (doe.gov)</t>
  </si>
  <si>
    <t>Basic Model Number</t>
  </si>
  <si>
    <t>Individual Model Number Covered by Basic Model</t>
  </si>
  <si>
    <t>Top-loading, standard (1.6 ft3 or greater capacity)</t>
  </si>
  <si>
    <t>Front-loading, standard (1.6 ft3 or greater capacity)</t>
  </si>
  <si>
    <t>4100#</t>
  </si>
  <si>
    <t>4116####</t>
  </si>
  <si>
    <t>WM3170C*</t>
  </si>
  <si>
    <t>4116#</t>
  </si>
  <si>
    <t>4148####</t>
  </si>
  <si>
    <t>4148#</t>
  </si>
  <si>
    <t>Yiyang Electric Appliance Co., Ltd.</t>
  </si>
  <si>
    <t>BF-400</t>
  </si>
  <si>
    <t>BF-440</t>
  </si>
  <si>
    <t>BF-420</t>
  </si>
  <si>
    <t>BWM72200X</t>
  </si>
  <si>
    <t>DWM055A1*</t>
  </si>
  <si>
    <t>DWM055A1WDB-6</t>
  </si>
  <si>
    <t>DWM065A1*</t>
  </si>
  <si>
    <t>DWM065A1WDB-6</t>
  </si>
  <si>
    <t>DWM12C1*</t>
  </si>
  <si>
    <t>DWM12C1WDB-6</t>
  </si>
  <si>
    <t>EIFLS20****</t>
  </si>
  <si>
    <t>ELTE7300***</t>
  </si>
  <si>
    <t>ELTG7300***</t>
  </si>
  <si>
    <t>ELTE7600***</t>
  </si>
  <si>
    <t>ELFW7738***</t>
  </si>
  <si>
    <t>FFLE3900***</t>
  </si>
  <si>
    <t>FLCE7522***</t>
  </si>
  <si>
    <t>FLCG7522***</t>
  </si>
  <si>
    <t>FLCE7523***</t>
  </si>
  <si>
    <t>AVANTI</t>
  </si>
  <si>
    <t>West Bend</t>
  </si>
  <si>
    <t>WB220FLWVW</t>
  </si>
  <si>
    <t>N/A</t>
  </si>
  <si>
    <t>Top-loading, compact (less than 1.6 ft3 capacity)</t>
  </si>
  <si>
    <t>FW35-1508</t>
  </si>
  <si>
    <t>FP10391</t>
  </si>
  <si>
    <t>FP10392</t>
  </si>
  <si>
    <t>FP10393</t>
  </si>
  <si>
    <t>FP10561</t>
  </si>
  <si>
    <t>FP10394</t>
  </si>
  <si>
    <t>FP10395</t>
  </si>
  <si>
    <t>FP10396</t>
  </si>
  <si>
    <t>FP10397</t>
  </si>
  <si>
    <t>FP10398</t>
  </si>
  <si>
    <t>FP10399</t>
  </si>
  <si>
    <t>KEG</t>
  </si>
  <si>
    <t>FW35-1608A</t>
  </si>
  <si>
    <t>FP10569US-BL</t>
  </si>
  <si>
    <t>FP10569US-PI</t>
  </si>
  <si>
    <t>FP10569US-YE</t>
  </si>
  <si>
    <t>FP10246BL</t>
  </si>
  <si>
    <t>FP10246PI</t>
  </si>
  <si>
    <t>FP10246YE</t>
  </si>
  <si>
    <t>FW40-1939</t>
  </si>
  <si>
    <t>FP10572US</t>
  </si>
  <si>
    <t>FP10572CA</t>
  </si>
  <si>
    <t>FP10364US</t>
  </si>
  <si>
    <t>FW45-1678</t>
  </si>
  <si>
    <t>FP10563</t>
  </si>
  <si>
    <t>FP10564</t>
  </si>
  <si>
    <t>FP10539</t>
  </si>
  <si>
    <t>FP10562</t>
  </si>
  <si>
    <t>FP10565</t>
  </si>
  <si>
    <t>FP10566</t>
  </si>
  <si>
    <t>FP10567</t>
  </si>
  <si>
    <t>FP10568</t>
  </si>
  <si>
    <t>Hotpoint</t>
  </si>
  <si>
    <t>G38A_2_K+</t>
  </si>
  <si>
    <t>HTW240A*K***</t>
  </si>
  <si>
    <t>GTW220A*K***</t>
  </si>
  <si>
    <t>Conservator</t>
  </si>
  <si>
    <t>G38A_2_T</t>
  </si>
  <si>
    <t>NTW3811*T***</t>
  </si>
  <si>
    <t>G40A_2_WA</t>
  </si>
  <si>
    <t>GTW220A*W***</t>
  </si>
  <si>
    <t>GTW325A*W***</t>
  </si>
  <si>
    <t>G40A_2_WB</t>
  </si>
  <si>
    <t>HTW265A*W***</t>
  </si>
  <si>
    <t>G40A_2_WC</t>
  </si>
  <si>
    <t>NTW4011*W***</t>
  </si>
  <si>
    <t>G42A_2_N</t>
  </si>
  <si>
    <t>GTW335A*N***</t>
  </si>
  <si>
    <t>G42A_2_P</t>
  </si>
  <si>
    <t>GTW525A*P***</t>
  </si>
  <si>
    <t>G42A_2_T</t>
  </si>
  <si>
    <t>XTW4214*T***</t>
  </si>
  <si>
    <t>G42A_2_TA</t>
  </si>
  <si>
    <t>5TW4207*T***</t>
  </si>
  <si>
    <t>G43A_2_WA</t>
  </si>
  <si>
    <t>GTW385A*W***</t>
  </si>
  <si>
    <t>G43A_2_WB</t>
  </si>
  <si>
    <t>GTW525A*W***</t>
  </si>
  <si>
    <t>5TW4307*W***</t>
  </si>
  <si>
    <t>G43A_2_WC</t>
  </si>
  <si>
    <t>XTW4314*W***</t>
  </si>
  <si>
    <t>G44I_2_J</t>
  </si>
  <si>
    <t>GTW490ACJ0WS</t>
  </si>
  <si>
    <t>GTW490ACJ1WS</t>
  </si>
  <si>
    <t>G44I_2_J1</t>
  </si>
  <si>
    <t>G45A_2_L</t>
  </si>
  <si>
    <t>G45A_2_N</t>
  </si>
  <si>
    <t>GTW465A*N***</t>
  </si>
  <si>
    <t>G45A_2_V</t>
  </si>
  <si>
    <t>GTW585B*V***</t>
  </si>
  <si>
    <t>G45A_2_V1</t>
  </si>
  <si>
    <t>G45A_2_W</t>
  </si>
  <si>
    <t>ETW485A*W***</t>
  </si>
  <si>
    <t>GTW485A*W***</t>
  </si>
  <si>
    <t>G46A_2_N</t>
  </si>
  <si>
    <t>G46A_2_V</t>
  </si>
  <si>
    <t>G46I_2_N</t>
  </si>
  <si>
    <t>G46I_2_P</t>
  </si>
  <si>
    <t>G46I_2_WA</t>
  </si>
  <si>
    <t>GTW480A*W***</t>
  </si>
  <si>
    <t>G48I_2_N</t>
  </si>
  <si>
    <t>G49A_2_R</t>
  </si>
  <si>
    <t>G50A_2_N</t>
  </si>
  <si>
    <t>G50I_2_R</t>
  </si>
  <si>
    <t>G52I_2_N</t>
  </si>
  <si>
    <t>G53A_2_T</t>
  </si>
  <si>
    <t>G54I_2_T</t>
  </si>
  <si>
    <t>H15AAA43(3B)</t>
  </si>
  <si>
    <t>WFW81HED*+</t>
  </si>
  <si>
    <t>H15NAX44(3B)</t>
  </si>
  <si>
    <t>H15NAX45(3B)</t>
  </si>
  <si>
    <t>H15NAX46(3B)</t>
  </si>
  <si>
    <t>H15NAX51(3B)</t>
  </si>
  <si>
    <t>H15NAX52(3B)</t>
  </si>
  <si>
    <t>H15NAZ410(3B)</t>
  </si>
  <si>
    <t>H15NAZ47(3B)</t>
  </si>
  <si>
    <t>H15NAZ48(3B)</t>
  </si>
  <si>
    <t>H15NAZ49(3B)</t>
  </si>
  <si>
    <t>H16bAk31(3B)</t>
  </si>
  <si>
    <t>H16bAk32(3B)</t>
  </si>
  <si>
    <t>H16bAm31(3B)</t>
  </si>
  <si>
    <t>WFW5090G**</t>
  </si>
  <si>
    <t>H16bAm32(3B)</t>
  </si>
  <si>
    <t>H16NAZ52(3B)</t>
  </si>
  <si>
    <t>WFW8540F*</t>
  </si>
  <si>
    <t>H16NAZ53(3B)</t>
  </si>
  <si>
    <t>H16NAZ54(3B)</t>
  </si>
  <si>
    <t>H16NAZ55(3B)</t>
  </si>
  <si>
    <t>H186AA50(3B)</t>
  </si>
  <si>
    <t>WFW8620H**</t>
  </si>
  <si>
    <t>H186AA52(3B)</t>
  </si>
  <si>
    <t>H186AA53(3B)</t>
  </si>
  <si>
    <t>H186AA54(3B)</t>
  </si>
  <si>
    <t>H186AA55(3B)</t>
  </si>
  <si>
    <t>H18vA740(3B)</t>
  </si>
  <si>
    <t>H18vA741(3B)</t>
  </si>
  <si>
    <t>H18vA742(3B)</t>
  </si>
  <si>
    <t>H18vA743(3B)</t>
  </si>
  <si>
    <t>H18vA744(3B)</t>
  </si>
  <si>
    <t>H18vA745(3B)</t>
  </si>
  <si>
    <t>H18vA746(3B)</t>
  </si>
  <si>
    <t>H18vA747(3B)</t>
  </si>
  <si>
    <t>H18vA748(3B)</t>
  </si>
  <si>
    <t>H18vA749(3B)</t>
  </si>
  <si>
    <t>H18vA750(3B)</t>
  </si>
  <si>
    <t>WFW862CH**</t>
  </si>
  <si>
    <t>H18vA751(3B)</t>
  </si>
  <si>
    <t>H18vA752(3B)</t>
  </si>
  <si>
    <t>H18vA753(3B)</t>
  </si>
  <si>
    <t>H18vA754(3B)</t>
  </si>
  <si>
    <t>H18vA755(3B)</t>
  </si>
  <si>
    <t>H18vA756(3B)</t>
  </si>
  <si>
    <t>H18vA757(3B)</t>
  </si>
  <si>
    <t>H18vA758(3B)</t>
  </si>
  <si>
    <t>H18vA759(3B)</t>
  </si>
  <si>
    <t>H18vA840(3B)</t>
  </si>
  <si>
    <t>WFC9820H**</t>
  </si>
  <si>
    <t>H18vA850(3B)</t>
  </si>
  <si>
    <t>H18vA851(3B)</t>
  </si>
  <si>
    <t>H18vA852(3B)</t>
  </si>
  <si>
    <t>H18vA853(3B)</t>
  </si>
  <si>
    <t>H18vA854(3B)</t>
  </si>
  <si>
    <t>H18vA855(3B)</t>
  </si>
  <si>
    <t>H18vA856(3B)</t>
  </si>
  <si>
    <t>H18vA857(3B)</t>
  </si>
  <si>
    <t>H18vA858(3B)</t>
  </si>
  <si>
    <t>H18vA859(3B)</t>
  </si>
  <si>
    <t>H18vA860(3B)</t>
  </si>
  <si>
    <t>H18vA861(3B)</t>
  </si>
  <si>
    <t>H18vA862(3B)</t>
  </si>
  <si>
    <t>H18vA863(3B)</t>
  </si>
  <si>
    <t>H18vA864(3B)</t>
  </si>
  <si>
    <t>H18vA865(3B)</t>
  </si>
  <si>
    <t>H18vAA50(3B)</t>
  </si>
  <si>
    <t>WFW9620H**</t>
  </si>
  <si>
    <t>H18vAA51(3B)</t>
  </si>
  <si>
    <t>H18vAA52(3B)</t>
  </si>
  <si>
    <t>H18vAA53(3B)</t>
  </si>
  <si>
    <t>H18vB840(3B)</t>
  </si>
  <si>
    <t>H18vB841(3B)</t>
  </si>
  <si>
    <t>H18vB842(3B)</t>
  </si>
  <si>
    <t>H18vB843(3B)</t>
  </si>
  <si>
    <t>H18vB844(3B)</t>
  </si>
  <si>
    <t>H18vB845(3B)</t>
  </si>
  <si>
    <t>H18vB846(3B)</t>
  </si>
  <si>
    <t>H18vB847(3B)</t>
  </si>
  <si>
    <t>H18vB848(3B)</t>
  </si>
  <si>
    <t>H18vB849(3B)</t>
  </si>
  <si>
    <t>H18vB850(3B)</t>
  </si>
  <si>
    <t>H18vB851(3B)</t>
  </si>
  <si>
    <t>H18vB852(3B)</t>
  </si>
  <si>
    <t>H18vB853(3B)</t>
  </si>
  <si>
    <t>H18vB854(3B)</t>
  </si>
  <si>
    <t>H18vB855(3B)</t>
  </si>
  <si>
    <t>H18vB856(3B)</t>
  </si>
  <si>
    <t>H18vB857(3B)</t>
  </si>
  <si>
    <t>H18vB940(3B)</t>
  </si>
  <si>
    <t>H18vB941(3B)</t>
  </si>
  <si>
    <t>H18vB942(3B)</t>
  </si>
  <si>
    <t>H18vB943(3B)</t>
  </si>
  <si>
    <t>H18vB944(3B)</t>
  </si>
  <si>
    <t>H18vB945(3B)</t>
  </si>
  <si>
    <t>H18vB946(3B)</t>
  </si>
  <si>
    <t>H18vB947(3B)</t>
  </si>
  <si>
    <t>H18vB948(3B)</t>
  </si>
  <si>
    <t>H18vB949(3B)</t>
  </si>
  <si>
    <t>H18vB950(3B)</t>
  </si>
  <si>
    <t>H18vBA50(3B)</t>
  </si>
  <si>
    <t>H18vBA51(3B)</t>
  </si>
  <si>
    <t>H18vBA52(3B)</t>
  </si>
  <si>
    <t>H18vBA53(3B)</t>
  </si>
  <si>
    <t>H18vBA54(3B)</t>
  </si>
  <si>
    <t>H18vBA55(3B)</t>
  </si>
  <si>
    <t>H18vD740(3B)</t>
  </si>
  <si>
    <t>H18vD741(3B)</t>
  </si>
  <si>
    <t>H18vD742(3B)</t>
  </si>
  <si>
    <t>H18vD743(3B)</t>
  </si>
  <si>
    <t>H18vD744(3B)</t>
  </si>
  <si>
    <t>H18vD745(3B)</t>
  </si>
  <si>
    <t>H18vD746(3B)</t>
  </si>
  <si>
    <t>H18vM740(3B)</t>
  </si>
  <si>
    <t>H18vM741(3B)</t>
  </si>
  <si>
    <t>H18yAC50(3B)</t>
  </si>
  <si>
    <t>WFC8090G**</t>
  </si>
  <si>
    <t>H19bAk60(3B)</t>
  </si>
  <si>
    <t>H19bAm60(3B)</t>
  </si>
  <si>
    <t>H19bAm61(3B)</t>
  </si>
  <si>
    <t>Splendide</t>
  </si>
  <si>
    <t>H20cRb40(3B)</t>
  </si>
  <si>
    <t>WFL1300XC</t>
  </si>
  <si>
    <t>H20dRb40(3B)</t>
  </si>
  <si>
    <t>WDV2200XCD</t>
  </si>
  <si>
    <t>H20eRb40(3B)</t>
  </si>
  <si>
    <t>WDC7200XCD</t>
  </si>
  <si>
    <t>H21bA850(3B)</t>
  </si>
  <si>
    <t>H22gA850(3B)</t>
  </si>
  <si>
    <t>H22gA851(3B)</t>
  </si>
  <si>
    <t>H22gA852(3B)</t>
  </si>
  <si>
    <t>H22gA853(3B)</t>
  </si>
  <si>
    <t>H22gA854(3B)</t>
  </si>
  <si>
    <t>H22gA855(3B)</t>
  </si>
  <si>
    <t>H22gA856(3B)</t>
  </si>
  <si>
    <t>H22gAA50(3B)</t>
  </si>
  <si>
    <t>H22gAA51(3B)</t>
  </si>
  <si>
    <t>H22gAA52(3B)</t>
  </si>
  <si>
    <t>H22gAA53(3B)</t>
  </si>
  <si>
    <t>H22hAg60(3B)</t>
  </si>
  <si>
    <t>H24F_4_M</t>
  </si>
  <si>
    <t>H24F_4_N</t>
  </si>
  <si>
    <t>H24F_4_NA</t>
  </si>
  <si>
    <t>GFQ14ES*N***</t>
  </si>
  <si>
    <t>H24JAJ50(3B)</t>
  </si>
  <si>
    <t>WFW5220R**</t>
  </si>
  <si>
    <t>H24JAK50(3B)</t>
  </si>
  <si>
    <t>H24JAL50(3B)</t>
  </si>
  <si>
    <t>H24vBA50(3B)</t>
  </si>
  <si>
    <t>H28I_2_M</t>
  </si>
  <si>
    <t>GNW128*SM***</t>
  </si>
  <si>
    <t>H45F_4_N</t>
  </si>
  <si>
    <t>H46F_4_V</t>
  </si>
  <si>
    <t>H46F_4_WH</t>
  </si>
  <si>
    <t>H46F_4_WN</t>
  </si>
  <si>
    <t>H48F_4_NA</t>
  </si>
  <si>
    <t>H48F_4_NB</t>
  </si>
  <si>
    <t>H48F_4_V</t>
  </si>
  <si>
    <t>H50F_4_N</t>
  </si>
  <si>
    <t>H50F_4_V</t>
  </si>
  <si>
    <t>H53F_4_T</t>
  </si>
  <si>
    <t>H53F_4_V</t>
  </si>
  <si>
    <t>H55F_4_W</t>
  </si>
  <si>
    <t>LB17P</t>
  </si>
  <si>
    <t>FWAB17M4EBGXW</t>
  </si>
  <si>
    <t>LB20P</t>
  </si>
  <si>
    <t>FWAB20M4EBGXW</t>
  </si>
  <si>
    <t>LB22P</t>
  </si>
  <si>
    <t>FWIB22M4EBGXW</t>
  </si>
  <si>
    <t>LUWD1C*</t>
  </si>
  <si>
    <t>LUWM101H*A</t>
  </si>
  <si>
    <t>SUMMIT</t>
  </si>
  <si>
    <t>LWM24**</t>
  </si>
  <si>
    <t>M23A_2_M</t>
  </si>
  <si>
    <t>GUD24ESSM***</t>
  </si>
  <si>
    <t>GUD24GSSM***</t>
  </si>
  <si>
    <t>M38A_2_M</t>
  </si>
  <si>
    <t>GUD27ESSM***</t>
  </si>
  <si>
    <t>GUD27GSSM***</t>
  </si>
  <si>
    <t>GUV27ESSM***</t>
  </si>
  <si>
    <t>Mabe</t>
  </si>
  <si>
    <t>CLME71214BAT0</t>
  </si>
  <si>
    <t>GUD27ESPM***</t>
  </si>
  <si>
    <t>GUD27GSPM***</t>
  </si>
  <si>
    <t>XUD27ESSM***</t>
  </si>
  <si>
    <t>XUD27GSSM***</t>
  </si>
  <si>
    <t>M39I_2_N</t>
  </si>
  <si>
    <t>M39I_2_V</t>
  </si>
  <si>
    <t>Comfee</t>
  </si>
  <si>
    <t>MAC70-1106CLPS/01M-US-S1</t>
  </si>
  <si>
    <t>CLV16N2A**</t>
  </si>
  <si>
    <t>MAC80-506CLPS/01M-US</t>
  </si>
  <si>
    <t>MLTW20M1AWW</t>
  </si>
  <si>
    <t>MAD160-A2801GPS/FM-USE</t>
  </si>
  <si>
    <t>FFTW4120***</t>
  </si>
  <si>
    <t>MAD160-A2805PS/01FM-US13</t>
  </si>
  <si>
    <t>CWM41125BX</t>
  </si>
  <si>
    <t>MAD160-A2806PS/01FM-US13</t>
  </si>
  <si>
    <t>MLV41N1AWW</t>
  </si>
  <si>
    <t>MAD160-S2806PS/01FM-US13</t>
  </si>
  <si>
    <t>CTW41N1AW</t>
  </si>
  <si>
    <t>MAD180-S2805PS</t>
  </si>
  <si>
    <t>CTW45N1AW</t>
  </si>
  <si>
    <t>MAH180-A2801PS/01FM-US</t>
  </si>
  <si>
    <t>MLV45N1BWW</t>
  </si>
  <si>
    <t>CTW45N2AW</t>
  </si>
  <si>
    <t>MAH180-A2803PS/01FM-US</t>
  </si>
  <si>
    <t>405.2916#*</t>
  </si>
  <si>
    <t>MA501W44/W-PR</t>
  </si>
  <si>
    <t>MLTW44A4BWW</t>
  </si>
  <si>
    <t>MAH180-S2801PS/01FM-US</t>
  </si>
  <si>
    <t>MLV45N3BWW</t>
  </si>
  <si>
    <t>MLV45N3BMG</t>
  </si>
  <si>
    <t>MAH180-S2803PS/01FM-US</t>
  </si>
  <si>
    <t>405.2926#*</t>
  </si>
  <si>
    <t>MLTW45M4BWW</t>
  </si>
  <si>
    <t>MAL100-504CLPS/01M-US</t>
  </si>
  <si>
    <t>CLV24N2A**</t>
  </si>
  <si>
    <t>MLTW24M1AWW</t>
  </si>
  <si>
    <t>MAL80-1104CLPS/01M-US</t>
  </si>
  <si>
    <t>CLV18N1A**</t>
  </si>
  <si>
    <t>MAR30-0301P/01M-US</t>
  </si>
  <si>
    <t>MLTW09M1AWW</t>
  </si>
  <si>
    <t>BPWM09W</t>
  </si>
  <si>
    <t>MAGIC CHEF</t>
  </si>
  <si>
    <t>RCA</t>
  </si>
  <si>
    <t>RPW091-B</t>
  </si>
  <si>
    <t>Commercial Care</t>
  </si>
  <si>
    <t>CC09PWM</t>
  </si>
  <si>
    <t>MCSTCW09W2</t>
  </si>
  <si>
    <t>Panda</t>
  </si>
  <si>
    <t>PAN30SW</t>
  </si>
  <si>
    <t>Urban Living</t>
  </si>
  <si>
    <t>UBLTCW09W</t>
  </si>
  <si>
    <t>MAR30-P0501P/01-US</t>
  </si>
  <si>
    <t>CL09N1A**</t>
  </si>
  <si>
    <t>MAS120-2006PS/01M-US</t>
  </si>
  <si>
    <t>CLV30N4A**</t>
  </si>
  <si>
    <t>STW30D0W</t>
  </si>
  <si>
    <t>MAS120-2006PS/01M-US-S1</t>
  </si>
  <si>
    <t>BPW30MW</t>
  </si>
  <si>
    <t>RPW302-C</t>
  </si>
  <si>
    <t>MCSTCW30W5</t>
  </si>
  <si>
    <t>MAS50-1106PS/01M-US</t>
  </si>
  <si>
    <t>STW16D0W</t>
  </si>
  <si>
    <t>MAS70-1106PS/01M-US</t>
  </si>
  <si>
    <t>DWT-40ADTMU</t>
  </si>
  <si>
    <t>RPW160-C</t>
  </si>
  <si>
    <t>BPWM16W</t>
  </si>
  <si>
    <t>MCSTCW17W5</t>
  </si>
  <si>
    <t>MCSTCW17G5</t>
  </si>
  <si>
    <t>PAN50SWF2</t>
  </si>
  <si>
    <t>MAS70-505PS/01M-US</t>
  </si>
  <si>
    <t>CLV20N3A**</t>
  </si>
  <si>
    <t>MAS70-506PS/01M-US</t>
  </si>
  <si>
    <t>STW20D2P</t>
  </si>
  <si>
    <t>MAS80-506PS/01M-US</t>
  </si>
  <si>
    <t>MCSTCW20W6</t>
  </si>
  <si>
    <t>MCSTCW20G6</t>
  </si>
  <si>
    <t>BPWM20W</t>
  </si>
  <si>
    <t>RPW210-C</t>
  </si>
  <si>
    <t>INSIGNIA</t>
  </si>
  <si>
    <t>MAV160-A2401PS/01FM-US</t>
  </si>
  <si>
    <t>NS-TWM35W1</t>
  </si>
  <si>
    <t>EATW2537CW</t>
  </si>
  <si>
    <t>Arctic wind</t>
  </si>
  <si>
    <t>MAV160-A2402PS/01FM-US</t>
  </si>
  <si>
    <t>ATLMW37</t>
  </si>
  <si>
    <t>MLTW37A1BWW</t>
  </si>
  <si>
    <t>ARTT</t>
  </si>
  <si>
    <t>ATTL37</t>
  </si>
  <si>
    <t>ETW3725BW</t>
  </si>
  <si>
    <t>MAV160-A2404PS/01FM-US</t>
  </si>
  <si>
    <t>SLTW37D0W</t>
  </si>
  <si>
    <t>MAV160-A2804PS/01FM-US</t>
  </si>
  <si>
    <t>ENW1084TXBW</t>
  </si>
  <si>
    <t>CWM41104CX</t>
  </si>
  <si>
    <t>Lin's</t>
  </si>
  <si>
    <t>TNQ41W</t>
  </si>
  <si>
    <t>MAV160-A2810PS/01FM-US13</t>
  </si>
  <si>
    <t>NS-WMT41WA5</t>
  </si>
  <si>
    <t>MAV170-A2804PS/01FM-US</t>
  </si>
  <si>
    <t>DWT-180ALBMU</t>
  </si>
  <si>
    <t>0-3B9KJ</t>
  </si>
  <si>
    <t>HWT-180ALBMU</t>
  </si>
  <si>
    <t>MAV180-A2404PS/01FM-US</t>
  </si>
  <si>
    <t>CWM41154DW</t>
  </si>
  <si>
    <t>QG QUALITY GLOBAL</t>
  </si>
  <si>
    <t>QGW41T1000W</t>
  </si>
  <si>
    <t>ETW4125CW</t>
  </si>
  <si>
    <t>CWM41154DX</t>
  </si>
  <si>
    <t>MLTW41A1BWW</t>
  </si>
  <si>
    <t>MAV180-A2804PS/01FM-US</t>
  </si>
  <si>
    <t>ATTL44</t>
  </si>
  <si>
    <t>0-36CJ7</t>
  </si>
  <si>
    <t>ETW4527BW</t>
  </si>
  <si>
    <t>MAV44C-A2808PS/01FM-US</t>
  </si>
  <si>
    <t>MLTW44A1AWW</t>
  </si>
  <si>
    <t>MAV44C-A2818PS/01FM-US</t>
  </si>
  <si>
    <t>FLVW7523***</t>
  </si>
  <si>
    <t>MAV45C-S2808PS/01FM-US</t>
  </si>
  <si>
    <t>MLTW45M1AWW</t>
  </si>
  <si>
    <t>MCSCWD27G5</t>
  </si>
  <si>
    <t>MCSCWD27S5</t>
  </si>
  <si>
    <t>MCSCWD27W5</t>
  </si>
  <si>
    <t>MFC100-U1407BS/C14E-US</t>
  </si>
  <si>
    <t>FURRION</t>
  </si>
  <si>
    <t>MFC120-DU1421BS/C14E-US</t>
  </si>
  <si>
    <t>FLC03ACAFE-SP</t>
  </si>
  <si>
    <t>CONTOURE</t>
  </si>
  <si>
    <t>RV-WD900W</t>
  </si>
  <si>
    <t>RV-WD900S</t>
  </si>
  <si>
    <t>BCW27MW</t>
  </si>
  <si>
    <t>MLC27N3AWW</t>
  </si>
  <si>
    <t>SPWD2203P**</t>
  </si>
  <si>
    <t>SPWD2202W**</t>
  </si>
  <si>
    <t>VMX</t>
  </si>
  <si>
    <t>VFC120-DU1321DS</t>
  </si>
  <si>
    <t>FLC-3CWH</t>
  </si>
  <si>
    <t>RWD270-6COM</t>
  </si>
  <si>
    <t>DWF-12A14LBMU</t>
  </si>
  <si>
    <t>CLC27N3AWW</t>
  </si>
  <si>
    <t>DWM120WDB-3</t>
  </si>
  <si>
    <t>MFC120-U1321DS/C14E-US</t>
  </si>
  <si>
    <t>KTN</t>
  </si>
  <si>
    <t>MFC120-U1421BS/C14E-US</t>
  </si>
  <si>
    <t>VFC120-U1421BS/C14E-US</t>
  </si>
  <si>
    <t>LW2427***</t>
  </si>
  <si>
    <t>WH-2700T</t>
  </si>
  <si>
    <t>Simplex</t>
  </si>
  <si>
    <t>MFH180-G1302DS/F01E-BBY</t>
  </si>
  <si>
    <t>MFH180-G1302DS/F01E-US</t>
  </si>
  <si>
    <t>QGW45F1000W</t>
  </si>
  <si>
    <t>DWF-180A13LBM</t>
  </si>
  <si>
    <t>405.4227#*</t>
  </si>
  <si>
    <t>MH04W45/S-CA</t>
  </si>
  <si>
    <t>MFH210-G1301DS/F01E-US13</t>
  </si>
  <si>
    <t>Jieyang Airport District Xinan Anyou Electrical Appliance Factory</t>
  </si>
  <si>
    <t>MLSC-01</t>
  </si>
  <si>
    <t>ERIVESS</t>
  </si>
  <si>
    <t>NBYG-HA101B</t>
  </si>
  <si>
    <t>NS-TWM41WH8A</t>
  </si>
  <si>
    <t>PW 6068</t>
  </si>
  <si>
    <t>PWM908</t>
  </si>
  <si>
    <t>R16</t>
  </si>
  <si>
    <t>AWN632**116+</t>
  </si>
  <si>
    <t>R17</t>
  </si>
  <si>
    <t>ATEE****176+</t>
  </si>
  <si>
    <t>ATGE****116+</t>
  </si>
  <si>
    <t>AFNE****117***</t>
  </si>
  <si>
    <t>AFNE9***117T***</t>
  </si>
  <si>
    <t>AFNE****116+</t>
  </si>
  <si>
    <t>ATGE9***118***</t>
  </si>
  <si>
    <t>ATEE9***178T***</t>
  </si>
  <si>
    <t>R18</t>
  </si>
  <si>
    <t>AWNE9R**116+</t>
  </si>
  <si>
    <t>R19</t>
  </si>
  <si>
    <t>AWN63R**116+</t>
  </si>
  <si>
    <t>R20</t>
  </si>
  <si>
    <t>AWN43R**116+</t>
  </si>
  <si>
    <t>R21</t>
  </si>
  <si>
    <t>Alliance</t>
  </si>
  <si>
    <t>R22</t>
  </si>
  <si>
    <t>FWN6ZR**116T***</t>
  </si>
  <si>
    <t>SLTW41D0W</t>
  </si>
  <si>
    <t>SLTW44D0W</t>
  </si>
  <si>
    <t>WB440TLWVW</t>
  </si>
  <si>
    <t>SLW241W**</t>
  </si>
  <si>
    <t>CPI</t>
  </si>
  <si>
    <t>SMARTCLEAN3</t>
  </si>
  <si>
    <t>SW-01</t>
  </si>
  <si>
    <t>/</t>
  </si>
  <si>
    <t>Shenzhenshi Chefutong Keji Youxiangongsi</t>
  </si>
  <si>
    <t>T01 (US)</t>
  </si>
  <si>
    <t>UWD1C*</t>
  </si>
  <si>
    <t>V14CAK510(3B)</t>
  </si>
  <si>
    <t>WTW8500D*+</t>
  </si>
  <si>
    <t>WTW8040D*+</t>
  </si>
  <si>
    <t>V14CAK511(3B)</t>
  </si>
  <si>
    <t>V14CAK512(3B)</t>
  </si>
  <si>
    <t>V14CAK513(3B)</t>
  </si>
  <si>
    <t>V14CAK514(3B)</t>
  </si>
  <si>
    <t>V14CAK515(3B)</t>
  </si>
  <si>
    <t>V14CAK516(3B)</t>
  </si>
  <si>
    <t>V14CAK517(3B)</t>
  </si>
  <si>
    <t>V14CAK518(3B)</t>
  </si>
  <si>
    <t>V14CAM512(3B)</t>
  </si>
  <si>
    <t>WTW7040D*+</t>
  </si>
  <si>
    <t>WTW7300D*+</t>
  </si>
  <si>
    <t>WTW7000D*+</t>
  </si>
  <si>
    <t>V14CAM513(3B)</t>
  </si>
  <si>
    <t>V14CAM514(3B)</t>
  </si>
  <si>
    <t>V14CAM516(3B)</t>
  </si>
  <si>
    <t>V14CBK510(3B)</t>
  </si>
  <si>
    <t>MVWB835D*+</t>
  </si>
  <si>
    <t>V14CBK511(3B)</t>
  </si>
  <si>
    <t>V14CBK512(3B)</t>
  </si>
  <si>
    <t>V14CBK513(3B)</t>
  </si>
  <si>
    <t>V14CBK514(3B)</t>
  </si>
  <si>
    <t>V14CBK515(3B)</t>
  </si>
  <si>
    <t>V14CBK516(3B)</t>
  </si>
  <si>
    <t>MVWB855D*+</t>
  </si>
  <si>
    <t>V14CBK517(3B)</t>
  </si>
  <si>
    <t>V14CBK59(3B)</t>
  </si>
  <si>
    <t>V14CCK54(3B)</t>
  </si>
  <si>
    <t>2913*41+</t>
  </si>
  <si>
    <t>2813*41+</t>
  </si>
  <si>
    <t>V14CCK56(3B)</t>
  </si>
  <si>
    <t>V14CCK57(3B)</t>
  </si>
  <si>
    <t>V14CCM510(3B)</t>
  </si>
  <si>
    <t>2713*41+</t>
  </si>
  <si>
    <t>2613*41+</t>
  </si>
  <si>
    <t>V14CCM512(3B)</t>
  </si>
  <si>
    <t>V14CCM513(3B)</t>
  </si>
  <si>
    <t>V14CCM59(3B)</t>
  </si>
  <si>
    <t>V15ECg55(3B)</t>
  </si>
  <si>
    <t>3163*61*</t>
  </si>
  <si>
    <t>V15UAK50(3B)</t>
  </si>
  <si>
    <t>V17CB550(3B)</t>
  </si>
  <si>
    <t>MVWB865G**</t>
  </si>
  <si>
    <t>V17CB551(3B)</t>
  </si>
  <si>
    <t>V17CB552(3B)</t>
  </si>
  <si>
    <t>V17CB553(3B)</t>
  </si>
  <si>
    <t>V17CB554(3B)</t>
  </si>
  <si>
    <t>V17CB555(3B)</t>
  </si>
  <si>
    <t>V17CB556(3B)</t>
  </si>
  <si>
    <t>V17CB557(3B)</t>
  </si>
  <si>
    <t>V17CB558(3B)</t>
  </si>
  <si>
    <t>V17EBB50(3B)</t>
  </si>
  <si>
    <t>V17EBB51(3B)</t>
  </si>
  <si>
    <t>V17EBB52(3B)</t>
  </si>
  <si>
    <t>V17eCw51(3B</t>
  </si>
  <si>
    <t>2037*71*</t>
  </si>
  <si>
    <t>V17eCw52(3B</t>
  </si>
  <si>
    <t>V17eCw53(3B</t>
  </si>
  <si>
    <t>V17eCw54(3B</t>
  </si>
  <si>
    <t>V17eEs50(3B)</t>
  </si>
  <si>
    <t>ZAW47115G**</t>
  </si>
  <si>
    <t>V17eEs51(3B)</t>
  </si>
  <si>
    <t>V17mA450(3B)</t>
  </si>
  <si>
    <t>WGTLV27H**</t>
  </si>
  <si>
    <t>WET4027H**</t>
  </si>
  <si>
    <t>WGT4027H**</t>
  </si>
  <si>
    <t>WETLV27H**</t>
  </si>
  <si>
    <t>V17mA451(3B)</t>
  </si>
  <si>
    <t>V17mA4510(3B)</t>
  </si>
  <si>
    <t>V17mA4511(3B)</t>
  </si>
  <si>
    <t>V17mA4512(3B)</t>
  </si>
  <si>
    <t>V17mA4513(3B)</t>
  </si>
  <si>
    <t>V17mA4514(3B)</t>
  </si>
  <si>
    <t>V17mA4515(3B)</t>
  </si>
  <si>
    <t>V17mA4516(3B)</t>
  </si>
  <si>
    <t>V17mA4517(3B)</t>
  </si>
  <si>
    <t>V17mA4518(3B)</t>
  </si>
  <si>
    <t>V17mA4519(3B)</t>
  </si>
  <si>
    <t>V17mA452(3B)</t>
  </si>
  <si>
    <t>V17mA4520(3B)</t>
  </si>
  <si>
    <t>V17mA4521(3B)</t>
  </si>
  <si>
    <t>V17mA4522(3B)</t>
  </si>
  <si>
    <t>V17mA453(3B)</t>
  </si>
  <si>
    <t>V17mA454(3B)</t>
  </si>
  <si>
    <t>V17mA455(3B)</t>
  </si>
  <si>
    <t>V17mA456(3B)</t>
  </si>
  <si>
    <t>V17mA457(3B)</t>
  </si>
  <si>
    <t>V17mA458(3B)</t>
  </si>
  <si>
    <t>V17mA459(3B)</t>
  </si>
  <si>
    <t>V17nAh51(3B)</t>
  </si>
  <si>
    <t>WTW4616F**</t>
  </si>
  <si>
    <t>WTW4816F**</t>
  </si>
  <si>
    <t>V17nAh510(3B)</t>
  </si>
  <si>
    <t>V17nAh511(3B)</t>
  </si>
  <si>
    <t>V17nAh512(3B)</t>
  </si>
  <si>
    <t>V17nAh513(3B)</t>
  </si>
  <si>
    <t>V17nAh514(3B)</t>
  </si>
  <si>
    <t>V17nAh515(3B)</t>
  </si>
  <si>
    <t>V17nAh516(3B)</t>
  </si>
  <si>
    <t>V17nAh517(3B)</t>
  </si>
  <si>
    <t>V17nAh518(3B)</t>
  </si>
  <si>
    <t>V17nAh519(3B)</t>
  </si>
  <si>
    <t>V17nAh52(3B)</t>
  </si>
  <si>
    <t>V17nAh520(3B)</t>
  </si>
  <si>
    <t>V17nAh521(3B)</t>
  </si>
  <si>
    <t>V17nAh522(3B)</t>
  </si>
  <si>
    <t>V17nAh523(3B)</t>
  </si>
  <si>
    <t>V17nAh524(3B)</t>
  </si>
  <si>
    <t>V17nAh525(3B)</t>
  </si>
  <si>
    <t>V17nAh53(3B)</t>
  </si>
  <si>
    <t>V17nAh54(3B)</t>
  </si>
  <si>
    <t>V17nAh55(3B)</t>
  </si>
  <si>
    <t>V17nAh56(3B)</t>
  </si>
  <si>
    <t>V17nAh57(3B)</t>
  </si>
  <si>
    <t>V17nAh58(3B)</t>
  </si>
  <si>
    <t>V17nAh59(3B)</t>
  </si>
  <si>
    <t>V17nCh50(3B)</t>
  </si>
  <si>
    <t>2253*51*</t>
  </si>
  <si>
    <t>V17nCv51(3B)</t>
  </si>
  <si>
    <t>2023*71*</t>
  </si>
  <si>
    <t>V17nCv52(3B)</t>
  </si>
  <si>
    <t>V17nCv53(3B)</t>
  </si>
  <si>
    <t>V17nCv54(3B)</t>
  </si>
  <si>
    <t>V17nCv56(3B)</t>
  </si>
  <si>
    <t>V17nCv58(3B)</t>
  </si>
  <si>
    <t>V17nCv59(3B)</t>
  </si>
  <si>
    <t>V17nCv60(3B)</t>
  </si>
  <si>
    <t>V17nCW50(3B)</t>
  </si>
  <si>
    <t>2244*51*</t>
  </si>
  <si>
    <t>V17nDh51(3B)</t>
  </si>
  <si>
    <t>NTW4665G**</t>
  </si>
  <si>
    <t>NTW4516F**</t>
  </si>
  <si>
    <t>V17nDh510(3B)</t>
  </si>
  <si>
    <t>V17nDh511(3B)</t>
  </si>
  <si>
    <t>V17nDh512(3B)</t>
  </si>
  <si>
    <t>V17nDh513(3B)</t>
  </si>
  <si>
    <t>V17nDh514(3B)</t>
  </si>
  <si>
    <t>V17nDh515(3B)</t>
  </si>
  <si>
    <t>V17nDh516(3B)</t>
  </si>
  <si>
    <t>V17nDh517(3B)</t>
  </si>
  <si>
    <t>V17nDh518(3B)</t>
  </si>
  <si>
    <t>V17nDh519(3B)</t>
  </si>
  <si>
    <t>V17nDh52(3B)</t>
  </si>
  <si>
    <t>V17nDh520(3B)</t>
  </si>
  <si>
    <t>V17nDh521(3B)</t>
  </si>
  <si>
    <t>V17nDh522(3B)</t>
  </si>
  <si>
    <t>V17nDh523(3B)</t>
  </si>
  <si>
    <t>V17nDh524(3B)</t>
  </si>
  <si>
    <t>V17nDh525(3B)</t>
  </si>
  <si>
    <t>V17nDh526(3B)</t>
  </si>
  <si>
    <t>V17nDh53(3B)</t>
  </si>
  <si>
    <t>V17nDh54(3B)</t>
  </si>
  <si>
    <t>V17nDh55(3B)</t>
  </si>
  <si>
    <t>V17nDh56(3B)</t>
  </si>
  <si>
    <t>V17nDh57(3B)</t>
  </si>
  <si>
    <t>V17nDh58(3B)</t>
  </si>
  <si>
    <t>V17nDh59(3B)</t>
  </si>
  <si>
    <t>V17nEh50(3B)</t>
  </si>
  <si>
    <t>CAW35114G**</t>
  </si>
  <si>
    <t>V17nEh51(3B)</t>
  </si>
  <si>
    <t>V17nEh52(3B)</t>
  </si>
  <si>
    <t>Roper</t>
  </si>
  <si>
    <t>V17nGh51(3B)</t>
  </si>
  <si>
    <t>RTW4516F**</t>
  </si>
  <si>
    <t>V17nGh510(3B)</t>
  </si>
  <si>
    <t>V17nGh511(3B)</t>
  </si>
  <si>
    <t>V17nGh512(3B)</t>
  </si>
  <si>
    <t>V17nGh513(3B)</t>
  </si>
  <si>
    <t>V17nGh52(3B)</t>
  </si>
  <si>
    <t>V17nGh53(3B)</t>
  </si>
  <si>
    <t>V17nGh54(3B)</t>
  </si>
  <si>
    <t>V17nGh55(3B)</t>
  </si>
  <si>
    <t>V17nGh56(3B)</t>
  </si>
  <si>
    <t>V17nGh57(3B)</t>
  </si>
  <si>
    <t>V17nGh58(3B)</t>
  </si>
  <si>
    <t>V17nGh59(3B)</t>
  </si>
  <si>
    <t>V17nMh50(3B)</t>
  </si>
  <si>
    <t>ITW4871F**</t>
  </si>
  <si>
    <t>V17nMh51(3B)</t>
  </si>
  <si>
    <t>V17nMh52(3B)</t>
  </si>
  <si>
    <t>V17nMh53(3B)</t>
  </si>
  <si>
    <t>V17nMh54(3B)</t>
  </si>
  <si>
    <t>V17nMh55(3B)</t>
  </si>
  <si>
    <t>V17nNu50(3B)</t>
  </si>
  <si>
    <t>VAW3584G**</t>
  </si>
  <si>
    <t>V17nNu51(3B)</t>
  </si>
  <si>
    <t>V17nNu52(3B)</t>
  </si>
  <si>
    <t>V17nNu53(3B)</t>
  </si>
  <si>
    <t>V17nNu54(3B)</t>
  </si>
  <si>
    <t>V17nNu56(3B)</t>
  </si>
  <si>
    <t>V17nNu57(3B)</t>
  </si>
  <si>
    <t>V17nNu58(3B)</t>
  </si>
  <si>
    <t>V17nNu59(3B)</t>
  </si>
  <si>
    <t>V17nNu60(3B)</t>
  </si>
  <si>
    <t>V17pAJ50(3B)</t>
  </si>
  <si>
    <t>WTW5000D**</t>
  </si>
  <si>
    <t>V17pAJ51(3B)</t>
  </si>
  <si>
    <t>V17pAJ510(3B)</t>
  </si>
  <si>
    <t>V17pAJ511(3B)</t>
  </si>
  <si>
    <t>V17pAJ512(3B)</t>
  </si>
  <si>
    <t>V17pAJ513(3B)</t>
  </si>
  <si>
    <t>V17pAJ514(3B)</t>
  </si>
  <si>
    <t>V17pAJ515(3B)</t>
  </si>
  <si>
    <t>V17pAJ516(3B)</t>
  </si>
  <si>
    <t>V17pAJ517(3B)</t>
  </si>
  <si>
    <t>V17pAJ52(3B)</t>
  </si>
  <si>
    <t>V17pAJ53(3B)</t>
  </si>
  <si>
    <t>V17pAJ54(3B)</t>
  </si>
  <si>
    <t>V17pAJ55(3B)</t>
  </si>
  <si>
    <t>V17pAJ56(3B)</t>
  </si>
  <si>
    <t>V17pAJ57(3B)</t>
  </si>
  <si>
    <t>V17pAJ58(3B)</t>
  </si>
  <si>
    <t>V17pAJ59(3B)</t>
  </si>
  <si>
    <t>V17pBJ50(3B)</t>
  </si>
  <si>
    <t>MVWX655D**</t>
  </si>
  <si>
    <t>V17pBj51(3B)</t>
  </si>
  <si>
    <t>MVWC565F**</t>
  </si>
  <si>
    <t>V17pBJ51(3B)</t>
  </si>
  <si>
    <t>V17pBj510(3B)</t>
  </si>
  <si>
    <t>V17pBJ510(3B)</t>
  </si>
  <si>
    <t>V17pBj511(3B)</t>
  </si>
  <si>
    <t>V17pBJ511(3B)</t>
  </si>
  <si>
    <t>V17pBj512(3B)</t>
  </si>
  <si>
    <t>V17pBJ512(3B)</t>
  </si>
  <si>
    <t>V17pBj513(3B)</t>
  </si>
  <si>
    <t>V17pBj514(3B)</t>
  </si>
  <si>
    <t>V17pBj515(3B)</t>
  </si>
  <si>
    <t>V17pBj516(3B)</t>
  </si>
  <si>
    <t>V17pBj517(3B)</t>
  </si>
  <si>
    <t>V17pBj518(3B)</t>
  </si>
  <si>
    <t>V17pBj519(3B)</t>
  </si>
  <si>
    <t>V17pBJ52(3B)</t>
  </si>
  <si>
    <t>V17pBj52(3B)</t>
  </si>
  <si>
    <t>V17pBj520(3B)</t>
  </si>
  <si>
    <t>V17pBj521(3B)</t>
  </si>
  <si>
    <t>V17pBJ53(3B)</t>
  </si>
  <si>
    <t>V17pBj53(3B)</t>
  </si>
  <si>
    <t>V17pBJ54(3B)</t>
  </si>
  <si>
    <t>V17pBj54(3B)</t>
  </si>
  <si>
    <t>V17pBj55(3B)</t>
  </si>
  <si>
    <t>V17pBJ550(3B)</t>
  </si>
  <si>
    <t>V17pBJ56(3B)</t>
  </si>
  <si>
    <t>V17pBj56(3B)</t>
  </si>
  <si>
    <t>V17pBj57(3B)</t>
  </si>
  <si>
    <t>V17pBJ57(3B)</t>
  </si>
  <si>
    <t>V17pBJ58(3B)</t>
  </si>
  <si>
    <t>V17pBj58(3B)</t>
  </si>
  <si>
    <t>V17pBj59(3B)</t>
  </si>
  <si>
    <t>V17pBJ59(3B)</t>
  </si>
  <si>
    <t>V17pBs51(3B)</t>
  </si>
  <si>
    <t>MVWB765F**</t>
  </si>
  <si>
    <t>MVWB766F**</t>
  </si>
  <si>
    <t>V17pBs510(3B)</t>
  </si>
  <si>
    <t>V17pBs511(3B)</t>
  </si>
  <si>
    <t>V17pBs52(3B)</t>
  </si>
  <si>
    <t>V17pBs53(3B)</t>
  </si>
  <si>
    <t>V17pBs54(3B)</t>
  </si>
  <si>
    <t>V17pBs55(3B)</t>
  </si>
  <si>
    <t>V17pBs56(3B)</t>
  </si>
  <si>
    <t>V17pBs57(3B)</t>
  </si>
  <si>
    <t>V17pBs58(3B)</t>
  </si>
  <si>
    <t>V17pBs59(3B)</t>
  </si>
  <si>
    <t>V17pCJ50(3B)</t>
  </si>
  <si>
    <t>2513*41*</t>
  </si>
  <si>
    <t>V17pCj50(3B)</t>
  </si>
  <si>
    <t>2235*51*</t>
  </si>
  <si>
    <t>V17pCJ51(3B)</t>
  </si>
  <si>
    <t>V17pCj51(3B)</t>
  </si>
  <si>
    <t>V17pCJ52(3B)</t>
  </si>
  <si>
    <t>V17pCj52(3B)</t>
  </si>
  <si>
    <t>V17pCj53(3B)</t>
  </si>
  <si>
    <t>V17pCJ53(3B)</t>
  </si>
  <si>
    <t>V17pCj54(3B)</t>
  </si>
  <si>
    <t>V17pCJ54(3B)</t>
  </si>
  <si>
    <t>V17pCJ55(3B)</t>
  </si>
  <si>
    <t>V17pCj55(3B)</t>
  </si>
  <si>
    <t>V17pCj56(3B)</t>
  </si>
  <si>
    <t>V17pCJ56(3B)</t>
  </si>
  <si>
    <t>V17pCJ57(3B)</t>
  </si>
  <si>
    <t>V17pCj57(3B)</t>
  </si>
  <si>
    <t>V17pCj58(3B)</t>
  </si>
  <si>
    <t>V17pCJ58(3B)</t>
  </si>
  <si>
    <t>V17pEj50(3B)</t>
  </si>
  <si>
    <t>CAW42114G**</t>
  </si>
  <si>
    <t>V17pEj51(3B)</t>
  </si>
  <si>
    <t>V17pEj52(3B)</t>
  </si>
  <si>
    <t>V17rBn52(3B)</t>
  </si>
  <si>
    <t>MVWC416F**</t>
  </si>
  <si>
    <t>V17rCn50(3B)</t>
  </si>
  <si>
    <t>2224*51*</t>
  </si>
  <si>
    <t>V17rCn51(3B)</t>
  </si>
  <si>
    <t>V17sAx50(3B)</t>
  </si>
  <si>
    <t>WTW4855H**</t>
  </si>
  <si>
    <t>WTW4955H**</t>
  </si>
  <si>
    <t>WTW4655J**</t>
  </si>
  <si>
    <t>V17sAx51(3B)</t>
  </si>
  <si>
    <t>V17sAx510(3B)</t>
  </si>
  <si>
    <t>V17sAx511(3B)</t>
  </si>
  <si>
    <t>V17sAx512(3B)</t>
  </si>
  <si>
    <t>V17sAx513(3B)</t>
  </si>
  <si>
    <t>V17sAx514(3B)</t>
  </si>
  <si>
    <t>V17sAx515(3B)</t>
  </si>
  <si>
    <t>V17sAx516(3B)</t>
  </si>
  <si>
    <t>V17sAx517(3B)</t>
  </si>
  <si>
    <t>V17sAx518(3B)</t>
  </si>
  <si>
    <t>V17sAx519(3B)</t>
  </si>
  <si>
    <t>V17sAx52(3B)</t>
  </si>
  <si>
    <t>V17sAx520(3B)</t>
  </si>
  <si>
    <t>V17sAx521(3B)</t>
  </si>
  <si>
    <t>V17sAx522(3B)</t>
  </si>
  <si>
    <t>V17sAx523(3B)</t>
  </si>
  <si>
    <t>V17sAx524(3B)</t>
  </si>
  <si>
    <t>V17sAx53(3B)</t>
  </si>
  <si>
    <t>V17sAx54(3B)</t>
  </si>
  <si>
    <t>V17sAx55(3B)</t>
  </si>
  <si>
    <t>V17sAx56(3B)</t>
  </si>
  <si>
    <t>V17sAx57(3B)</t>
  </si>
  <si>
    <t>V17sAx58(3B)</t>
  </si>
  <si>
    <t>V17sAx59(3B)</t>
  </si>
  <si>
    <t>V17sBx50(3B)</t>
  </si>
  <si>
    <t>MVWC465H**</t>
  </si>
  <si>
    <t>V17sBx51(3B)</t>
  </si>
  <si>
    <t>V17sBx510(3B)</t>
  </si>
  <si>
    <t>V17sBx511(3B)</t>
  </si>
  <si>
    <t>V17sBx512(3B)</t>
  </si>
  <si>
    <t>V17sBx513(3B)</t>
  </si>
  <si>
    <t>V17sBx514(3B)</t>
  </si>
  <si>
    <t>V17sBx515(3B)</t>
  </si>
  <si>
    <t>V17sBx516(3B)</t>
  </si>
  <si>
    <t>V17sBx517(3B)</t>
  </si>
  <si>
    <t>V17sBx52(3B)</t>
  </si>
  <si>
    <t>V17sBx53(3B)</t>
  </si>
  <si>
    <t>V17sBx54(3B)</t>
  </si>
  <si>
    <t>V17sBx55(3B)</t>
  </si>
  <si>
    <t>V17sBx56(3B)</t>
  </si>
  <si>
    <t>V17sBx57(3B)</t>
  </si>
  <si>
    <t>V17sBx58(3B)</t>
  </si>
  <si>
    <t>V17sBx59(3B)</t>
  </si>
  <si>
    <t>V17sCx50(3B)</t>
  </si>
  <si>
    <t>2036*81*</t>
  </si>
  <si>
    <t>V17sCx51(3B)</t>
  </si>
  <si>
    <t>V17sCx52(3B)</t>
  </si>
  <si>
    <t>V17sCx53(3B)</t>
  </si>
  <si>
    <t>V17sCx54(3B)</t>
  </si>
  <si>
    <t>V17sMx50(3B)</t>
  </si>
  <si>
    <t>ITW4880H**</t>
  </si>
  <si>
    <t>V17sMx51(3B)</t>
  </si>
  <si>
    <t>V17sMx54(3B)</t>
  </si>
  <si>
    <t>V17tAM51(3B)</t>
  </si>
  <si>
    <t>V17tAM510(3B)</t>
  </si>
  <si>
    <t>V17tAM511(3B)</t>
  </si>
  <si>
    <t>V17tAM52(3B)</t>
  </si>
  <si>
    <t>V17tAM53(3B)</t>
  </si>
  <si>
    <t>V17tAM54(3B)</t>
  </si>
  <si>
    <t>V17tAM55(3B)</t>
  </si>
  <si>
    <t>V17tAM56(3B)</t>
  </si>
  <si>
    <t>V17tAM57(3B)</t>
  </si>
  <si>
    <t>V17tAM58(3B)</t>
  </si>
  <si>
    <t>V17tAM59(3B)</t>
  </si>
  <si>
    <t>V17uB652(3B)</t>
  </si>
  <si>
    <t>MVWP575G**</t>
  </si>
  <si>
    <t>MVWP576K**</t>
  </si>
  <si>
    <t>V17uB653(3B)</t>
  </si>
  <si>
    <t>MVWP575GW0</t>
  </si>
  <si>
    <t>MVWP576GW0</t>
  </si>
  <si>
    <t>V17uB654(3B)</t>
  </si>
  <si>
    <t>V17uB655(3B)</t>
  </si>
  <si>
    <t>V17uB656(3B)</t>
  </si>
  <si>
    <t>V17uB657(3B)</t>
  </si>
  <si>
    <t>MVWP576G**</t>
  </si>
  <si>
    <t>V17wAy50(3B)</t>
  </si>
  <si>
    <t>WTW4950H**</t>
  </si>
  <si>
    <t>WTW4850H**</t>
  </si>
  <si>
    <t>V17wAy51(3B)</t>
  </si>
  <si>
    <t>V17wAy52(3B)</t>
  </si>
  <si>
    <t>V17wAy53(3B)</t>
  </si>
  <si>
    <t>V17wAy54(3B)</t>
  </si>
  <si>
    <t>V17wAy55(3B)</t>
  </si>
  <si>
    <t>V17wAy56(3B)</t>
  </si>
  <si>
    <t>V17wAy57(3B)</t>
  </si>
  <si>
    <t>V17wAy58(3B)</t>
  </si>
  <si>
    <t>V17wAy59(3B)</t>
  </si>
  <si>
    <t>V17wAy60(3B)</t>
  </si>
  <si>
    <t>V17wAy61(3B)</t>
  </si>
  <si>
    <t>V17wAy62(3B)</t>
  </si>
  <si>
    <t>V17wAy63(3B)</t>
  </si>
  <si>
    <t>V17wAy64(3B)</t>
  </si>
  <si>
    <t>V17wCy50(3B)</t>
  </si>
  <si>
    <t>2512*81*</t>
  </si>
  <si>
    <t>V17wCy51(3B)</t>
  </si>
  <si>
    <t>V17wCy52(3B)</t>
  </si>
  <si>
    <t>Admiral</t>
  </si>
  <si>
    <t>V18nFh50(3B)</t>
  </si>
  <si>
    <t>ATW4516H**</t>
  </si>
  <si>
    <t>V18pCK50(3B)</t>
  </si>
  <si>
    <t>2514*91*</t>
  </si>
  <si>
    <t>V198AG50(3B)</t>
  </si>
  <si>
    <t>V198BE50(3B)</t>
  </si>
  <si>
    <t>V19pBR50(3B)</t>
  </si>
  <si>
    <t>MVWB757J**</t>
  </si>
  <si>
    <t>V19pBR51(3B)</t>
  </si>
  <si>
    <t>V19sDx50(3B)</t>
  </si>
  <si>
    <t>NTW4519J**</t>
  </si>
  <si>
    <t>V19sDx51(3B)</t>
  </si>
  <si>
    <t>V19sDx53(3B)</t>
  </si>
  <si>
    <t>V19sDx54(3B)</t>
  </si>
  <si>
    <t>V19sDx55(3B)</t>
  </si>
  <si>
    <t>V19sDx56(3B)</t>
  </si>
  <si>
    <t>V19sDx57(3B)</t>
  </si>
  <si>
    <t>V19sDx58(3B)</t>
  </si>
  <si>
    <t>V19zAD51(3B)</t>
  </si>
  <si>
    <t>WTW5105H**</t>
  </si>
  <si>
    <t>V19zAD52(3B)</t>
  </si>
  <si>
    <t>V19zAD53(3B)</t>
  </si>
  <si>
    <t>V19zAD54(3B)</t>
  </si>
  <si>
    <t>V19zAD55(3B)</t>
  </si>
  <si>
    <t>V19zAD56(3B)</t>
  </si>
  <si>
    <t>V19zAD57(3B)</t>
  </si>
  <si>
    <t>V19zAD58(3B)</t>
  </si>
  <si>
    <t>V19zAD59(3B)</t>
  </si>
  <si>
    <t>V19zAD60(3B)</t>
  </si>
  <si>
    <t>V19zAD61(3B)</t>
  </si>
  <si>
    <t>V19zAD62(3B)</t>
  </si>
  <si>
    <t>V19zAF51(3B)</t>
  </si>
  <si>
    <t>WTW5100H**</t>
  </si>
  <si>
    <t>WTW6120H**</t>
  </si>
  <si>
    <t>V19zAF52(3B)</t>
  </si>
  <si>
    <t>V19zAF53(3B)</t>
  </si>
  <si>
    <t>V19zAF54(3B)</t>
  </si>
  <si>
    <t>V19zAF55(3B)</t>
  </si>
  <si>
    <t>V19zAF56(3B)</t>
  </si>
  <si>
    <t>V19zAF57(3B)</t>
  </si>
  <si>
    <t>V19zAF58(3B)</t>
  </si>
  <si>
    <t>V19zAF59(3B)</t>
  </si>
  <si>
    <t>V19zAF60(3B)</t>
  </si>
  <si>
    <t>V19zAF61(3B)</t>
  </si>
  <si>
    <t>V19zAF62(3B)</t>
  </si>
  <si>
    <t>V19zAG51(3B)</t>
  </si>
  <si>
    <t>V19zAG52(3B)</t>
  </si>
  <si>
    <t>V19zAG53(3B)</t>
  </si>
  <si>
    <t>V19zAG54(3B)</t>
  </si>
  <si>
    <t>V19zAG55(3B)</t>
  </si>
  <si>
    <t>V19zBD51(3B)</t>
  </si>
  <si>
    <t>MVW6230H**</t>
  </si>
  <si>
    <t>MVW6230RH**</t>
  </si>
  <si>
    <t>V19zBD52(3B)</t>
  </si>
  <si>
    <t>V19zBD53(3B)</t>
  </si>
  <si>
    <t>V19zBD54(3B)</t>
  </si>
  <si>
    <t>V19zBE51(3B)</t>
  </si>
  <si>
    <t>V19zBE52(3B)</t>
  </si>
  <si>
    <t>V19zBE53(3B)</t>
  </si>
  <si>
    <t>V19zBE54(3B)</t>
  </si>
  <si>
    <t>V19zBE55(3B)</t>
  </si>
  <si>
    <t>V19zBE56(3B)</t>
  </si>
  <si>
    <t>V19zBE57(3B)</t>
  </si>
  <si>
    <t>V19zBE58(3B)</t>
  </si>
  <si>
    <t>V19zBE59(3B)</t>
  </si>
  <si>
    <t>V19zBE60(3B)</t>
  </si>
  <si>
    <t>V19zBE61(3B)</t>
  </si>
  <si>
    <t>V19zBE62(3B)</t>
  </si>
  <si>
    <t>V19zBG51(3B)</t>
  </si>
  <si>
    <t>V19zBG52(3B)</t>
  </si>
  <si>
    <t>V19zBG53(3B)</t>
  </si>
  <si>
    <t>V19zBG54(3B)</t>
  </si>
  <si>
    <t>V19zBG55(3B)</t>
  </si>
  <si>
    <t>V19zBG56(3B)</t>
  </si>
  <si>
    <t>V19zBG57(3B)</t>
  </si>
  <si>
    <t>V19zBG58(3B)</t>
  </si>
  <si>
    <t>V19zBG59(3B)</t>
  </si>
  <si>
    <t>V19zBG60(3B)</t>
  </si>
  <si>
    <t>V19zBG61(3B)</t>
  </si>
  <si>
    <t>V19zBG62(3B)</t>
  </si>
  <si>
    <t>V19zBG63(3B)</t>
  </si>
  <si>
    <t>V19zBG64(3B)</t>
  </si>
  <si>
    <t>V19zCD50(3B)</t>
  </si>
  <si>
    <t>2111*20*</t>
  </si>
  <si>
    <t>V19zCE50(3B)</t>
  </si>
  <si>
    <t>2165*20*</t>
  </si>
  <si>
    <t>V19zCF50(3B)</t>
  </si>
  <si>
    <t>3131*20*</t>
  </si>
  <si>
    <t>V19zCG50(3B)</t>
  </si>
  <si>
    <t>3165*20*</t>
  </si>
  <si>
    <t>V19zCG51(3B)</t>
  </si>
  <si>
    <t>V209AT50(3B)</t>
  </si>
  <si>
    <t>WTW5005K**</t>
  </si>
  <si>
    <t>V209AT51(3B)</t>
  </si>
  <si>
    <t>V209AT52(3B)</t>
  </si>
  <si>
    <t>V209AT53(3B)</t>
  </si>
  <si>
    <t>V209EU50(3B)</t>
  </si>
  <si>
    <t>CAW38125H**</t>
  </si>
  <si>
    <t>V209EU51(3B)</t>
  </si>
  <si>
    <t>V20aAV50(3B)</t>
  </si>
  <si>
    <t>WTW5015L**</t>
  </si>
  <si>
    <t>V20aAV51(3B)</t>
  </si>
  <si>
    <t>V20aAV52(3B)</t>
  </si>
  <si>
    <t>V20aAV53(3B)</t>
  </si>
  <si>
    <t>V20aAV54(3B)</t>
  </si>
  <si>
    <t>V20aAW50(3B)</t>
  </si>
  <si>
    <t>WTW5010L**</t>
  </si>
  <si>
    <t>V20aAW51(3B)</t>
  </si>
  <si>
    <t>V20aAW52(3B)</t>
  </si>
  <si>
    <t>V20aAW53(3B)</t>
  </si>
  <si>
    <t>V20aAW54(3B)</t>
  </si>
  <si>
    <t>V20aAW55(3B)</t>
  </si>
  <si>
    <t>V20aAW56(3B)</t>
  </si>
  <si>
    <t>V20aAW57(3B)</t>
  </si>
  <si>
    <t>V20aAX50(3B)</t>
  </si>
  <si>
    <t>WTW5057L**</t>
  </si>
  <si>
    <t>V20aAX51(3B)</t>
  </si>
  <si>
    <t>V20aAX52(3B)</t>
  </si>
  <si>
    <t>V20aAX53(3B)</t>
  </si>
  <si>
    <t>V20aAX54(3B)</t>
  </si>
  <si>
    <t>V20aAX55(3B)</t>
  </si>
  <si>
    <t>V20aAX56(3B)</t>
  </si>
  <si>
    <t>V20aAX57(3B)</t>
  </si>
  <si>
    <t>V20aAX58(3B)</t>
  </si>
  <si>
    <t>V20aAX59(3B)</t>
  </si>
  <si>
    <t>V20aAX60(3B)</t>
  </si>
  <si>
    <t>V20aAX61(3B)</t>
  </si>
  <si>
    <t>V20aBY50(3B)</t>
  </si>
  <si>
    <t>MVW6200K**</t>
  </si>
  <si>
    <t>V20aBY51(3B)</t>
  </si>
  <si>
    <t>V21aBa50(3B)</t>
  </si>
  <si>
    <t>MVW5430P**</t>
  </si>
  <si>
    <t>MVW5430M**</t>
  </si>
  <si>
    <t>V21aBa51(3B)</t>
  </si>
  <si>
    <t>V21aBa52(3B)</t>
  </si>
  <si>
    <t>V21aBa53(3B)</t>
  </si>
  <si>
    <t>V21aBa54(3B)</t>
  </si>
  <si>
    <t>V21aBa55(3B)</t>
  </si>
  <si>
    <t>V21aBa56(3B)</t>
  </si>
  <si>
    <t>V21aBV50(3B)</t>
  </si>
  <si>
    <t>MVW5035M**</t>
  </si>
  <si>
    <t>MVW4505M**</t>
  </si>
  <si>
    <t>V21aBV51(3B)</t>
  </si>
  <si>
    <t>V21aBV52(3B)</t>
  </si>
  <si>
    <t>V21aBV53(3B)</t>
  </si>
  <si>
    <t>V21aBV54(3B)</t>
  </si>
  <si>
    <t>V21aBV55(3B)</t>
  </si>
  <si>
    <t>V21aBV56(3B)</t>
  </si>
  <si>
    <t>V21aBV57(3B)</t>
  </si>
  <si>
    <t>V21aEV50(3B)</t>
  </si>
  <si>
    <t>CAW45125L**</t>
  </si>
  <si>
    <t>V21zAe50(3B)</t>
  </si>
  <si>
    <t>V21zAe51(3B)</t>
  </si>
  <si>
    <t>V21zAe52(3B)</t>
  </si>
  <si>
    <t>V21zAe53(3B)</t>
  </si>
  <si>
    <t>V21zAe54(3B)</t>
  </si>
  <si>
    <t>V21zAe55(3B)</t>
  </si>
  <si>
    <t>V21zAe56(3B)</t>
  </si>
  <si>
    <t>V21zAe57(3B)</t>
  </si>
  <si>
    <t>V21zAe58(3B)</t>
  </si>
  <si>
    <t>V21zAe59(3B)</t>
  </si>
  <si>
    <t>V21zAe60(3B)</t>
  </si>
  <si>
    <t>V21zAe61(3B)</t>
  </si>
  <si>
    <t>V22aAf50(3B)</t>
  </si>
  <si>
    <t>WTW500CM**</t>
  </si>
  <si>
    <t>V22aAf51(3B)</t>
  </si>
  <si>
    <t>V22aAf52(3B)</t>
  </si>
  <si>
    <t>V22aBh50(3B)</t>
  </si>
  <si>
    <t>MVW6500M**</t>
  </si>
  <si>
    <t>V22aBh51(3B)</t>
  </si>
  <si>
    <t>V22aBh52(3B)</t>
  </si>
  <si>
    <t>V22aBh53(3B)</t>
  </si>
  <si>
    <t>V22aBh54(3B)</t>
  </si>
  <si>
    <t>V22aBh55(3B)</t>
  </si>
  <si>
    <t>V22MAj40(3B)</t>
  </si>
  <si>
    <t>1CWTW4815E**</t>
  </si>
  <si>
    <t>V22MAk40(3B)</t>
  </si>
  <si>
    <t>1CWTW4845E**</t>
  </si>
  <si>
    <t>V22MAm40(3B)</t>
  </si>
  <si>
    <t>1CWTW4705G**</t>
  </si>
  <si>
    <t>V22uB650(3B)</t>
  </si>
  <si>
    <t>MVWP586G**</t>
  </si>
  <si>
    <t>MVWP585G**</t>
  </si>
  <si>
    <t>V23aAf50(3B)</t>
  </si>
  <si>
    <t>V23aAf51(3B)</t>
  </si>
  <si>
    <t>V23aAf52(3B)</t>
  </si>
  <si>
    <t>V23aAf53(3B)</t>
  </si>
  <si>
    <t>V23aBn50(3B)</t>
  </si>
  <si>
    <t>MVW5435P**</t>
  </si>
  <si>
    <t>V23aBn51(3B)</t>
  </si>
  <si>
    <t>V23sAx50(3B)</t>
  </si>
  <si>
    <t>WTW4957P**</t>
  </si>
  <si>
    <t>V23sAx51(3B)</t>
  </si>
  <si>
    <t>V23sAx52(3B)</t>
  </si>
  <si>
    <t>V23sAx53(3B)</t>
  </si>
  <si>
    <t>V23sGx50(3B)</t>
  </si>
  <si>
    <t>ATW4519P**</t>
  </si>
  <si>
    <t>RTW4519P**</t>
  </si>
  <si>
    <t>ASKO</t>
  </si>
  <si>
    <t>W4114C.T.U</t>
  </si>
  <si>
    <t>W4114C.W.U</t>
  </si>
  <si>
    <t>W6124X.W.U</t>
  </si>
  <si>
    <t>SAMSUNG</t>
  </si>
  <si>
    <t>WA40A3005A*</t>
  </si>
  <si>
    <t>WA40B3005A*</t>
  </si>
  <si>
    <t>WA41A30**A*</t>
  </si>
  <si>
    <t>WA44A3205A*</t>
  </si>
  <si>
    <t>WA44A3405A*</t>
  </si>
  <si>
    <t>WA45H70**A*</t>
  </si>
  <si>
    <t>WA45K71**A*</t>
  </si>
  <si>
    <t>WA45K76**A*</t>
  </si>
  <si>
    <t>WA45M70**A*</t>
  </si>
  <si>
    <t>WA45N30**A*</t>
  </si>
  <si>
    <t>WA45N71**A*</t>
  </si>
  <si>
    <t>WA45T32**A*</t>
  </si>
  <si>
    <t>WA45T34**A*</t>
  </si>
  <si>
    <t>WA46CG3505A*</t>
  </si>
  <si>
    <t>WA47CG35**A*</t>
  </si>
  <si>
    <t>WA48H74**A*</t>
  </si>
  <si>
    <t>WA48J770*A*</t>
  </si>
  <si>
    <t>WA48J777*A*</t>
  </si>
  <si>
    <t>WA49B5105A*</t>
  </si>
  <si>
    <t>WA50B51**A*</t>
  </si>
  <si>
    <t>WA50K86**A*</t>
  </si>
  <si>
    <t>WA50N73**A*</t>
  </si>
  <si>
    <t>WA52J806*A*</t>
  </si>
  <si>
    <t>WA52J870*A*</t>
  </si>
  <si>
    <t>WA52M86**A*</t>
  </si>
  <si>
    <t>WA56H90**A*</t>
  </si>
  <si>
    <t>WAT28400UC</t>
  </si>
  <si>
    <t>WAT28402UC</t>
  </si>
  <si>
    <t>WAT28401UC</t>
  </si>
  <si>
    <t>Gaggenau</t>
  </si>
  <si>
    <t>WM262700</t>
  </si>
  <si>
    <t>WD100C*</t>
  </si>
  <si>
    <t>5199#</t>
  </si>
  <si>
    <t>WD405C*</t>
  </si>
  <si>
    <t>WD200C*</t>
  </si>
  <si>
    <t>WD205C*</t>
  </si>
  <si>
    <t>5197#</t>
  </si>
  <si>
    <t>WD300C*</t>
  </si>
  <si>
    <t>WF42H50**A*</t>
  </si>
  <si>
    <t>WF42H57**A*</t>
  </si>
  <si>
    <t>WF42H52**A*</t>
  </si>
  <si>
    <t>WF457A*GS**</t>
  </si>
  <si>
    <t>WF45K62**A*</t>
  </si>
  <si>
    <t>WF45M51**A*</t>
  </si>
  <si>
    <t>WF45N53**A*</t>
  </si>
  <si>
    <t>WF45N63**A*</t>
  </si>
  <si>
    <t>WF50K75**A*</t>
  </si>
  <si>
    <t>WF56H91**A*</t>
  </si>
  <si>
    <t>WFTV10733XC</t>
  </si>
  <si>
    <t>WGA12400UC</t>
  </si>
  <si>
    <t>Fisher &amp; Paykel</t>
  </si>
  <si>
    <t>WH2424F1</t>
  </si>
  <si>
    <t>WH2424**</t>
  </si>
  <si>
    <t>WKHC142H*A</t>
  </si>
  <si>
    <t>WM3499H*A</t>
  </si>
  <si>
    <t>WM1462</t>
  </si>
  <si>
    <t>WM3050C*</t>
  </si>
  <si>
    <t>WM3080C*</t>
  </si>
  <si>
    <t>WM3370H*A</t>
  </si>
  <si>
    <t>4138#</t>
  </si>
  <si>
    <t>4138####</t>
  </si>
  <si>
    <t>WM3370H*A+</t>
  </si>
  <si>
    <t>WM3488H*</t>
  </si>
  <si>
    <t>WM3555H*A</t>
  </si>
  <si>
    <t>WM3570H*A</t>
  </si>
  <si>
    <t>WM3575C*</t>
  </si>
  <si>
    <t>4139#</t>
  </si>
  <si>
    <t>WM3575C*+</t>
  </si>
  <si>
    <t>WM3997H**</t>
  </si>
  <si>
    <t>WM3998H*A</t>
  </si>
  <si>
    <t>WM4270H*A</t>
  </si>
  <si>
    <t>WM4370H*A</t>
  </si>
  <si>
    <t>4158#</t>
  </si>
  <si>
    <t>4130#</t>
  </si>
  <si>
    <t>WM3770H*A</t>
  </si>
  <si>
    <t>4168#</t>
  </si>
  <si>
    <t>4158####</t>
  </si>
  <si>
    <t>WM77120NBL01</t>
  </si>
  <si>
    <t>WM8100H*A+</t>
  </si>
  <si>
    <t>WM8500H**</t>
  </si>
  <si>
    <t>WM8000H**</t>
  </si>
  <si>
    <t>WM98200SX2</t>
  </si>
  <si>
    <t>WQB245AXUC</t>
  </si>
  <si>
    <t>WQB245B0UC</t>
  </si>
  <si>
    <t>WT1301C*</t>
  </si>
  <si>
    <t>WT1701C*+</t>
  </si>
  <si>
    <t>WT1701C*</t>
  </si>
  <si>
    <t>WT1801H*A+</t>
  </si>
  <si>
    <t>WT1801H*A</t>
  </si>
  <si>
    <t>WT4970C*</t>
  </si>
  <si>
    <t>WT5270C*</t>
  </si>
  <si>
    <t>3142#41#</t>
  </si>
  <si>
    <t>3142#</t>
  </si>
  <si>
    <t>WT5480C*+</t>
  </si>
  <si>
    <t>WT5480C*</t>
  </si>
  <si>
    <t>3146#41#</t>
  </si>
  <si>
    <t>3146#</t>
  </si>
  <si>
    <t>WT6100C*</t>
  </si>
  <si>
    <t>WT6105C*</t>
  </si>
  <si>
    <t>WT7000C*</t>
  </si>
  <si>
    <t>WT7005C*</t>
  </si>
  <si>
    <t>WT901C*+</t>
  </si>
  <si>
    <t>WT901C*</t>
  </si>
  <si>
    <t>WTE7604XLW0</t>
  </si>
  <si>
    <t>WV55M96**A*-L</t>
  </si>
  <si>
    <t>WV55M96**A*-U</t>
  </si>
  <si>
    <t>WV60A99**A*-L</t>
  </si>
  <si>
    <t>WV60A99**A*-U</t>
  </si>
  <si>
    <t>WV60M99**A*-L</t>
  </si>
  <si>
    <t>WV60M99**A*-U</t>
  </si>
  <si>
    <t>WW22N685*Q*</t>
  </si>
  <si>
    <t>WWD160WCS</t>
  </si>
  <si>
    <t>WXR860WCS</t>
  </si>
  <si>
    <t>WWD660WCS</t>
  </si>
  <si>
    <t>WXI860WCS</t>
  </si>
  <si>
    <t>WXF660WCS</t>
  </si>
  <si>
    <t>WXD160WCS</t>
  </si>
  <si>
    <t>MAGIC CLEAN</t>
  </si>
  <si>
    <t>XQB30-VAS101</t>
  </si>
  <si>
    <t>MCLW84WI</t>
  </si>
  <si>
    <t>CTW84X0W-IS</t>
  </si>
  <si>
    <t>XQB45-VAS101</t>
  </si>
  <si>
    <t>CTW14X0W-IS</t>
  </si>
  <si>
    <t>MCLW14WI</t>
  </si>
  <si>
    <t>BAOERMA ELECTRICAL GROUP CO.,LTD</t>
  </si>
  <si>
    <t>XQB55-168</t>
  </si>
  <si>
    <t>XPB90-2268S</t>
  </si>
  <si>
    <t>Ningbo Zhengdian Electrical Appliance Co., Ltd</t>
  </si>
  <si>
    <t>XQB60-2050A</t>
  </si>
  <si>
    <t>XQB60-2248A</t>
  </si>
  <si>
    <t>XQB75-A10</t>
  </si>
  <si>
    <t>XQB82-1911</t>
  </si>
  <si>
    <t>WINIA</t>
  </si>
  <si>
    <t>Front-loading, compact (less than 1.6 ft3 capacity)</t>
  </si>
  <si>
    <t>XQG-30CWSCA</t>
  </si>
  <si>
    <t>Equator, Pinnacle, Deco, Triton, Majestic, Sekido, Meridian, Galaxy, Conserv, Arbreau, Morris</t>
  </si>
  <si>
    <t>XQG80-95912G, XQG80- 95912GZ, 5500, XQG80- 95912, 835</t>
  </si>
  <si>
    <t>EZ 5500 CV, 18-5500, DC 5500 CV</t>
  </si>
  <si>
    <t>EW 835, 18-835, DC 835</t>
  </si>
  <si>
    <t>Federal Standard - Front Load</t>
  </si>
  <si>
    <t>ENERGY STAR V8.1 - Front Load</t>
  </si>
  <si>
    <t>Proposed Levels</t>
  </si>
  <si>
    <t>Federal Standard - Top Load</t>
  </si>
  <si>
    <t>ENERGY STAR V8.1 - Top Load</t>
  </si>
  <si>
    <t>ENERGY STAR V8.1 - Small Washers</t>
  </si>
  <si>
    <r>
      <t xml:space="preserve">Assumptions: </t>
    </r>
    <r>
      <rPr>
        <sz val="11"/>
        <color theme="1"/>
        <rFont val="Arial Narrow"/>
        <family val="2"/>
      </rPr>
      <t>A lifetime of 13 years for Residential Clothes Washers was assumed, per the DOE's Final Rule.</t>
    </r>
  </si>
  <si>
    <t>Representitive Base Model or Duplicate</t>
  </si>
  <si>
    <t>Capacity 
(cu-ft)</t>
  </si>
  <si>
    <t>IMEF 
(cu-ft/kWh/Cycle)</t>
  </si>
  <si>
    <t>IWF 
(gl/cycle/cu-ft)</t>
  </si>
  <si>
    <t>Table 5: Clothes Washers National Savings Potential</t>
  </si>
  <si>
    <t>Version 9.0 Draft 1</t>
  </si>
  <si>
    <t>ENERGY STAR Annual Electricity Savings (kWh/yr)</t>
  </si>
  <si>
    <t>ENERGY STAR Lifetime Electricity Savings (kWh/yr)</t>
  </si>
  <si>
    <t>Electricity Savings
(GWh)</t>
  </si>
  <si>
    <t>Charts 1-3: V2.0 Efficiency Criteria and Residential Clothes Washer Models</t>
  </si>
  <si>
    <t>Charts 1-3: V2.0 Efficiency Criteria and Clothes Washer Models</t>
  </si>
  <si>
    <r>
      <rPr>
        <u/>
        <sz val="11"/>
        <color theme="1"/>
        <rFont val="Arial Narrow"/>
        <family val="2"/>
      </rPr>
      <t>Assumptions:</t>
    </r>
    <r>
      <rPr>
        <sz val="11"/>
        <color theme="1"/>
        <rFont val="Arial Narrow"/>
        <family val="2"/>
      </rPr>
      <t xml:space="preserve">  The Federal Standard that took effect in 2018 is used as the baseline to calculate savings. Calculations assume energy use based on the DOE Test Procedure (10 CFR 430, Subpart B, Appendix J2), $0.141/kWh, 18.32 $/thousand gallons.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</si>
</sst>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quot;$&quot;#,##0"/>
    <numFmt numFmtId="166" formatCode="0.0"/>
    <numFmt numFmtId="167" formatCode="m\/d\/yyyy"/>
  </numFmts>
  <fonts count="27"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Arial Narrow"/>
      <family val="2"/>
    </font>
    <font>
      <sz val="10"/>
      <color rgb="FF000000"/>
      <name val="Arial"/>
      <family val="2"/>
    </font>
    <font>
      <sz val="10"/>
      <color rgb="FF000000"/>
      <name val="Arial Narrow"/>
      <family val="2"/>
    </font>
    <font>
      <sz val="24"/>
      <color theme="0"/>
      <name val="Arial Narrow"/>
      <family val="2"/>
    </font>
    <font>
      <sz val="24"/>
      <color theme="1"/>
      <name val="Arial Narrow"/>
      <family val="2"/>
    </font>
    <font>
      <sz val="14"/>
      <color theme="1"/>
      <name val="Arial Narrow"/>
      <family val="2"/>
    </font>
    <font>
      <u/>
      <sz val="14"/>
      <color theme="1"/>
      <name val="Arial Narrow"/>
      <family val="2"/>
    </font>
    <font>
      <u/>
      <sz val="14"/>
      <color theme="10"/>
      <name val="Arial Narrow"/>
      <family val="2"/>
    </font>
    <font>
      <u/>
      <sz val="10"/>
      <color theme="10"/>
      <name val="Arial"/>
      <family val="2"/>
    </font>
    <font>
      <sz val="14"/>
      <color rgb="FF000000"/>
      <name val="Arial Narrow"/>
      <family val="2"/>
    </font>
    <font>
      <sz val="11"/>
      <color theme="0"/>
      <name val="Arial Narrow"/>
      <family val="2"/>
    </font>
    <font>
      <b/>
      <sz val="11"/>
      <color theme="1"/>
      <name val="Arial Narrow"/>
      <family val="2"/>
    </font>
    <font>
      <sz val="11"/>
      <color rgb="FF000000"/>
      <name val="Arial Narrow"/>
      <family val="2"/>
    </font>
    <font>
      <sz val="11"/>
      <name val="Arial Narrow"/>
      <family val="2"/>
    </font>
    <font>
      <u/>
      <sz val="11"/>
      <color theme="1"/>
      <name val="Arial Narrow"/>
      <family val="2"/>
    </font>
    <font>
      <b/>
      <sz val="11"/>
      <color rgb="FF000000"/>
      <name val="Arial Narrow"/>
      <family val="2"/>
    </font>
    <font>
      <b/>
      <u/>
      <sz val="11"/>
      <color rgb="FF000000"/>
      <name val="Arial Narrow"/>
      <family val="2"/>
    </font>
    <font>
      <u/>
      <sz val="11"/>
      <color theme="10"/>
      <name val="Arial Narrow"/>
      <family val="2"/>
    </font>
    <font>
      <b/>
      <sz val="11"/>
      <name val="Arial Narrow"/>
      <family val="2"/>
    </font>
    <font>
      <b/>
      <u/>
      <sz val="11"/>
      <color theme="1"/>
      <name val="Arial Narrow"/>
      <family val="2"/>
    </font>
    <font>
      <b/>
      <sz val="11"/>
      <color theme="1"/>
      <name val="Calibri"/>
      <family val="2"/>
      <scheme val="minor"/>
    </font>
    <font>
      <sz val="9"/>
      <color rgb="FF000000"/>
      <name val="Arial"/>
      <family val="2"/>
    </font>
    <font>
      <b/>
      <sz val="11"/>
      <color theme="1"/>
      <name val="Arial Narrow"/>
      <family val="2"/>
    </font>
    <font>
      <sz val="11"/>
      <color theme="1"/>
      <name val="Arial Narrow"/>
      <family val="2"/>
    </font>
  </fonts>
  <fills count="1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bgColor rgb="FFFFFFFF"/>
      </patternFill>
    </fill>
    <fill>
      <patternFill patternType="solid">
        <fgColor rgb="FFFFFFFF"/>
        <b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0E1F8"/>
        <bgColor rgb="FFFFFFFF"/>
      </patternFill>
    </fill>
    <fill>
      <patternFill patternType="solid">
        <fgColor theme="2"/>
        <bgColor indexed="64"/>
      </patternFill>
    </fill>
    <fill>
      <patternFill patternType="solid">
        <fgColor theme="2"/>
        <bgColor rgb="FFFFFFFF"/>
      </patternFill>
    </fill>
    <fill>
      <patternFill patternType="solid">
        <fgColor rgb="FFE0E1F8"/>
        <bgColor indexed="64"/>
      </patternFill>
    </fill>
  </fills>
  <borders count="27">
    <border>
      <left/>
      <right/>
      <top/>
      <bottom/>
      <diagonal/>
    </border>
    <border>
      <left/>
      <right style="thick">
        <color rgb="FF00B0F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rgb="FF00B0F0"/>
      </bottom>
      <diagonal/>
    </border>
    <border>
      <left/>
      <right style="thick">
        <color rgb="FF00B0F0"/>
      </right>
      <top/>
      <bottom style="thick">
        <color rgb="FF00B0F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0"/>
    <xf numFmtId="0" fontId="4" fillId="0" borderId="0"/>
    <xf numFmtId="0" fontId="2" fillId="0" borderId="0" applyNumberFormat="0" applyFill="0" applyBorder="0" applyAlignment="0" applyProtection="0"/>
    <xf numFmtId="0" fontId="11" fillId="0" borderId="0" applyNumberFormat="0" applyFill="0" applyBorder="0" applyAlignment="0" applyProtection="0"/>
    <xf numFmtId="0" fontId="4" fillId="0" borderId="0"/>
  </cellStyleXfs>
  <cellXfs count="156">
    <xf numFmtId="0" fontId="0" fillId="0" borderId="0" xfId="0"/>
    <xf numFmtId="0" fontId="3" fillId="2" borderId="0" xfId="5" applyFont="1" applyFill="1"/>
    <xf numFmtId="0" fontId="5" fillId="2" borderId="1" xfId="6" applyFont="1" applyFill="1" applyBorder="1"/>
    <xf numFmtId="0" fontId="5" fillId="2" borderId="0" xfId="6" applyFont="1" applyFill="1"/>
    <xf numFmtId="0" fontId="8" fillId="2" borderId="5" xfId="5" applyFont="1" applyFill="1" applyBorder="1" applyAlignment="1">
      <alignment vertical="top" wrapText="1"/>
    </xf>
    <xf numFmtId="0" fontId="8" fillId="2" borderId="0" xfId="5" applyFont="1" applyFill="1" applyAlignment="1">
      <alignment vertical="top" wrapText="1"/>
    </xf>
    <xf numFmtId="0" fontId="8" fillId="2" borderId="6" xfId="5" applyFont="1" applyFill="1" applyBorder="1" applyAlignment="1">
      <alignment vertical="top" wrapText="1"/>
    </xf>
    <xf numFmtId="0" fontId="8" fillId="2" borderId="5" xfId="5" applyFont="1" applyFill="1" applyBorder="1"/>
    <xf numFmtId="0" fontId="10" fillId="2" borderId="0" xfId="7" applyFont="1" applyFill="1"/>
    <xf numFmtId="0" fontId="8" fillId="2" borderId="0" xfId="5" applyFont="1" applyFill="1"/>
    <xf numFmtId="0" fontId="10" fillId="2" borderId="0" xfId="8" applyFont="1" applyFill="1"/>
    <xf numFmtId="0" fontId="12" fillId="2" borderId="0" xfId="9" applyFont="1" applyFill="1"/>
    <xf numFmtId="0" fontId="3" fillId="2" borderId="10" xfId="5" applyFont="1" applyFill="1" applyBorder="1"/>
    <xf numFmtId="0" fontId="5" fillId="2" borderId="11" xfId="6" applyFont="1" applyFill="1" applyBorder="1"/>
    <xf numFmtId="0" fontId="3" fillId="2" borderId="0" xfId="0" applyFont="1" applyFill="1"/>
    <xf numFmtId="0" fontId="3" fillId="2" borderId="0" xfId="0" quotePrefix="1" applyFont="1" applyFill="1"/>
    <xf numFmtId="0" fontId="13" fillId="2" borderId="0" xfId="0" applyFont="1" applyFill="1"/>
    <xf numFmtId="0" fontId="14" fillId="2" borderId="0" xfId="0" applyFont="1" applyFill="1" applyAlignment="1">
      <alignment vertical="center"/>
    </xf>
    <xf numFmtId="0" fontId="14" fillId="2" borderId="0" xfId="0" applyFont="1" applyFill="1" applyAlignment="1">
      <alignment horizontal="center" vertical="center" wrapText="1"/>
    </xf>
    <xf numFmtId="2" fontId="3" fillId="2" borderId="15" xfId="0" applyNumberFormat="1" applyFont="1" applyFill="1" applyBorder="1" applyAlignment="1">
      <alignment horizontal="center" vertical="center"/>
    </xf>
    <xf numFmtId="2" fontId="3" fillId="2" borderId="13" xfId="0" applyNumberFormat="1" applyFont="1" applyFill="1" applyBorder="1" applyAlignment="1">
      <alignment horizontal="center" vertical="center"/>
    </xf>
    <xf numFmtId="9" fontId="3" fillId="2" borderId="0" xfId="3" applyFont="1" applyFill="1" applyAlignment="1">
      <alignment horizontal="center"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2" fontId="3" fillId="2" borderId="0" xfId="0" applyNumberFormat="1" applyFont="1" applyFill="1"/>
    <xf numFmtId="0" fontId="3" fillId="2" borderId="0" xfId="0" applyFont="1" applyFill="1" applyAlignment="1">
      <alignment vertical="center"/>
    </xf>
    <xf numFmtId="0" fontId="15" fillId="2" borderId="0" xfId="0" applyFont="1" applyFill="1"/>
    <xf numFmtId="0" fontId="15" fillId="2" borderId="0" xfId="0" applyFont="1" applyFill="1" applyAlignment="1">
      <alignment horizontal="right" indent="1"/>
    </xf>
    <xf numFmtId="0" fontId="15" fillId="2" borderId="0" xfId="0" applyFont="1" applyFill="1" applyAlignment="1">
      <alignment horizontal="left"/>
    </xf>
    <xf numFmtId="0" fontId="3" fillId="2" borderId="0" xfId="0" applyFont="1" applyFill="1" applyAlignment="1">
      <alignment horizontal="right" indent="1"/>
    </xf>
    <xf numFmtId="164" fontId="3" fillId="2" borderId="0" xfId="1" applyNumberFormat="1" applyFont="1" applyFill="1" applyAlignment="1">
      <alignment horizontal="right" indent="1"/>
    </xf>
    <xf numFmtId="0" fontId="3" fillId="2" borderId="0" xfId="0" applyFont="1" applyFill="1" applyAlignment="1">
      <alignment horizontal="left" vertical="center"/>
    </xf>
    <xf numFmtId="0" fontId="16" fillId="2" borderId="0" xfId="0" applyFont="1" applyFill="1"/>
    <xf numFmtId="3" fontId="3" fillId="2" borderId="13" xfId="1" applyNumberFormat="1" applyFont="1" applyFill="1" applyBorder="1" applyAlignment="1">
      <alignment horizontal="center" vertical="center"/>
    </xf>
    <xf numFmtId="0" fontId="3" fillId="2" borderId="0" xfId="0" applyFont="1" applyFill="1" applyAlignment="1">
      <alignment vertical="top" wrapText="1"/>
    </xf>
    <xf numFmtId="0" fontId="14" fillId="2" borderId="0" xfId="0" applyFont="1" applyFill="1"/>
    <xf numFmtId="165" fontId="3" fillId="2" borderId="13" xfId="0" applyNumberFormat="1" applyFont="1" applyFill="1" applyBorder="1" applyAlignment="1">
      <alignment horizontal="center" vertical="center"/>
    </xf>
    <xf numFmtId="0" fontId="3" fillId="2" borderId="0" xfId="0" applyFont="1" applyFill="1" applyAlignment="1">
      <alignment horizontal="left" vertical="top"/>
    </xf>
    <xf numFmtId="0" fontId="15" fillId="2" borderId="0" xfId="9" applyFont="1" applyFill="1"/>
    <xf numFmtId="0" fontId="18" fillId="2" borderId="0" xfId="9" applyFont="1" applyFill="1"/>
    <xf numFmtId="0" fontId="19" fillId="2" borderId="0" xfId="9" applyFont="1" applyFill="1"/>
    <xf numFmtId="0" fontId="2" fillId="0" borderId="0" xfId="4"/>
    <xf numFmtId="0" fontId="20" fillId="0" borderId="0" xfId="4" applyFont="1"/>
    <xf numFmtId="0" fontId="15" fillId="2" borderId="18" xfId="9" applyFont="1" applyFill="1" applyBorder="1" applyAlignment="1">
      <alignment horizontal="center"/>
    </xf>
    <xf numFmtId="0" fontId="15" fillId="2" borderId="19" xfId="9" applyFont="1" applyFill="1" applyBorder="1"/>
    <xf numFmtId="0" fontId="15" fillId="4" borderId="0" xfId="9" applyFont="1" applyFill="1" applyAlignment="1">
      <alignment horizontal="left"/>
    </xf>
    <xf numFmtId="0" fontId="15" fillId="4" borderId="19" xfId="9" applyFont="1" applyFill="1" applyBorder="1" applyAlignment="1">
      <alignment horizontal="left"/>
    </xf>
    <xf numFmtId="0" fontId="15" fillId="0" borderId="13" xfId="9" applyFont="1" applyBorder="1" applyAlignment="1">
      <alignment horizontal="left" wrapText="1"/>
    </xf>
    <xf numFmtId="49" fontId="15" fillId="0" borderId="13" xfId="9" applyNumberFormat="1" applyFont="1" applyBorder="1" applyAlignment="1">
      <alignment horizontal="left" wrapText="1"/>
    </xf>
    <xf numFmtId="49" fontId="15" fillId="0" borderId="13" xfId="9" applyNumberFormat="1" applyFont="1" applyBorder="1" applyAlignment="1">
      <alignment horizontal="left"/>
    </xf>
    <xf numFmtId="0" fontId="15" fillId="2" borderId="19" xfId="9" applyFont="1" applyFill="1" applyBorder="1" applyAlignment="1">
      <alignment horizontal="center"/>
    </xf>
    <xf numFmtId="0" fontId="15" fillId="4" borderId="18" xfId="9" applyFont="1" applyFill="1" applyBorder="1" applyAlignment="1">
      <alignment horizontal="left"/>
    </xf>
    <xf numFmtId="0" fontId="22" fillId="2" borderId="0" xfId="0" applyFont="1" applyFill="1"/>
    <xf numFmtId="0" fontId="2" fillId="2" borderId="0" xfId="4" applyFill="1"/>
    <xf numFmtId="0" fontId="3" fillId="2" borderId="0" xfId="0" applyFont="1" applyFill="1" applyAlignment="1">
      <alignment horizontal="center"/>
    </xf>
    <xf numFmtId="0" fontId="3" fillId="0" borderId="13" xfId="0" applyFont="1" applyBorder="1" applyAlignment="1">
      <alignment horizontal="left"/>
    </xf>
    <xf numFmtId="0" fontId="3" fillId="2" borderId="13" xfId="0" applyFont="1" applyFill="1" applyBorder="1" applyAlignment="1">
      <alignment horizontal="left"/>
    </xf>
    <xf numFmtId="0" fontId="3" fillId="2" borderId="0" xfId="0" applyFont="1" applyFill="1" applyAlignment="1">
      <alignment horizontal="left" vertical="top" wrapText="1"/>
    </xf>
    <xf numFmtId="0" fontId="3" fillId="2" borderId="13" xfId="0" applyFont="1" applyFill="1" applyBorder="1" applyAlignment="1">
      <alignment horizontal="center" vertical="center"/>
    </xf>
    <xf numFmtId="2" fontId="15" fillId="5" borderId="13" xfId="9" applyNumberFormat="1" applyFont="1" applyFill="1" applyBorder="1" applyAlignment="1">
      <alignment horizontal="center" wrapText="1"/>
    </xf>
    <xf numFmtId="0" fontId="0" fillId="6" borderId="13" xfId="0" applyFill="1" applyBorder="1" applyAlignment="1">
      <alignment horizontal="center" vertical="center"/>
    </xf>
    <xf numFmtId="0" fontId="0" fillId="7" borderId="13" xfId="0" applyFill="1" applyBorder="1" applyAlignment="1">
      <alignment horizontal="center" vertical="center"/>
    </xf>
    <xf numFmtId="0" fontId="24" fillId="8" borderId="13" xfId="0" applyFont="1" applyFill="1" applyBorder="1" applyAlignment="1">
      <alignment horizontal="center" vertical="center"/>
    </xf>
    <xf numFmtId="0" fontId="15" fillId="2" borderId="20" xfId="9" applyFont="1" applyFill="1" applyBorder="1" applyAlignment="1">
      <alignment horizontal="center"/>
    </xf>
    <xf numFmtId="0" fontId="15" fillId="2" borderId="0" xfId="9" applyFont="1" applyFill="1" applyAlignment="1">
      <alignment horizontal="center"/>
    </xf>
    <xf numFmtId="0" fontId="3" fillId="2" borderId="13" xfId="0" applyFont="1" applyFill="1" applyBorder="1" applyAlignment="1">
      <alignment horizontal="center" vertical="center" wrapText="1"/>
    </xf>
    <xf numFmtId="0" fontId="8" fillId="2" borderId="6" xfId="5" applyFont="1" applyFill="1" applyBorder="1"/>
    <xf numFmtId="0" fontId="8" fillId="2" borderId="0" xfId="5" applyFont="1" applyFill="1" applyAlignment="1">
      <alignment horizontal="left"/>
    </xf>
    <xf numFmtId="0" fontId="14" fillId="9" borderId="13" xfId="0" applyFont="1" applyFill="1" applyBorder="1" applyAlignment="1">
      <alignment horizontal="center" vertical="center" wrapText="1"/>
    </xf>
    <xf numFmtId="49" fontId="21" fillId="10" borderId="13" xfId="9" applyNumberFormat="1" applyFont="1" applyFill="1" applyBorder="1" applyAlignment="1">
      <alignment horizontal="center" vertical="top" wrapText="1"/>
    </xf>
    <xf numFmtId="0" fontId="21" fillId="10" borderId="13" xfId="0" applyFont="1" applyFill="1" applyBorder="1" applyAlignment="1">
      <alignment horizontal="center" vertical="top" wrapText="1"/>
    </xf>
    <xf numFmtId="0" fontId="14" fillId="2" borderId="12" xfId="0" applyFont="1" applyFill="1" applyBorder="1" applyAlignment="1">
      <alignment horizontal="left"/>
    </xf>
    <xf numFmtId="0" fontId="14" fillId="2" borderId="12" xfId="0" applyFont="1" applyFill="1" applyBorder="1"/>
    <xf numFmtId="0" fontId="3" fillId="2" borderId="21" xfId="0" applyFont="1" applyFill="1" applyBorder="1"/>
    <xf numFmtId="0" fontId="3" fillId="2" borderId="22" xfId="0" applyFont="1" applyFill="1" applyBorder="1"/>
    <xf numFmtId="0" fontId="3" fillId="2" borderId="2" xfId="0" applyFont="1" applyFill="1" applyBorder="1"/>
    <xf numFmtId="0" fontId="3" fillId="2" borderId="4" xfId="0" applyFont="1" applyFill="1" applyBorder="1"/>
    <xf numFmtId="0" fontId="3" fillId="2" borderId="3" xfId="0" applyFont="1" applyFill="1" applyBorder="1"/>
    <xf numFmtId="0" fontId="3" fillId="2" borderId="23" xfId="0" applyFont="1" applyFill="1" applyBorder="1"/>
    <xf numFmtId="0" fontId="3" fillId="2" borderId="24" xfId="0" applyFont="1" applyFill="1" applyBorder="1"/>
    <xf numFmtId="0" fontId="3" fillId="2" borderId="5" xfId="0" applyFont="1" applyFill="1" applyBorder="1"/>
    <xf numFmtId="0" fontId="3" fillId="2" borderId="6" xfId="0" applyFont="1" applyFill="1" applyBorder="1"/>
    <xf numFmtId="0" fontId="26" fillId="2" borderId="0" xfId="0" applyFont="1" applyFill="1"/>
    <xf numFmtId="0" fontId="26" fillId="2" borderId="13" xfId="0" applyFont="1" applyFill="1" applyBorder="1" applyAlignment="1">
      <alignment horizontal="center" vertical="center" wrapText="1"/>
    </xf>
    <xf numFmtId="0" fontId="3" fillId="2" borderId="25" xfId="0" applyFont="1" applyFill="1" applyBorder="1"/>
    <xf numFmtId="0" fontId="3" fillId="2" borderId="26" xfId="0" applyFont="1" applyFill="1" applyBorder="1"/>
    <xf numFmtId="0" fontId="3" fillId="2" borderId="7" xfId="0" applyFont="1" applyFill="1" applyBorder="1"/>
    <xf numFmtId="0" fontId="3" fillId="2" borderId="9" xfId="0" applyFont="1" applyFill="1" applyBorder="1"/>
    <xf numFmtId="0" fontId="3" fillId="2" borderId="8" xfId="0" applyFont="1" applyFill="1" applyBorder="1"/>
    <xf numFmtId="0" fontId="23" fillId="6" borderId="13" xfId="0" applyFont="1" applyFill="1" applyBorder="1" applyAlignment="1">
      <alignment horizontal="center" vertical="top" wrapText="1"/>
    </xf>
    <xf numFmtId="0" fontId="23" fillId="7" borderId="13" xfId="0" applyFont="1" applyFill="1" applyBorder="1" applyAlignment="1">
      <alignment horizontal="center" vertical="top" wrapText="1"/>
    </xf>
    <xf numFmtId="2" fontId="23" fillId="11" borderId="13" xfId="0" applyNumberFormat="1" applyFont="1" applyFill="1" applyBorder="1" applyAlignment="1">
      <alignment horizontal="center" vertical="top" wrapText="1"/>
    </xf>
    <xf numFmtId="2" fontId="15" fillId="0" borderId="13" xfId="9" applyNumberFormat="1" applyFont="1" applyBorder="1" applyAlignment="1">
      <alignment horizontal="right"/>
    </xf>
    <xf numFmtId="0" fontId="15" fillId="0" borderId="13" xfId="9" applyFont="1" applyBorder="1" applyAlignment="1">
      <alignment horizontal="right"/>
    </xf>
    <xf numFmtId="167" fontId="15" fillId="0" borderId="13" xfId="9" applyNumberFormat="1" applyFont="1" applyBorder="1" applyAlignment="1">
      <alignment horizontal="center"/>
    </xf>
    <xf numFmtId="0" fontId="0" fillId="2" borderId="0" xfId="0" applyFill="1" applyAlignment="1">
      <alignment horizontal="center"/>
    </xf>
    <xf numFmtId="0" fontId="14" fillId="9" borderId="13" xfId="0" applyFont="1" applyFill="1" applyBorder="1" applyAlignment="1">
      <alignment horizontal="center" vertical="top" wrapText="1"/>
    </xf>
    <xf numFmtId="0" fontId="3" fillId="0" borderId="17" xfId="0" applyFont="1" applyBorder="1" applyAlignment="1">
      <alignment horizontal="left"/>
    </xf>
    <xf numFmtId="0" fontId="3" fillId="0" borderId="17" xfId="0" applyFont="1" applyBorder="1" applyAlignment="1">
      <alignment horizontal="right"/>
    </xf>
    <xf numFmtId="0" fontId="3" fillId="2" borderId="17" xfId="0" applyFont="1" applyFill="1" applyBorder="1" applyAlignment="1">
      <alignment horizontal="center"/>
    </xf>
    <xf numFmtId="0" fontId="3" fillId="2" borderId="13" xfId="0" applyFont="1" applyFill="1" applyBorder="1" applyAlignment="1">
      <alignment horizontal="right"/>
    </xf>
    <xf numFmtId="0" fontId="3" fillId="2" borderId="13" xfId="0" applyFont="1" applyFill="1" applyBorder="1" applyAlignment="1">
      <alignment horizontal="center"/>
    </xf>
    <xf numFmtId="0" fontId="3" fillId="0" borderId="13" xfId="0" applyFont="1" applyBorder="1" applyAlignment="1">
      <alignment horizontal="right"/>
    </xf>
    <xf numFmtId="0" fontId="3" fillId="2" borderId="10" xfId="5" applyFont="1" applyFill="1" applyBorder="1" applyAlignment="1">
      <alignment horizontal="center"/>
    </xf>
    <xf numFmtId="0" fontId="10" fillId="2" borderId="0" xfId="4" applyFont="1" applyFill="1" applyAlignment="1">
      <alignment horizontal="left"/>
    </xf>
    <xf numFmtId="0" fontId="14" fillId="2" borderId="13" xfId="0" applyFont="1" applyFill="1" applyBorder="1" applyAlignment="1">
      <alignment vertical="center"/>
    </xf>
    <xf numFmtId="0" fontId="14" fillId="9" borderId="13" xfId="0" applyFont="1" applyFill="1" applyBorder="1" applyAlignment="1">
      <alignment horizontal="center" vertical="center"/>
    </xf>
    <xf numFmtId="3" fontId="3" fillId="2" borderId="13" xfId="0" applyNumberFormat="1" applyFont="1" applyFill="1" applyBorder="1" applyAlignment="1">
      <alignment horizontal="center" vertical="center"/>
    </xf>
    <xf numFmtId="0" fontId="25" fillId="2" borderId="13" xfId="0" applyFont="1" applyFill="1" applyBorder="1" applyAlignment="1">
      <alignment vertical="center"/>
    </xf>
    <xf numFmtId="0" fontId="25" fillId="9" borderId="13" xfId="0" applyFont="1" applyFill="1" applyBorder="1" applyAlignment="1">
      <alignment horizontal="center" vertical="center"/>
    </xf>
    <xf numFmtId="3" fontId="26" fillId="2" borderId="13" xfId="0" applyNumberFormat="1" applyFont="1" applyFill="1" applyBorder="1" applyAlignment="1">
      <alignment horizontal="center" vertical="center"/>
    </xf>
    <xf numFmtId="165" fontId="26" fillId="2" borderId="13" xfId="0" applyNumberFormat="1" applyFont="1" applyFill="1" applyBorder="1" applyAlignment="1">
      <alignment horizontal="center" vertical="center"/>
    </xf>
    <xf numFmtId="3" fontId="26" fillId="2" borderId="13" xfId="1" applyNumberFormat="1" applyFont="1" applyFill="1" applyBorder="1" applyAlignment="1">
      <alignment horizontal="center" vertical="center"/>
    </xf>
    <xf numFmtId="0" fontId="26" fillId="2" borderId="0" xfId="0" applyFont="1" applyFill="1" applyAlignment="1">
      <alignment vertical="top" wrapText="1"/>
    </xf>
    <xf numFmtId="0" fontId="25" fillId="2" borderId="0" xfId="0" applyFont="1" applyFill="1" applyAlignment="1">
      <alignment horizontal="left" vertical="center"/>
    </xf>
    <xf numFmtId="166" fontId="3" fillId="2" borderId="13" xfId="1" applyNumberFormat="1" applyFont="1" applyFill="1" applyBorder="1" applyAlignment="1">
      <alignment horizontal="center" vertical="center"/>
    </xf>
    <xf numFmtId="165" fontId="3" fillId="2" borderId="13" xfId="2" applyNumberFormat="1" applyFont="1" applyFill="1" applyBorder="1" applyAlignment="1">
      <alignment horizontal="center" vertical="center"/>
    </xf>
    <xf numFmtId="0" fontId="14" fillId="2" borderId="0" xfId="5" applyFont="1" applyFill="1"/>
    <xf numFmtId="0" fontId="8" fillId="2" borderId="5" xfId="5" applyFont="1" applyFill="1" applyBorder="1" applyAlignment="1">
      <alignment horizontal="left" vertical="top" wrapText="1"/>
    </xf>
    <xf numFmtId="0" fontId="8" fillId="2" borderId="0" xfId="5" applyFont="1" applyFill="1" applyAlignment="1">
      <alignment horizontal="left" vertical="top"/>
    </xf>
    <xf numFmtId="0" fontId="8" fillId="2" borderId="6" xfId="5" applyFont="1" applyFill="1" applyBorder="1" applyAlignment="1">
      <alignment horizontal="left" vertical="top"/>
    </xf>
    <xf numFmtId="0" fontId="8" fillId="2" borderId="5" xfId="5" applyFont="1" applyFill="1" applyBorder="1" applyAlignment="1">
      <alignment horizontal="left" vertical="top"/>
    </xf>
    <xf numFmtId="0" fontId="8" fillId="2" borderId="7" xfId="5" applyFont="1" applyFill="1" applyBorder="1" applyAlignment="1">
      <alignment horizontal="left" vertical="top"/>
    </xf>
    <xf numFmtId="0" fontId="8" fillId="2" borderId="8" xfId="5" applyFont="1" applyFill="1" applyBorder="1" applyAlignment="1">
      <alignment horizontal="left" vertical="top"/>
    </xf>
    <xf numFmtId="0" fontId="8" fillId="2" borderId="9" xfId="5" applyFont="1" applyFill="1" applyBorder="1" applyAlignment="1">
      <alignment horizontal="left" vertical="top"/>
    </xf>
    <xf numFmtId="0" fontId="6" fillId="3" borderId="2" xfId="5" applyFont="1" applyFill="1" applyBorder="1" applyAlignment="1">
      <alignment horizontal="center" wrapText="1"/>
    </xf>
    <xf numFmtId="0" fontId="7" fillId="3" borderId="3" xfId="5" applyFont="1" applyFill="1" applyBorder="1" applyAlignment="1">
      <alignment horizontal="center" wrapText="1"/>
    </xf>
    <xf numFmtId="0" fontId="7" fillId="3" borderId="4" xfId="5" applyFont="1" applyFill="1" applyBorder="1" applyAlignment="1">
      <alignment horizontal="center" wrapText="1"/>
    </xf>
    <xf numFmtId="0" fontId="6" fillId="3" borderId="5" xfId="5" applyFont="1" applyFill="1" applyBorder="1" applyAlignment="1">
      <alignment horizontal="center" wrapText="1"/>
    </xf>
    <xf numFmtId="0" fontId="7" fillId="3" borderId="0" xfId="5" applyFont="1" applyFill="1" applyAlignment="1">
      <alignment horizontal="center" wrapText="1"/>
    </xf>
    <xf numFmtId="0" fontId="7" fillId="3" borderId="6" xfId="5" applyFont="1" applyFill="1" applyBorder="1" applyAlignment="1">
      <alignment horizontal="center" wrapText="1"/>
    </xf>
    <xf numFmtId="0" fontId="7" fillId="3" borderId="5" xfId="5" applyFont="1" applyFill="1" applyBorder="1" applyAlignment="1">
      <alignment horizontal="center" wrapText="1"/>
    </xf>
    <xf numFmtId="0" fontId="7" fillId="3" borderId="7" xfId="5" applyFont="1" applyFill="1" applyBorder="1" applyAlignment="1">
      <alignment horizontal="center" wrapText="1"/>
    </xf>
    <xf numFmtId="0" fontId="7" fillId="3" borderId="8" xfId="5" applyFont="1" applyFill="1" applyBorder="1" applyAlignment="1">
      <alignment horizontal="center" wrapText="1"/>
    </xf>
    <xf numFmtId="0" fontId="7" fillId="3" borderId="9" xfId="5" applyFont="1" applyFill="1" applyBorder="1" applyAlignment="1">
      <alignment horizontal="center" wrapText="1"/>
    </xf>
    <xf numFmtId="0" fontId="8" fillId="2" borderId="2" xfId="5" applyFont="1" applyFill="1" applyBorder="1" applyAlignment="1">
      <alignment horizontal="left" vertical="top" wrapText="1"/>
    </xf>
    <xf numFmtId="0" fontId="8" fillId="2" borderId="3" xfId="5" applyFont="1" applyFill="1" applyBorder="1" applyAlignment="1">
      <alignment horizontal="left" vertical="top" wrapText="1"/>
    </xf>
    <xf numFmtId="0" fontId="8" fillId="2" borderId="4" xfId="5" applyFont="1" applyFill="1" applyBorder="1" applyAlignment="1">
      <alignment horizontal="left" vertical="top" wrapText="1"/>
    </xf>
    <xf numFmtId="0" fontId="8" fillId="2" borderId="0" xfId="5" applyFont="1" applyFill="1" applyAlignment="1">
      <alignment horizontal="left" vertical="top" wrapText="1"/>
    </xf>
    <xf numFmtId="0" fontId="8" fillId="2" borderId="6" xfId="5" applyFont="1" applyFill="1" applyBorder="1" applyAlignment="1">
      <alignment horizontal="left" vertical="top" wrapText="1"/>
    </xf>
    <xf numFmtId="0" fontId="10" fillId="2" borderId="0" xfId="4" applyFont="1" applyFill="1" applyAlignment="1">
      <alignment horizontal="left"/>
    </xf>
    <xf numFmtId="0" fontId="3" fillId="9" borderId="14"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14" fillId="2" borderId="0" xfId="0" applyFont="1" applyFill="1" applyAlignment="1">
      <alignment horizontal="left" vertical="center"/>
    </xf>
    <xf numFmtId="0" fontId="25" fillId="9" borderId="13" xfId="0" applyFont="1" applyFill="1" applyBorder="1" applyAlignment="1">
      <alignment horizontal="center" vertical="center"/>
    </xf>
    <xf numFmtId="0" fontId="14" fillId="9" borderId="13" xfId="0" applyFont="1" applyFill="1" applyBorder="1" applyAlignment="1">
      <alignment horizontal="center" vertical="center"/>
    </xf>
    <xf numFmtId="0" fontId="3" fillId="2" borderId="13" xfId="0" applyFont="1" applyFill="1" applyBorder="1" applyAlignment="1">
      <alignment horizontal="left" vertical="top" wrapText="1"/>
    </xf>
    <xf numFmtId="0" fontId="14" fillId="2" borderId="0" xfId="0" applyFont="1" applyFill="1" applyAlignment="1">
      <alignment horizontal="left"/>
    </xf>
    <xf numFmtId="0" fontId="26" fillId="2" borderId="13" xfId="0" applyFont="1" applyFill="1" applyBorder="1" applyAlignment="1">
      <alignment horizontal="left" vertical="top" wrapText="1"/>
    </xf>
    <xf numFmtId="0" fontId="3" fillId="2" borderId="13" xfId="0" applyFont="1" applyFill="1" applyBorder="1" applyAlignment="1">
      <alignment horizontal="center" vertical="center" wrapText="1"/>
    </xf>
    <xf numFmtId="166" fontId="3" fillId="2" borderId="14" xfId="0" applyNumberFormat="1" applyFont="1" applyFill="1" applyBorder="1" applyAlignment="1">
      <alignment horizontal="center" vertical="center"/>
    </xf>
    <xf numFmtId="0" fontId="3" fillId="2" borderId="17" xfId="0" applyFont="1" applyFill="1" applyBorder="1" applyAlignment="1">
      <alignment horizontal="center" vertical="center"/>
    </xf>
    <xf numFmtId="166" fontId="3" fillId="2" borderId="17" xfId="0" applyNumberFormat="1" applyFont="1" applyFill="1" applyBorder="1" applyAlignment="1">
      <alignment horizontal="center" vertical="center"/>
    </xf>
  </cellXfs>
  <cellStyles count="10">
    <cellStyle name="Comma" xfId="1" builtinId="3"/>
    <cellStyle name="Currency" xfId="2" builtinId="4"/>
    <cellStyle name="Hyperlink" xfId="4" builtinId="8"/>
    <cellStyle name="Hyperlink 2 3" xfId="7" xr:uid="{5F0197D2-31F7-469C-8B9E-68674B96E51B}"/>
    <cellStyle name="Hyperlink 3 2" xfId="8" xr:uid="{6388430B-E69D-48AB-800E-BA4684AFCB5C}"/>
    <cellStyle name="Normal" xfId="0" builtinId="0"/>
    <cellStyle name="Normal 2 3 5" xfId="9" xr:uid="{3A782D6F-6D5C-40F8-A52B-C1256279EF2A}"/>
    <cellStyle name="Normal 3 2 8" xfId="6" xr:uid="{AD9E2F46-82E0-47F4-8A56-F2B3BCD62319}"/>
    <cellStyle name="Normal 4 2 6" xfId="5" xr:uid="{8C4A8CEF-AB36-4286-A4D6-65F3538F358A}"/>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ENERGY STAR Certified Standard Size Front Load Clothes Washers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07967944615102E-2"/>
          <c:y val="0.15453675316330998"/>
          <c:w val="0.87267665735331468"/>
          <c:h val="0.61737528259605312"/>
        </c:manualLayout>
      </c:layout>
      <c:scatterChart>
        <c:scatterStyle val="lineMarker"/>
        <c:varyColors val="0"/>
        <c:ser>
          <c:idx val="1"/>
          <c:order val="0"/>
          <c:tx>
            <c:v>Front Load</c:v>
          </c:tx>
          <c:spPr>
            <a:ln w="25400" cap="rnd">
              <a:noFill/>
              <a:round/>
            </a:ln>
            <a:effectLst/>
          </c:spPr>
          <c:marker>
            <c:symbol val="circle"/>
            <c:size val="8"/>
            <c:spPr>
              <a:solidFill>
                <a:schemeClr val="accent2"/>
              </a:solidFill>
              <a:ln w="9525">
                <a:solidFill>
                  <a:schemeClr val="tx1"/>
                </a:solidFill>
              </a:ln>
              <a:effectLst/>
            </c:spPr>
          </c:marker>
          <c:xVal>
            <c:numRef>
              <c:f>'5. ENERGY STAR QPL'!$N$3:$N$371</c:f>
              <c:numCache>
                <c:formatCode>General</c:formatCode>
                <c:ptCount val="369"/>
                <c:pt idx="0">
                  <c:v>2.76</c:v>
                </c:pt>
                <c:pt idx="1">
                  <c:v>-100</c:v>
                </c:pt>
                <c:pt idx="2">
                  <c:v>-100</c:v>
                </c:pt>
                <c:pt idx="3">
                  <c:v>-100</c:v>
                </c:pt>
                <c:pt idx="4">
                  <c:v>-100</c:v>
                </c:pt>
                <c:pt idx="5">
                  <c:v>-100</c:v>
                </c:pt>
                <c:pt idx="6">
                  <c:v>2.76</c:v>
                </c:pt>
                <c:pt idx="7">
                  <c:v>2.92</c:v>
                </c:pt>
                <c:pt idx="8">
                  <c:v>-100</c:v>
                </c:pt>
                <c:pt idx="9">
                  <c:v>2.92</c:v>
                </c:pt>
                <c:pt idx="10">
                  <c:v>2.92</c:v>
                </c:pt>
                <c:pt idx="11">
                  <c:v>2.92</c:v>
                </c:pt>
                <c:pt idx="12">
                  <c:v>2.92</c:v>
                </c:pt>
                <c:pt idx="13">
                  <c:v>2.76</c:v>
                </c:pt>
                <c:pt idx="14">
                  <c:v>2.92</c:v>
                </c:pt>
                <c:pt idx="15">
                  <c:v>2.92</c:v>
                </c:pt>
                <c:pt idx="16">
                  <c:v>-100</c:v>
                </c:pt>
                <c:pt idx="17">
                  <c:v>2.76</c:v>
                </c:pt>
                <c:pt idx="18">
                  <c:v>-100</c:v>
                </c:pt>
                <c:pt idx="19">
                  <c:v>2.76</c:v>
                </c:pt>
                <c:pt idx="20">
                  <c:v>2.76</c:v>
                </c:pt>
                <c:pt idx="21">
                  <c:v>2.76</c:v>
                </c:pt>
                <c:pt idx="22">
                  <c:v>-100</c:v>
                </c:pt>
                <c:pt idx="23">
                  <c:v>-100</c:v>
                </c:pt>
                <c:pt idx="24">
                  <c:v>2.76</c:v>
                </c:pt>
                <c:pt idx="25">
                  <c:v>-100</c:v>
                </c:pt>
                <c:pt idx="26">
                  <c:v>-100</c:v>
                </c:pt>
                <c:pt idx="27">
                  <c:v>2.76</c:v>
                </c:pt>
                <c:pt idx="28">
                  <c:v>2.76</c:v>
                </c:pt>
                <c:pt idx="29">
                  <c:v>-100</c:v>
                </c:pt>
                <c:pt idx="30">
                  <c:v>2.76</c:v>
                </c:pt>
                <c:pt idx="31">
                  <c:v>2.92</c:v>
                </c:pt>
                <c:pt idx="32">
                  <c:v>2.92</c:v>
                </c:pt>
                <c:pt idx="33">
                  <c:v>2.92</c:v>
                </c:pt>
                <c:pt idx="34">
                  <c:v>3.2</c:v>
                </c:pt>
                <c:pt idx="35">
                  <c:v>3.2</c:v>
                </c:pt>
                <c:pt idx="36">
                  <c:v>2.76</c:v>
                </c:pt>
                <c:pt idx="37">
                  <c:v>2.76</c:v>
                </c:pt>
                <c:pt idx="38">
                  <c:v>2.76</c:v>
                </c:pt>
                <c:pt idx="39">
                  <c:v>2.76</c:v>
                </c:pt>
                <c:pt idx="40">
                  <c:v>2.76</c:v>
                </c:pt>
                <c:pt idx="41">
                  <c:v>2.76</c:v>
                </c:pt>
                <c:pt idx="42">
                  <c:v>-100</c:v>
                </c:pt>
                <c:pt idx="43">
                  <c:v>2.76</c:v>
                </c:pt>
                <c:pt idx="44">
                  <c:v>2.76</c:v>
                </c:pt>
                <c:pt idx="45">
                  <c:v>2.76</c:v>
                </c:pt>
                <c:pt idx="46">
                  <c:v>-100</c:v>
                </c:pt>
                <c:pt idx="47">
                  <c:v>2.76</c:v>
                </c:pt>
                <c:pt idx="48">
                  <c:v>2.76</c:v>
                </c:pt>
                <c:pt idx="49">
                  <c:v>2.76</c:v>
                </c:pt>
                <c:pt idx="50">
                  <c:v>2.76</c:v>
                </c:pt>
                <c:pt idx="51">
                  <c:v>2.76</c:v>
                </c:pt>
                <c:pt idx="52">
                  <c:v>2.76</c:v>
                </c:pt>
                <c:pt idx="53">
                  <c:v>2.76</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2.76</c:v>
                </c:pt>
                <c:pt idx="93">
                  <c:v>-100</c:v>
                </c:pt>
                <c:pt idx="94">
                  <c:v>-100</c:v>
                </c:pt>
                <c:pt idx="95">
                  <c:v>-100</c:v>
                </c:pt>
                <c:pt idx="96">
                  <c:v>2.76</c:v>
                </c:pt>
                <c:pt idx="97">
                  <c:v>-100</c:v>
                </c:pt>
                <c:pt idx="98">
                  <c:v>-100</c:v>
                </c:pt>
                <c:pt idx="99">
                  <c:v>-100</c:v>
                </c:pt>
                <c:pt idx="100">
                  <c:v>2.76</c:v>
                </c:pt>
                <c:pt idx="101">
                  <c:v>2.76</c:v>
                </c:pt>
                <c:pt idx="102">
                  <c:v>2.76</c:v>
                </c:pt>
                <c:pt idx="103">
                  <c:v>2.92</c:v>
                </c:pt>
                <c:pt idx="104">
                  <c:v>2.92</c:v>
                </c:pt>
                <c:pt idx="105">
                  <c:v>2.92</c:v>
                </c:pt>
                <c:pt idx="106">
                  <c:v>2.92</c:v>
                </c:pt>
                <c:pt idx="107">
                  <c:v>2.76</c:v>
                </c:pt>
                <c:pt idx="108">
                  <c:v>2.92</c:v>
                </c:pt>
                <c:pt idx="109">
                  <c:v>2.76</c:v>
                </c:pt>
                <c:pt idx="110">
                  <c:v>2.92</c:v>
                </c:pt>
                <c:pt idx="111">
                  <c:v>2.76</c:v>
                </c:pt>
                <c:pt idx="112">
                  <c:v>2.92</c:v>
                </c:pt>
                <c:pt idx="113">
                  <c:v>2.76</c:v>
                </c:pt>
                <c:pt idx="114">
                  <c:v>-100</c:v>
                </c:pt>
                <c:pt idx="115">
                  <c:v>2.76</c:v>
                </c:pt>
                <c:pt idx="116">
                  <c:v>2.76</c:v>
                </c:pt>
                <c:pt idx="117">
                  <c:v>2.76</c:v>
                </c:pt>
                <c:pt idx="118">
                  <c:v>2.76</c:v>
                </c:pt>
                <c:pt idx="119">
                  <c:v>2.76</c:v>
                </c:pt>
                <c:pt idx="120">
                  <c:v>2.76</c:v>
                </c:pt>
                <c:pt idx="121">
                  <c:v>2.92</c:v>
                </c:pt>
                <c:pt idx="122">
                  <c:v>2.92</c:v>
                </c:pt>
                <c:pt idx="123">
                  <c:v>2.76</c:v>
                </c:pt>
                <c:pt idx="124">
                  <c:v>-100</c:v>
                </c:pt>
                <c:pt idx="125">
                  <c:v>-100</c:v>
                </c:pt>
                <c:pt idx="126">
                  <c:v>-100</c:v>
                </c:pt>
                <c:pt idx="127">
                  <c:v>-100</c:v>
                </c:pt>
                <c:pt idx="128">
                  <c:v>-100</c:v>
                </c:pt>
                <c:pt idx="129">
                  <c:v>-100</c:v>
                </c:pt>
                <c:pt idx="130">
                  <c:v>-100</c:v>
                </c:pt>
                <c:pt idx="131">
                  <c:v>-100</c:v>
                </c:pt>
                <c:pt idx="132">
                  <c:v>-100</c:v>
                </c:pt>
                <c:pt idx="133">
                  <c:v>-100</c:v>
                </c:pt>
                <c:pt idx="134">
                  <c:v>2.76</c:v>
                </c:pt>
                <c:pt idx="135">
                  <c:v>2.76</c:v>
                </c:pt>
                <c:pt idx="136">
                  <c:v>2.76</c:v>
                </c:pt>
                <c:pt idx="137">
                  <c:v>2.76</c:v>
                </c:pt>
                <c:pt idx="138">
                  <c:v>2.76</c:v>
                </c:pt>
                <c:pt idx="139">
                  <c:v>2.76</c:v>
                </c:pt>
                <c:pt idx="140">
                  <c:v>2.76</c:v>
                </c:pt>
                <c:pt idx="141">
                  <c:v>2.76</c:v>
                </c:pt>
                <c:pt idx="142">
                  <c:v>2.76</c:v>
                </c:pt>
                <c:pt idx="143">
                  <c:v>2.76</c:v>
                </c:pt>
                <c:pt idx="144">
                  <c:v>2.76</c:v>
                </c:pt>
                <c:pt idx="145">
                  <c:v>2.92</c:v>
                </c:pt>
                <c:pt idx="146">
                  <c:v>2.76</c:v>
                </c:pt>
                <c:pt idx="147">
                  <c:v>2.92</c:v>
                </c:pt>
                <c:pt idx="148">
                  <c:v>-100</c:v>
                </c:pt>
                <c:pt idx="149">
                  <c:v>-100</c:v>
                </c:pt>
                <c:pt idx="150">
                  <c:v>-100</c:v>
                </c:pt>
                <c:pt idx="151">
                  <c:v>-100</c:v>
                </c:pt>
                <c:pt idx="152">
                  <c:v>-100</c:v>
                </c:pt>
                <c:pt idx="153">
                  <c:v>-100</c:v>
                </c:pt>
                <c:pt idx="154">
                  <c:v>-100</c:v>
                </c:pt>
                <c:pt idx="155">
                  <c:v>-100</c:v>
                </c:pt>
                <c:pt idx="156">
                  <c:v>-100</c:v>
                </c:pt>
                <c:pt idx="157">
                  <c:v>-100</c:v>
                </c:pt>
                <c:pt idx="158">
                  <c:v>2.92</c:v>
                </c:pt>
                <c:pt idx="159">
                  <c:v>2.92</c:v>
                </c:pt>
                <c:pt idx="160">
                  <c:v>2.92</c:v>
                </c:pt>
                <c:pt idx="161">
                  <c:v>2.92</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-100</c:v>
                </c:pt>
                <c:pt idx="192">
                  <c:v>-100</c:v>
                </c:pt>
                <c:pt idx="193">
                  <c:v>2.92</c:v>
                </c:pt>
                <c:pt idx="194">
                  <c:v>3.1</c:v>
                </c:pt>
                <c:pt idx="195">
                  <c:v>3.1</c:v>
                </c:pt>
                <c:pt idx="196">
                  <c:v>2.8</c:v>
                </c:pt>
                <c:pt idx="197">
                  <c:v>2.92</c:v>
                </c:pt>
                <c:pt idx="198">
                  <c:v>2.92</c:v>
                </c:pt>
                <c:pt idx="199">
                  <c:v>2.92</c:v>
                </c:pt>
                <c:pt idx="200">
                  <c:v>2.95</c:v>
                </c:pt>
                <c:pt idx="201">
                  <c:v>2.92</c:v>
                </c:pt>
                <c:pt idx="202">
                  <c:v>3.1</c:v>
                </c:pt>
                <c:pt idx="203">
                  <c:v>3.1</c:v>
                </c:pt>
                <c:pt idx="204">
                  <c:v>2.92</c:v>
                </c:pt>
                <c:pt idx="205">
                  <c:v>3.1</c:v>
                </c:pt>
                <c:pt idx="206">
                  <c:v>3.1</c:v>
                </c:pt>
                <c:pt idx="207">
                  <c:v>3.1</c:v>
                </c:pt>
                <c:pt idx="208">
                  <c:v>2.92</c:v>
                </c:pt>
                <c:pt idx="209">
                  <c:v>2.92</c:v>
                </c:pt>
                <c:pt idx="210">
                  <c:v>3.1</c:v>
                </c:pt>
                <c:pt idx="211">
                  <c:v>3.1</c:v>
                </c:pt>
                <c:pt idx="212">
                  <c:v>3.1</c:v>
                </c:pt>
                <c:pt idx="213">
                  <c:v>2.8</c:v>
                </c:pt>
                <c:pt idx="214">
                  <c:v>2.76</c:v>
                </c:pt>
                <c:pt idx="215">
                  <c:v>-100</c:v>
                </c:pt>
                <c:pt idx="216">
                  <c:v>-100</c:v>
                </c:pt>
                <c:pt idx="217">
                  <c:v>-100</c:v>
                </c:pt>
                <c:pt idx="218">
                  <c:v>-100</c:v>
                </c:pt>
                <c:pt idx="219">
                  <c:v>2.76</c:v>
                </c:pt>
                <c:pt idx="220">
                  <c:v>-100</c:v>
                </c:pt>
                <c:pt idx="221">
                  <c:v>2.76</c:v>
                </c:pt>
                <c:pt idx="222">
                  <c:v>2.76</c:v>
                </c:pt>
                <c:pt idx="223">
                  <c:v>2.76</c:v>
                </c:pt>
                <c:pt idx="224">
                  <c:v>2.76</c:v>
                </c:pt>
                <c:pt idx="225">
                  <c:v>2.76</c:v>
                </c:pt>
                <c:pt idx="226">
                  <c:v>2.76</c:v>
                </c:pt>
                <c:pt idx="227">
                  <c:v>2.76</c:v>
                </c:pt>
                <c:pt idx="228">
                  <c:v>2.92</c:v>
                </c:pt>
                <c:pt idx="229">
                  <c:v>2.92</c:v>
                </c:pt>
                <c:pt idx="230">
                  <c:v>2.92</c:v>
                </c:pt>
                <c:pt idx="231">
                  <c:v>2.92</c:v>
                </c:pt>
                <c:pt idx="232">
                  <c:v>2.92</c:v>
                </c:pt>
                <c:pt idx="233">
                  <c:v>2.92</c:v>
                </c:pt>
                <c:pt idx="234">
                  <c:v>2.92</c:v>
                </c:pt>
                <c:pt idx="235">
                  <c:v>2.92</c:v>
                </c:pt>
                <c:pt idx="236">
                  <c:v>2.92</c:v>
                </c:pt>
                <c:pt idx="237">
                  <c:v>-100</c:v>
                </c:pt>
                <c:pt idx="238">
                  <c:v>-100</c:v>
                </c:pt>
                <c:pt idx="239">
                  <c:v>3.1</c:v>
                </c:pt>
                <c:pt idx="240">
                  <c:v>3.1</c:v>
                </c:pt>
                <c:pt idx="241">
                  <c:v>3.1</c:v>
                </c:pt>
                <c:pt idx="242">
                  <c:v>3.1</c:v>
                </c:pt>
                <c:pt idx="243">
                  <c:v>3.1</c:v>
                </c:pt>
                <c:pt idx="244">
                  <c:v>3.1</c:v>
                </c:pt>
                <c:pt idx="245">
                  <c:v>3.1</c:v>
                </c:pt>
                <c:pt idx="246">
                  <c:v>2.92</c:v>
                </c:pt>
                <c:pt idx="247">
                  <c:v>2.92</c:v>
                </c:pt>
                <c:pt idx="248">
                  <c:v>2.92</c:v>
                </c:pt>
                <c:pt idx="249">
                  <c:v>2.92</c:v>
                </c:pt>
                <c:pt idx="250">
                  <c:v>2.92</c:v>
                </c:pt>
                <c:pt idx="251">
                  <c:v>2.92</c:v>
                </c:pt>
                <c:pt idx="252">
                  <c:v>-100</c:v>
                </c:pt>
                <c:pt idx="253">
                  <c:v>2.92</c:v>
                </c:pt>
                <c:pt idx="254">
                  <c:v>2.92</c:v>
                </c:pt>
                <c:pt idx="255">
                  <c:v>-100</c:v>
                </c:pt>
                <c:pt idx="256">
                  <c:v>-100</c:v>
                </c:pt>
                <c:pt idx="257">
                  <c:v>-100</c:v>
                </c:pt>
                <c:pt idx="258">
                  <c:v>-100</c:v>
                </c:pt>
                <c:pt idx="259">
                  <c:v>-100</c:v>
                </c:pt>
                <c:pt idx="260">
                  <c:v>2.92</c:v>
                </c:pt>
                <c:pt idx="261">
                  <c:v>2.92</c:v>
                </c:pt>
                <c:pt idx="262">
                  <c:v>2.92</c:v>
                </c:pt>
                <c:pt idx="263">
                  <c:v>2.92</c:v>
                </c:pt>
                <c:pt idx="264">
                  <c:v>-100</c:v>
                </c:pt>
                <c:pt idx="265">
                  <c:v>-100</c:v>
                </c:pt>
                <c:pt idx="266">
                  <c:v>-100</c:v>
                </c:pt>
                <c:pt idx="267">
                  <c:v>-100</c:v>
                </c:pt>
                <c:pt idx="268">
                  <c:v>2.92</c:v>
                </c:pt>
                <c:pt idx="269">
                  <c:v>2.92</c:v>
                </c:pt>
                <c:pt idx="270">
                  <c:v>2.92</c:v>
                </c:pt>
                <c:pt idx="271">
                  <c:v>2.92</c:v>
                </c:pt>
                <c:pt idx="272">
                  <c:v>2.92</c:v>
                </c:pt>
                <c:pt idx="273">
                  <c:v>2.92</c:v>
                </c:pt>
                <c:pt idx="274">
                  <c:v>2.92</c:v>
                </c:pt>
                <c:pt idx="275">
                  <c:v>2.92</c:v>
                </c:pt>
                <c:pt idx="276">
                  <c:v>2.92</c:v>
                </c:pt>
                <c:pt idx="277">
                  <c:v>2.92</c:v>
                </c:pt>
                <c:pt idx="278">
                  <c:v>2.92</c:v>
                </c:pt>
                <c:pt idx="279">
                  <c:v>2.92</c:v>
                </c:pt>
                <c:pt idx="280">
                  <c:v>2.92</c:v>
                </c:pt>
                <c:pt idx="281">
                  <c:v>2.92</c:v>
                </c:pt>
                <c:pt idx="282">
                  <c:v>2.92</c:v>
                </c:pt>
                <c:pt idx="283">
                  <c:v>2.92</c:v>
                </c:pt>
                <c:pt idx="284">
                  <c:v>2.92</c:v>
                </c:pt>
                <c:pt idx="285">
                  <c:v>2.92</c:v>
                </c:pt>
                <c:pt idx="286">
                  <c:v>3.1</c:v>
                </c:pt>
                <c:pt idx="287">
                  <c:v>3.1</c:v>
                </c:pt>
                <c:pt idx="288">
                  <c:v>2.92</c:v>
                </c:pt>
                <c:pt idx="289">
                  <c:v>2.92</c:v>
                </c:pt>
                <c:pt idx="290">
                  <c:v>2.92</c:v>
                </c:pt>
                <c:pt idx="291">
                  <c:v>2.92</c:v>
                </c:pt>
                <c:pt idx="292">
                  <c:v>2.92</c:v>
                </c:pt>
                <c:pt idx="293">
                  <c:v>3.1</c:v>
                </c:pt>
                <c:pt idx="294">
                  <c:v>2.92</c:v>
                </c:pt>
                <c:pt idx="295">
                  <c:v>-100</c:v>
                </c:pt>
                <c:pt idx="296">
                  <c:v>2.92</c:v>
                </c:pt>
                <c:pt idx="297">
                  <c:v>3.1</c:v>
                </c:pt>
                <c:pt idx="298">
                  <c:v>3.1</c:v>
                </c:pt>
                <c:pt idx="299">
                  <c:v>2.92</c:v>
                </c:pt>
                <c:pt idx="300">
                  <c:v>3.1</c:v>
                </c:pt>
                <c:pt idx="301">
                  <c:v>-100</c:v>
                </c:pt>
                <c:pt idx="302">
                  <c:v>3.1</c:v>
                </c:pt>
                <c:pt idx="303">
                  <c:v>3.1</c:v>
                </c:pt>
                <c:pt idx="304">
                  <c:v>-100</c:v>
                </c:pt>
                <c:pt idx="305">
                  <c:v>3.1</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2.92</c:v>
                </c:pt>
                <c:pt idx="356">
                  <c:v>2.92</c:v>
                </c:pt>
                <c:pt idx="357">
                  <c:v>2.92</c:v>
                </c:pt>
                <c:pt idx="358">
                  <c:v>-100</c:v>
                </c:pt>
                <c:pt idx="359">
                  <c:v>-100</c:v>
                </c:pt>
                <c:pt idx="360">
                  <c:v>-100</c:v>
                </c:pt>
                <c:pt idx="361">
                  <c:v>-100</c:v>
                </c:pt>
                <c:pt idx="362">
                  <c:v>-100</c:v>
                </c:pt>
                <c:pt idx="363">
                  <c:v>-100</c:v>
                </c:pt>
                <c:pt idx="364">
                  <c:v>-100</c:v>
                </c:pt>
                <c:pt idx="365">
                  <c:v>-100</c:v>
                </c:pt>
                <c:pt idx="366">
                  <c:v>-100</c:v>
                </c:pt>
                <c:pt idx="367">
                  <c:v>-100</c:v>
                </c:pt>
                <c:pt idx="368">
                  <c:v>-100</c:v>
                </c:pt>
              </c:numCache>
            </c:numRef>
          </c:xVal>
          <c:yVal>
            <c:numRef>
              <c:f>'5. ENERGY STAR QPL'!$O$3:$O$371</c:f>
              <c:numCache>
                <c:formatCode>General</c:formatCode>
                <c:ptCount val="369"/>
                <c:pt idx="0">
                  <c:v>3.2</c:v>
                </c:pt>
                <c:pt idx="1">
                  <c:v>-100</c:v>
                </c:pt>
                <c:pt idx="2">
                  <c:v>-100</c:v>
                </c:pt>
                <c:pt idx="3">
                  <c:v>-100</c:v>
                </c:pt>
                <c:pt idx="4">
                  <c:v>-100</c:v>
                </c:pt>
                <c:pt idx="5">
                  <c:v>-100</c:v>
                </c:pt>
                <c:pt idx="6">
                  <c:v>3.2</c:v>
                </c:pt>
                <c:pt idx="7">
                  <c:v>3.2</c:v>
                </c:pt>
                <c:pt idx="8">
                  <c:v>-100</c:v>
                </c:pt>
                <c:pt idx="9">
                  <c:v>3.2</c:v>
                </c:pt>
                <c:pt idx="10">
                  <c:v>2.9</c:v>
                </c:pt>
                <c:pt idx="11">
                  <c:v>2.9</c:v>
                </c:pt>
                <c:pt idx="12">
                  <c:v>2.9</c:v>
                </c:pt>
                <c:pt idx="13">
                  <c:v>3.2</c:v>
                </c:pt>
                <c:pt idx="14">
                  <c:v>3.2</c:v>
                </c:pt>
                <c:pt idx="15">
                  <c:v>3.2</c:v>
                </c:pt>
                <c:pt idx="16">
                  <c:v>-100</c:v>
                </c:pt>
                <c:pt idx="17">
                  <c:v>3.2</c:v>
                </c:pt>
                <c:pt idx="18">
                  <c:v>-100</c:v>
                </c:pt>
                <c:pt idx="19">
                  <c:v>3.2</c:v>
                </c:pt>
                <c:pt idx="20">
                  <c:v>3.2</c:v>
                </c:pt>
                <c:pt idx="21">
                  <c:v>3.2</c:v>
                </c:pt>
                <c:pt idx="22">
                  <c:v>-100</c:v>
                </c:pt>
                <c:pt idx="23">
                  <c:v>-100</c:v>
                </c:pt>
                <c:pt idx="24">
                  <c:v>3.2</c:v>
                </c:pt>
                <c:pt idx="25">
                  <c:v>-100</c:v>
                </c:pt>
                <c:pt idx="26">
                  <c:v>-100</c:v>
                </c:pt>
                <c:pt idx="27">
                  <c:v>3.2</c:v>
                </c:pt>
                <c:pt idx="28">
                  <c:v>3.2</c:v>
                </c:pt>
                <c:pt idx="29">
                  <c:v>-100</c:v>
                </c:pt>
                <c:pt idx="30">
                  <c:v>3.2</c:v>
                </c:pt>
                <c:pt idx="31">
                  <c:v>3.2</c:v>
                </c:pt>
                <c:pt idx="32">
                  <c:v>3.2</c:v>
                </c:pt>
                <c:pt idx="33">
                  <c:v>3.2</c:v>
                </c:pt>
                <c:pt idx="34">
                  <c:v>2.6</c:v>
                </c:pt>
                <c:pt idx="35">
                  <c:v>2.6</c:v>
                </c:pt>
                <c:pt idx="36">
                  <c:v>3.2</c:v>
                </c:pt>
                <c:pt idx="37">
                  <c:v>3.2</c:v>
                </c:pt>
                <c:pt idx="38">
                  <c:v>3.2</c:v>
                </c:pt>
                <c:pt idx="39">
                  <c:v>3.2</c:v>
                </c:pt>
                <c:pt idx="40">
                  <c:v>3.2</c:v>
                </c:pt>
                <c:pt idx="41">
                  <c:v>3.2</c:v>
                </c:pt>
                <c:pt idx="42">
                  <c:v>-100</c:v>
                </c:pt>
                <c:pt idx="43">
                  <c:v>3.2</c:v>
                </c:pt>
                <c:pt idx="44">
                  <c:v>3.2</c:v>
                </c:pt>
                <c:pt idx="45">
                  <c:v>3.2</c:v>
                </c:pt>
                <c:pt idx="46">
                  <c:v>-100</c:v>
                </c:pt>
                <c:pt idx="47">
                  <c:v>3</c:v>
                </c:pt>
                <c:pt idx="48">
                  <c:v>3</c:v>
                </c:pt>
                <c:pt idx="49">
                  <c:v>3</c:v>
                </c:pt>
                <c:pt idx="50">
                  <c:v>3</c:v>
                </c:pt>
                <c:pt idx="51">
                  <c:v>3</c:v>
                </c:pt>
                <c:pt idx="52">
                  <c:v>3</c:v>
                </c:pt>
                <c:pt idx="53">
                  <c:v>3</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3.2</c:v>
                </c:pt>
                <c:pt idx="92">
                  <c:v>3.2</c:v>
                </c:pt>
                <c:pt idx="93">
                  <c:v>-100</c:v>
                </c:pt>
                <c:pt idx="94">
                  <c:v>-100</c:v>
                </c:pt>
                <c:pt idx="95">
                  <c:v>-100</c:v>
                </c:pt>
                <c:pt idx="96">
                  <c:v>3.2</c:v>
                </c:pt>
                <c:pt idx="97">
                  <c:v>-100</c:v>
                </c:pt>
                <c:pt idx="98">
                  <c:v>-100</c:v>
                </c:pt>
                <c:pt idx="99">
                  <c:v>-100</c:v>
                </c:pt>
                <c:pt idx="100">
                  <c:v>3.2</c:v>
                </c:pt>
                <c:pt idx="101">
                  <c:v>3.2</c:v>
                </c:pt>
                <c:pt idx="102">
                  <c:v>3.2</c:v>
                </c:pt>
                <c:pt idx="103">
                  <c:v>3.2</c:v>
                </c:pt>
                <c:pt idx="104">
                  <c:v>3.2</c:v>
                </c:pt>
                <c:pt idx="105">
                  <c:v>3.2</c:v>
                </c:pt>
                <c:pt idx="106">
                  <c:v>3.2</c:v>
                </c:pt>
                <c:pt idx="107">
                  <c:v>3.2</c:v>
                </c:pt>
                <c:pt idx="108">
                  <c:v>3.2</c:v>
                </c:pt>
                <c:pt idx="109">
                  <c:v>3.2</c:v>
                </c:pt>
                <c:pt idx="110">
                  <c:v>3.2</c:v>
                </c:pt>
                <c:pt idx="111">
                  <c:v>3.2</c:v>
                </c:pt>
                <c:pt idx="112">
                  <c:v>3.2</c:v>
                </c:pt>
                <c:pt idx="113">
                  <c:v>3.2</c:v>
                </c:pt>
                <c:pt idx="114">
                  <c:v>-100</c:v>
                </c:pt>
                <c:pt idx="115">
                  <c:v>3.2</c:v>
                </c:pt>
                <c:pt idx="116">
                  <c:v>3.2</c:v>
                </c:pt>
                <c:pt idx="117">
                  <c:v>3.2</c:v>
                </c:pt>
                <c:pt idx="118">
                  <c:v>3.2</c:v>
                </c:pt>
                <c:pt idx="119">
                  <c:v>3.2</c:v>
                </c:pt>
                <c:pt idx="120">
                  <c:v>3.2</c:v>
                </c:pt>
                <c:pt idx="121">
                  <c:v>3.2</c:v>
                </c:pt>
                <c:pt idx="122">
                  <c:v>3.2</c:v>
                </c:pt>
                <c:pt idx="123">
                  <c:v>3.2</c:v>
                </c:pt>
                <c:pt idx="124">
                  <c:v>-100</c:v>
                </c:pt>
                <c:pt idx="125">
                  <c:v>-100</c:v>
                </c:pt>
                <c:pt idx="126">
                  <c:v>-100</c:v>
                </c:pt>
                <c:pt idx="127">
                  <c:v>-100</c:v>
                </c:pt>
                <c:pt idx="128">
                  <c:v>-100</c:v>
                </c:pt>
                <c:pt idx="129">
                  <c:v>-100</c:v>
                </c:pt>
                <c:pt idx="130">
                  <c:v>-100</c:v>
                </c:pt>
                <c:pt idx="131">
                  <c:v>-100</c:v>
                </c:pt>
                <c:pt idx="132">
                  <c:v>-100</c:v>
                </c:pt>
                <c:pt idx="133">
                  <c:v>-100</c:v>
                </c:pt>
                <c:pt idx="134">
                  <c:v>3.2</c:v>
                </c:pt>
                <c:pt idx="135">
                  <c:v>3.2</c:v>
                </c:pt>
                <c:pt idx="136">
                  <c:v>3.2</c:v>
                </c:pt>
                <c:pt idx="137">
                  <c:v>3.2</c:v>
                </c:pt>
                <c:pt idx="138">
                  <c:v>3.2</c:v>
                </c:pt>
                <c:pt idx="139">
                  <c:v>3.2</c:v>
                </c:pt>
                <c:pt idx="140">
                  <c:v>3</c:v>
                </c:pt>
                <c:pt idx="141">
                  <c:v>3</c:v>
                </c:pt>
                <c:pt idx="142">
                  <c:v>3</c:v>
                </c:pt>
                <c:pt idx="143">
                  <c:v>3</c:v>
                </c:pt>
                <c:pt idx="144">
                  <c:v>3</c:v>
                </c:pt>
                <c:pt idx="145">
                  <c:v>3</c:v>
                </c:pt>
                <c:pt idx="146">
                  <c:v>3</c:v>
                </c:pt>
                <c:pt idx="147">
                  <c:v>3</c:v>
                </c:pt>
                <c:pt idx="148">
                  <c:v>-100</c:v>
                </c:pt>
                <c:pt idx="149">
                  <c:v>-100</c:v>
                </c:pt>
                <c:pt idx="150">
                  <c:v>-100</c:v>
                </c:pt>
                <c:pt idx="151">
                  <c:v>-100</c:v>
                </c:pt>
                <c:pt idx="152">
                  <c:v>-100</c:v>
                </c:pt>
                <c:pt idx="153">
                  <c:v>-100</c:v>
                </c:pt>
                <c:pt idx="154">
                  <c:v>-100</c:v>
                </c:pt>
                <c:pt idx="155">
                  <c:v>-100</c:v>
                </c:pt>
                <c:pt idx="156">
                  <c:v>-100</c:v>
                </c:pt>
                <c:pt idx="157">
                  <c:v>-100</c:v>
                </c:pt>
                <c:pt idx="158">
                  <c:v>2.9</c:v>
                </c:pt>
                <c:pt idx="159">
                  <c:v>2.9</c:v>
                </c:pt>
                <c:pt idx="160">
                  <c:v>2.9</c:v>
                </c:pt>
                <c:pt idx="161">
                  <c:v>2.9</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-100</c:v>
                </c:pt>
                <c:pt idx="192">
                  <c:v>-100</c:v>
                </c:pt>
                <c:pt idx="193">
                  <c:v>2.9</c:v>
                </c:pt>
                <c:pt idx="194">
                  <c:v>2.9</c:v>
                </c:pt>
                <c:pt idx="195">
                  <c:v>2.9</c:v>
                </c:pt>
                <c:pt idx="196">
                  <c:v>3</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2.8</c:v>
                </c:pt>
                <c:pt idx="214">
                  <c:v>3.2</c:v>
                </c:pt>
                <c:pt idx="215">
                  <c:v>-100</c:v>
                </c:pt>
                <c:pt idx="216">
                  <c:v>-100</c:v>
                </c:pt>
                <c:pt idx="217">
                  <c:v>-100</c:v>
                </c:pt>
                <c:pt idx="218">
                  <c:v>-100</c:v>
                </c:pt>
                <c:pt idx="219">
                  <c:v>3.2</c:v>
                </c:pt>
                <c:pt idx="220">
                  <c:v>-100</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-100</c:v>
                </c:pt>
                <c:pt idx="238">
                  <c:v>-100</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-100</c:v>
                </c:pt>
                <c:pt idx="253">
                  <c:v>2.9</c:v>
                </c:pt>
                <c:pt idx="254">
                  <c:v>2.9</c:v>
                </c:pt>
                <c:pt idx="255">
                  <c:v>-100</c:v>
                </c:pt>
                <c:pt idx="256">
                  <c:v>-100</c:v>
                </c:pt>
                <c:pt idx="257">
                  <c:v>-100</c:v>
                </c:pt>
                <c:pt idx="258">
                  <c:v>-100</c:v>
                </c:pt>
                <c:pt idx="259">
                  <c:v>-100</c:v>
                </c:pt>
                <c:pt idx="260">
                  <c:v>3.2</c:v>
                </c:pt>
                <c:pt idx="261">
                  <c:v>2.9</c:v>
                </c:pt>
                <c:pt idx="262">
                  <c:v>2.9</c:v>
                </c:pt>
                <c:pt idx="263">
                  <c:v>3.2</c:v>
                </c:pt>
                <c:pt idx="264">
                  <c:v>-100</c:v>
                </c:pt>
                <c:pt idx="265">
                  <c:v>-100</c:v>
                </c:pt>
                <c:pt idx="266">
                  <c:v>-100</c:v>
                </c:pt>
                <c:pt idx="267">
                  <c:v>-100</c:v>
                </c:pt>
                <c:pt idx="268">
                  <c:v>3.2</c:v>
                </c:pt>
                <c:pt idx="269">
                  <c:v>3.2</c:v>
                </c:pt>
                <c:pt idx="270">
                  <c:v>2.9</c:v>
                </c:pt>
                <c:pt idx="271">
                  <c:v>2.9</c:v>
                </c:pt>
                <c:pt idx="272">
                  <c:v>2.9</c:v>
                </c:pt>
                <c:pt idx="273">
                  <c:v>2.9</c:v>
                </c:pt>
                <c:pt idx="274">
                  <c:v>2.9</c:v>
                </c:pt>
                <c:pt idx="275">
                  <c:v>2.9</c:v>
                </c:pt>
                <c:pt idx="276">
                  <c:v>2.9</c:v>
                </c:pt>
                <c:pt idx="277">
                  <c:v>2.9</c:v>
                </c:pt>
                <c:pt idx="278">
                  <c:v>3.2</c:v>
                </c:pt>
                <c:pt idx="279">
                  <c:v>2.9</c:v>
                </c:pt>
                <c:pt idx="280">
                  <c:v>2.9</c:v>
                </c:pt>
                <c:pt idx="281">
                  <c:v>2.9</c:v>
                </c:pt>
                <c:pt idx="282">
                  <c:v>2.9</c:v>
                </c:pt>
                <c:pt idx="283">
                  <c:v>2.9</c:v>
                </c:pt>
                <c:pt idx="284">
                  <c:v>2.9</c:v>
                </c:pt>
                <c:pt idx="285">
                  <c:v>2.9</c:v>
                </c:pt>
                <c:pt idx="286">
                  <c:v>2.9</c:v>
                </c:pt>
                <c:pt idx="287">
                  <c:v>2.9</c:v>
                </c:pt>
                <c:pt idx="288">
                  <c:v>2.8</c:v>
                </c:pt>
                <c:pt idx="289">
                  <c:v>2.8</c:v>
                </c:pt>
                <c:pt idx="290">
                  <c:v>3</c:v>
                </c:pt>
                <c:pt idx="291">
                  <c:v>3</c:v>
                </c:pt>
                <c:pt idx="292">
                  <c:v>3</c:v>
                </c:pt>
                <c:pt idx="293">
                  <c:v>3</c:v>
                </c:pt>
                <c:pt idx="294">
                  <c:v>2.9</c:v>
                </c:pt>
                <c:pt idx="295">
                  <c:v>-100</c:v>
                </c:pt>
                <c:pt idx="296">
                  <c:v>3.2</c:v>
                </c:pt>
                <c:pt idx="297">
                  <c:v>2.9</c:v>
                </c:pt>
                <c:pt idx="298">
                  <c:v>2.9</c:v>
                </c:pt>
                <c:pt idx="299">
                  <c:v>3.2</c:v>
                </c:pt>
                <c:pt idx="300">
                  <c:v>2.7</c:v>
                </c:pt>
                <c:pt idx="301">
                  <c:v>-100</c:v>
                </c:pt>
                <c:pt idx="302">
                  <c:v>3</c:v>
                </c:pt>
                <c:pt idx="303">
                  <c:v>2.9</c:v>
                </c:pt>
                <c:pt idx="304">
                  <c:v>-100</c:v>
                </c:pt>
                <c:pt idx="305">
                  <c:v>2.9</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2.9</c:v>
                </c:pt>
                <c:pt idx="356">
                  <c:v>2.9</c:v>
                </c:pt>
                <c:pt idx="357">
                  <c:v>2.9</c:v>
                </c:pt>
                <c:pt idx="358">
                  <c:v>-100</c:v>
                </c:pt>
                <c:pt idx="359">
                  <c:v>-100</c:v>
                </c:pt>
                <c:pt idx="360">
                  <c:v>-100</c:v>
                </c:pt>
                <c:pt idx="361">
                  <c:v>-100</c:v>
                </c:pt>
                <c:pt idx="362">
                  <c:v>-100</c:v>
                </c:pt>
                <c:pt idx="363">
                  <c:v>-100</c:v>
                </c:pt>
                <c:pt idx="364">
                  <c:v>-100</c:v>
                </c:pt>
                <c:pt idx="365">
                  <c:v>-100</c:v>
                </c:pt>
                <c:pt idx="366">
                  <c:v>-100</c:v>
                </c:pt>
                <c:pt idx="367">
                  <c:v>-100</c:v>
                </c:pt>
                <c:pt idx="368">
                  <c:v>-100</c:v>
                </c:pt>
              </c:numCache>
            </c:numRef>
          </c:yVal>
          <c:smooth val="0"/>
          <c:extLst>
            <c:ext xmlns:c16="http://schemas.microsoft.com/office/drawing/2014/chart" uri="{C3380CC4-5D6E-409C-BE32-E72D297353CC}">
              <c16:uniqueId val="{00000000-8908-4907-81AB-736F1E4EEBAE}"/>
            </c:ext>
          </c:extLst>
        </c:ser>
        <c:ser>
          <c:idx val="2"/>
          <c:order val="1"/>
          <c:tx>
            <c:strRef>
              <c:f>'2. Draft 1 Version 9.0 Criteria'!$U$2</c:f>
              <c:strCache>
                <c:ptCount val="1"/>
                <c:pt idx="0">
                  <c:v>Federal Standard - Front Load</c:v>
                </c:pt>
              </c:strCache>
            </c:strRef>
          </c:tx>
          <c:spPr>
            <a:ln w="25400" cap="rnd">
              <a:solidFill>
                <a:schemeClr val="accent4"/>
              </a:solidFill>
              <a:round/>
            </a:ln>
            <a:effectLst/>
          </c:spPr>
          <c:marker>
            <c:symbol val="none"/>
          </c:marker>
          <c:xVal>
            <c:numRef>
              <c:f>'2. Draft 1 Version 9.0 Criteria'!$U$4:$U$16</c:f>
              <c:numCache>
                <c:formatCode>General</c:formatCode>
                <c:ptCount val="13"/>
                <c:pt idx="0">
                  <c:v>4</c:v>
                </c:pt>
                <c:pt idx="1">
                  <c:v>3.8</c:v>
                </c:pt>
                <c:pt idx="2">
                  <c:v>3.6</c:v>
                </c:pt>
                <c:pt idx="3">
                  <c:v>3.4</c:v>
                </c:pt>
                <c:pt idx="4">
                  <c:v>3.2</c:v>
                </c:pt>
                <c:pt idx="5">
                  <c:v>2.8</c:v>
                </c:pt>
                <c:pt idx="6">
                  <c:v>1.84</c:v>
                </c:pt>
                <c:pt idx="7">
                  <c:v>1.84</c:v>
                </c:pt>
                <c:pt idx="8">
                  <c:v>1.84</c:v>
                </c:pt>
                <c:pt idx="9">
                  <c:v>1.84</c:v>
                </c:pt>
                <c:pt idx="10">
                  <c:v>1.84</c:v>
                </c:pt>
                <c:pt idx="11">
                  <c:v>1.84</c:v>
                </c:pt>
                <c:pt idx="12">
                  <c:v>1.84</c:v>
                </c:pt>
              </c:numCache>
            </c:numRef>
          </c:xVal>
          <c:yVal>
            <c:numRef>
              <c:f>'2. Draft 1 Version 9.0 Criteria'!$V$4:$V$16</c:f>
              <c:numCache>
                <c:formatCode>General</c:formatCode>
                <c:ptCount val="13"/>
                <c:pt idx="0">
                  <c:v>4.7</c:v>
                </c:pt>
                <c:pt idx="1">
                  <c:v>4.7</c:v>
                </c:pt>
                <c:pt idx="2">
                  <c:v>4.7</c:v>
                </c:pt>
                <c:pt idx="3">
                  <c:v>4.7</c:v>
                </c:pt>
                <c:pt idx="4">
                  <c:v>4.7</c:v>
                </c:pt>
                <c:pt idx="5">
                  <c:v>4.7</c:v>
                </c:pt>
                <c:pt idx="6">
                  <c:v>4.7</c:v>
                </c:pt>
                <c:pt idx="7">
                  <c:v>3.5</c:v>
                </c:pt>
                <c:pt idx="8">
                  <c:v>2.5</c:v>
                </c:pt>
                <c:pt idx="9">
                  <c:v>2</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1-8908-4907-81AB-736F1E4EEBAE}"/>
            </c:ext>
          </c:extLst>
        </c:ser>
        <c:ser>
          <c:idx val="5"/>
          <c:order val="2"/>
          <c:tx>
            <c:strRef>
              <c:f>'2. Draft 1 Version 9.0 Criteria'!$W$2</c:f>
              <c:strCache>
                <c:ptCount val="1"/>
                <c:pt idx="0">
                  <c:v>ENERGY STAR V8.1 - Front Load</c:v>
                </c:pt>
              </c:strCache>
            </c:strRef>
          </c:tx>
          <c:spPr>
            <a:ln w="25400" cap="rnd">
              <a:solidFill>
                <a:schemeClr val="accent5"/>
              </a:solidFill>
              <a:round/>
            </a:ln>
            <a:effectLst/>
          </c:spPr>
          <c:marker>
            <c:symbol val="circle"/>
            <c:size val="5"/>
            <c:spPr>
              <a:noFill/>
              <a:ln w="9525">
                <a:noFill/>
              </a:ln>
              <a:effectLst/>
            </c:spPr>
          </c:marker>
          <c:xVal>
            <c:numRef>
              <c:f>'2. Draft 1 Version 9.0 Criteria'!$W$4:$W$16</c:f>
              <c:numCache>
                <c:formatCode>General</c:formatCode>
                <c:ptCount val="13"/>
                <c:pt idx="0">
                  <c:v>4</c:v>
                </c:pt>
                <c:pt idx="1">
                  <c:v>3.8</c:v>
                </c:pt>
                <c:pt idx="2">
                  <c:v>3.6</c:v>
                </c:pt>
                <c:pt idx="3">
                  <c:v>3.4</c:v>
                </c:pt>
                <c:pt idx="4">
                  <c:v>3.2</c:v>
                </c:pt>
                <c:pt idx="5">
                  <c:v>2.8</c:v>
                </c:pt>
                <c:pt idx="6">
                  <c:v>2.76</c:v>
                </c:pt>
                <c:pt idx="7">
                  <c:v>2.76</c:v>
                </c:pt>
                <c:pt idx="8">
                  <c:v>2.76</c:v>
                </c:pt>
                <c:pt idx="9">
                  <c:v>2.76</c:v>
                </c:pt>
                <c:pt idx="10">
                  <c:v>2.76</c:v>
                </c:pt>
                <c:pt idx="11">
                  <c:v>2.76</c:v>
                </c:pt>
                <c:pt idx="12">
                  <c:v>2.76</c:v>
                </c:pt>
              </c:numCache>
            </c:numRef>
          </c:xVal>
          <c:yVal>
            <c:numRef>
              <c:f>'2. Draft 1 Version 9.0 Criteria'!$X$4:$X$16</c:f>
              <c:numCache>
                <c:formatCode>General</c:formatCode>
                <c:ptCount val="13"/>
                <c:pt idx="0">
                  <c:v>3.2</c:v>
                </c:pt>
                <c:pt idx="1">
                  <c:v>3.2</c:v>
                </c:pt>
                <c:pt idx="2">
                  <c:v>3.2</c:v>
                </c:pt>
                <c:pt idx="3">
                  <c:v>3.2</c:v>
                </c:pt>
                <c:pt idx="4">
                  <c:v>3.2</c:v>
                </c:pt>
                <c:pt idx="5">
                  <c:v>3.2</c:v>
                </c:pt>
                <c:pt idx="6">
                  <c:v>3.2</c:v>
                </c:pt>
                <c:pt idx="7">
                  <c:v>2.8</c:v>
                </c:pt>
                <c:pt idx="8">
                  <c:v>2.4</c:v>
                </c:pt>
                <c:pt idx="9">
                  <c:v>2</c:v>
                </c:pt>
                <c:pt idx="10">
                  <c:v>1.5</c:v>
                </c:pt>
                <c:pt idx="11">
                  <c:v>1</c:v>
                </c:pt>
                <c:pt idx="12">
                  <c:v>0</c:v>
                </c:pt>
              </c:numCache>
            </c:numRef>
          </c:yVal>
          <c:smooth val="0"/>
          <c:extLst>
            <c:ext xmlns:c16="http://schemas.microsoft.com/office/drawing/2014/chart" uri="{C3380CC4-5D6E-409C-BE32-E72D297353CC}">
              <c16:uniqueId val="{00000002-8908-4907-81AB-736F1E4EEBAE}"/>
            </c:ext>
          </c:extLst>
        </c:ser>
        <c:ser>
          <c:idx val="4"/>
          <c:order val="3"/>
          <c:tx>
            <c:strRef>
              <c:f>'2. Draft 1 Version 9.0 Criteria'!$AA$2</c:f>
              <c:strCache>
                <c:ptCount val="1"/>
                <c:pt idx="0">
                  <c:v>Proposed Levels</c:v>
                </c:pt>
              </c:strCache>
            </c:strRef>
          </c:tx>
          <c:spPr>
            <a:ln w="25400" cap="rnd">
              <a:solidFill>
                <a:schemeClr val="accent2"/>
              </a:solidFill>
              <a:prstDash val="dash"/>
              <a:round/>
            </a:ln>
            <a:effectLst/>
          </c:spPr>
          <c:marker>
            <c:symbol val="circle"/>
            <c:size val="5"/>
            <c:spPr>
              <a:noFill/>
              <a:ln w="9525">
                <a:noFill/>
              </a:ln>
              <a:effectLst/>
            </c:spPr>
          </c:marker>
          <c:xVal>
            <c:numRef>
              <c:f>'2. Draft 1 Version 9.0 Criteria'!$AA$4:$AA$16</c:f>
              <c:numCache>
                <c:formatCode>General</c:formatCode>
                <c:ptCount val="13"/>
                <c:pt idx="0">
                  <c:v>4</c:v>
                </c:pt>
                <c:pt idx="1">
                  <c:v>3.4200000000000004</c:v>
                </c:pt>
                <c:pt idx="2">
                  <c:v>3.3200000000000003</c:v>
                </c:pt>
                <c:pt idx="3">
                  <c:v>3.22</c:v>
                </c:pt>
                <c:pt idx="4">
                  <c:v>3.12</c:v>
                </c:pt>
                <c:pt idx="5">
                  <c:v>3.02</c:v>
                </c:pt>
                <c:pt idx="6">
                  <c:v>2.92</c:v>
                </c:pt>
                <c:pt idx="7">
                  <c:v>2.92</c:v>
                </c:pt>
                <c:pt idx="8">
                  <c:v>2.92</c:v>
                </c:pt>
                <c:pt idx="9">
                  <c:v>2.92</c:v>
                </c:pt>
                <c:pt idx="10">
                  <c:v>2.92</c:v>
                </c:pt>
                <c:pt idx="11">
                  <c:v>2.92</c:v>
                </c:pt>
                <c:pt idx="12">
                  <c:v>2.92</c:v>
                </c:pt>
              </c:numCache>
            </c:numRef>
          </c:xVal>
          <c:yVal>
            <c:numRef>
              <c:f>'2. Draft 1 Version 9.0 Criteria'!$AB$4:$AB$16</c:f>
              <c:numCache>
                <c:formatCode>General</c:formatCode>
                <c:ptCount val="13"/>
                <c:pt idx="0">
                  <c:v>3</c:v>
                </c:pt>
                <c:pt idx="1">
                  <c:v>3</c:v>
                </c:pt>
                <c:pt idx="2">
                  <c:v>3</c:v>
                </c:pt>
                <c:pt idx="3">
                  <c:v>3</c:v>
                </c:pt>
                <c:pt idx="4">
                  <c:v>3</c:v>
                </c:pt>
                <c:pt idx="5">
                  <c:v>3</c:v>
                </c:pt>
                <c:pt idx="6">
                  <c:v>3</c:v>
                </c:pt>
                <c:pt idx="7">
                  <c:v>2.9</c:v>
                </c:pt>
                <c:pt idx="8">
                  <c:v>2.8</c:v>
                </c:pt>
                <c:pt idx="9">
                  <c:v>2.6999999999999997</c:v>
                </c:pt>
                <c:pt idx="10">
                  <c:v>2.5999999999999996</c:v>
                </c:pt>
                <c:pt idx="11">
                  <c:v>2.4999999999999996</c:v>
                </c:pt>
                <c:pt idx="12">
                  <c:v>0</c:v>
                </c:pt>
              </c:numCache>
            </c:numRef>
          </c:yVal>
          <c:smooth val="0"/>
          <c:extLst xmlns:c15="http://schemas.microsoft.com/office/drawing/2012/chart">
            <c:ext xmlns:c16="http://schemas.microsoft.com/office/drawing/2014/chart" uri="{C3380CC4-5D6E-409C-BE32-E72D297353CC}">
              <c16:uniqueId val="{00000003-8908-4907-81AB-736F1E4EEBAE}"/>
            </c:ext>
          </c:extLst>
        </c:ser>
        <c:ser>
          <c:idx val="10"/>
          <c:order val="4"/>
          <c:tx>
            <c:strRef>
              <c:f>'2. Draft 1 Version 9.0 Criteria'!$Y$2</c:f>
              <c:strCache>
                <c:ptCount val="1"/>
                <c:pt idx="0">
                  <c:v>ESME 2025 (&gt;2.5 cu-ft)</c:v>
                </c:pt>
              </c:strCache>
            </c:strRef>
          </c:tx>
          <c:spPr>
            <a:ln w="25400" cap="rnd">
              <a:solidFill>
                <a:schemeClr val="bg2">
                  <a:lumMod val="75000"/>
                </a:schemeClr>
              </a:solidFill>
              <a:round/>
            </a:ln>
            <a:effectLst/>
          </c:spPr>
          <c:marker>
            <c:symbol val="circle"/>
            <c:size val="5"/>
            <c:spPr>
              <a:noFill/>
              <a:ln w="9525">
                <a:noFill/>
              </a:ln>
              <a:effectLst/>
            </c:spPr>
          </c:marker>
          <c:xVal>
            <c:numRef>
              <c:f>'2. Draft 1 Version 9.0 Criteria'!$Y$4:$Y$16</c:f>
              <c:numCache>
                <c:formatCode>General</c:formatCode>
                <c:ptCount val="13"/>
                <c:pt idx="0">
                  <c:v>4</c:v>
                </c:pt>
                <c:pt idx="1">
                  <c:v>3.1</c:v>
                </c:pt>
                <c:pt idx="2">
                  <c:v>3.1</c:v>
                </c:pt>
                <c:pt idx="3">
                  <c:v>3.1</c:v>
                </c:pt>
                <c:pt idx="4">
                  <c:v>3.1</c:v>
                </c:pt>
                <c:pt idx="5">
                  <c:v>3.1</c:v>
                </c:pt>
                <c:pt idx="6">
                  <c:v>3.1</c:v>
                </c:pt>
                <c:pt idx="7">
                  <c:v>3.1</c:v>
                </c:pt>
                <c:pt idx="8">
                  <c:v>3.1</c:v>
                </c:pt>
                <c:pt idx="9">
                  <c:v>3.1</c:v>
                </c:pt>
                <c:pt idx="10">
                  <c:v>3.1</c:v>
                </c:pt>
                <c:pt idx="11">
                  <c:v>3.1</c:v>
                </c:pt>
                <c:pt idx="12">
                  <c:v>3.1</c:v>
                </c:pt>
              </c:numCache>
            </c:numRef>
          </c:xVal>
          <c:yVal>
            <c:numRef>
              <c:f>'2. Draft 1 Version 9.0 Criteria'!$Z$4:$Z$16</c:f>
              <c:numCache>
                <c:formatCode>General</c:formatCode>
                <c:ptCount val="13"/>
                <c:pt idx="0">
                  <c:v>3.1</c:v>
                </c:pt>
                <c:pt idx="1">
                  <c:v>3.1</c:v>
                </c:pt>
                <c:pt idx="2">
                  <c:v>3.1</c:v>
                </c:pt>
                <c:pt idx="3">
                  <c:v>3.1</c:v>
                </c:pt>
                <c:pt idx="4">
                  <c:v>3.1</c:v>
                </c:pt>
                <c:pt idx="5">
                  <c:v>3.1</c:v>
                </c:pt>
                <c:pt idx="6">
                  <c:v>3.1</c:v>
                </c:pt>
                <c:pt idx="7">
                  <c:v>2.9</c:v>
                </c:pt>
                <c:pt idx="8">
                  <c:v>2.7</c:v>
                </c:pt>
                <c:pt idx="9">
                  <c:v>2.2999999999999998</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4-8908-4907-81AB-736F1E4EEBAE}"/>
            </c:ext>
          </c:extLst>
        </c:ser>
        <c:dLbls>
          <c:showLegendKey val="0"/>
          <c:showVal val="0"/>
          <c:showCatName val="0"/>
          <c:showSerName val="0"/>
          <c:showPercent val="0"/>
          <c:showBubbleSize val="0"/>
        </c:dLbls>
        <c:axId val="709658240"/>
        <c:axId val="709658800"/>
        <c:extLst/>
      </c:scatterChart>
      <c:valAx>
        <c:axId val="709658240"/>
        <c:scaling>
          <c:orientation val="minMax"/>
          <c:max val="3.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IMEF</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9658800"/>
        <c:crosses val="autoZero"/>
        <c:crossBetween val="midCat"/>
      </c:valAx>
      <c:valAx>
        <c:axId val="709658800"/>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IWF</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9658240"/>
        <c:crosses val="autoZero"/>
        <c:crossBetween val="midCat"/>
      </c:valAx>
      <c:spPr>
        <a:noFill/>
        <a:ln>
          <a:noFill/>
        </a:ln>
        <a:effectLst/>
      </c:spPr>
    </c:plotArea>
    <c:legend>
      <c:legendPos val="b"/>
      <c:layout>
        <c:manualLayout>
          <c:xMode val="edge"/>
          <c:yMode val="edge"/>
          <c:x val="1.6460241731530837E-3"/>
          <c:y val="0.83710853948592734"/>
          <c:w val="0.99835396637743223"/>
          <c:h val="0.162891507338254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ENERGY STAR Certified Standard Size Top Load Clothes Washers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181981594732414E-2"/>
          <c:y val="0.11131171121524987"/>
          <c:w val="0.87267665735331468"/>
          <c:h val="0.61737528259605312"/>
        </c:manualLayout>
      </c:layout>
      <c:scatterChart>
        <c:scatterStyle val="lineMarker"/>
        <c:varyColors val="0"/>
        <c:ser>
          <c:idx val="0"/>
          <c:order val="0"/>
          <c:tx>
            <c:v>Top Load</c:v>
          </c:tx>
          <c:spPr>
            <a:ln w="25400" cap="rnd">
              <a:noFill/>
              <a:round/>
            </a:ln>
            <a:effectLst/>
          </c:spPr>
          <c:marker>
            <c:symbol val="circle"/>
            <c:size val="8"/>
            <c:spPr>
              <a:solidFill>
                <a:schemeClr val="accent1"/>
              </a:solidFill>
              <a:ln w="9525">
                <a:solidFill>
                  <a:schemeClr val="tx1"/>
                </a:solidFill>
              </a:ln>
              <a:effectLst/>
            </c:spPr>
          </c:marker>
          <c:xVal>
            <c:numRef>
              <c:f>'5. ENERGY STAR QPL'!$P$3:$P$371</c:f>
              <c:numCache>
                <c:formatCode>General</c:formatCode>
                <c:ptCount val="369"/>
                <c:pt idx="0">
                  <c:v>-100</c:v>
                </c:pt>
                <c:pt idx="1">
                  <c:v>2.38</c:v>
                </c:pt>
                <c:pt idx="2">
                  <c:v>2.06</c:v>
                </c:pt>
                <c:pt idx="3">
                  <c:v>2.38</c:v>
                </c:pt>
                <c:pt idx="4">
                  <c:v>2.76</c:v>
                </c:pt>
                <c:pt idx="5">
                  <c:v>2.76</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2.15</c:v>
                </c:pt>
                <c:pt idx="56">
                  <c:v>2.15</c:v>
                </c:pt>
                <c:pt idx="57">
                  <c:v>2.0699999999999998</c:v>
                </c:pt>
                <c:pt idx="58">
                  <c:v>2.0699999999999998</c:v>
                </c:pt>
                <c:pt idx="59">
                  <c:v>2.0699999999999998</c:v>
                </c:pt>
                <c:pt idx="60">
                  <c:v>2.0699999999999998</c:v>
                </c:pt>
                <c:pt idx="61">
                  <c:v>2.0699999999999998</c:v>
                </c:pt>
                <c:pt idx="62">
                  <c:v>2.0699999999999998</c:v>
                </c:pt>
                <c:pt idx="63">
                  <c:v>2.0699999999999998</c:v>
                </c:pt>
                <c:pt idx="64">
                  <c:v>2.06</c:v>
                </c:pt>
                <c:pt idx="65">
                  <c:v>2.15</c:v>
                </c:pt>
                <c:pt idx="66">
                  <c:v>2.06</c:v>
                </c:pt>
                <c:pt idx="67">
                  <c:v>2.06</c:v>
                </c:pt>
                <c:pt idx="68">
                  <c:v>2.06</c:v>
                </c:pt>
                <c:pt idx="69">
                  <c:v>2.06</c:v>
                </c:pt>
                <c:pt idx="70">
                  <c:v>2.08</c:v>
                </c:pt>
                <c:pt idx="71">
                  <c:v>2.2000000000000002</c:v>
                </c:pt>
                <c:pt idx="72">
                  <c:v>2.2000000000000002</c:v>
                </c:pt>
                <c:pt idx="73">
                  <c:v>2.08</c:v>
                </c:pt>
                <c:pt idx="74">
                  <c:v>2.16</c:v>
                </c:pt>
                <c:pt idx="75">
                  <c:v>2.16</c:v>
                </c:pt>
                <c:pt idx="76">
                  <c:v>2.16</c:v>
                </c:pt>
                <c:pt idx="77">
                  <c:v>2.06</c:v>
                </c:pt>
                <c:pt idx="78">
                  <c:v>2.09</c:v>
                </c:pt>
                <c:pt idx="79">
                  <c:v>2.06</c:v>
                </c:pt>
                <c:pt idx="80">
                  <c:v>2.06</c:v>
                </c:pt>
                <c:pt idx="81">
                  <c:v>2.06</c:v>
                </c:pt>
                <c:pt idx="82">
                  <c:v>2.06</c:v>
                </c:pt>
                <c:pt idx="83">
                  <c:v>2.06</c:v>
                </c:pt>
                <c:pt idx="84">
                  <c:v>2.06</c:v>
                </c:pt>
                <c:pt idx="85">
                  <c:v>2.06</c:v>
                </c:pt>
                <c:pt idx="86">
                  <c:v>2.06</c:v>
                </c:pt>
                <c:pt idx="87">
                  <c:v>2.06</c:v>
                </c:pt>
                <c:pt idx="88">
                  <c:v>2.06</c:v>
                </c:pt>
                <c:pt idx="89">
                  <c:v>2.06</c:v>
                </c:pt>
                <c:pt idx="90">
                  <c:v>-100</c:v>
                </c:pt>
                <c:pt idx="91">
                  <c:v>-100</c:v>
                </c:pt>
                <c:pt idx="92">
                  <c:v>-100</c:v>
                </c:pt>
                <c:pt idx="93">
                  <c:v>-100</c:v>
                </c:pt>
                <c:pt idx="94">
                  <c:v>-100</c:v>
                </c:pt>
                <c:pt idx="95">
                  <c:v>-100</c:v>
                </c:pt>
                <c:pt idx="96">
                  <c:v>-100</c:v>
                </c:pt>
                <c:pt idx="97">
                  <c:v>-100</c:v>
                </c:pt>
                <c:pt idx="98">
                  <c:v>2.06</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2.06</c:v>
                </c:pt>
                <c:pt idx="125">
                  <c:v>2.06</c:v>
                </c:pt>
                <c:pt idx="126">
                  <c:v>2.06</c:v>
                </c:pt>
                <c:pt idx="127">
                  <c:v>2.06</c:v>
                </c:pt>
                <c:pt idx="128">
                  <c:v>2.06</c:v>
                </c:pt>
                <c:pt idx="129">
                  <c:v>2.06</c:v>
                </c:pt>
                <c:pt idx="130">
                  <c:v>2.06</c:v>
                </c:pt>
                <c:pt idx="131">
                  <c:v>2.38</c:v>
                </c:pt>
                <c:pt idx="132">
                  <c:v>2.06</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2.06</c:v>
                </c:pt>
                <c:pt idx="149">
                  <c:v>2.06</c:v>
                </c:pt>
                <c:pt idx="150">
                  <c:v>2.06</c:v>
                </c:pt>
                <c:pt idx="151">
                  <c:v>2.06</c:v>
                </c:pt>
                <c:pt idx="152">
                  <c:v>2.06</c:v>
                </c:pt>
                <c:pt idx="153">
                  <c:v>2.06</c:v>
                </c:pt>
                <c:pt idx="154">
                  <c:v>2.06</c:v>
                </c:pt>
                <c:pt idx="155">
                  <c:v>2.06</c:v>
                </c:pt>
                <c:pt idx="156">
                  <c:v>-100</c:v>
                </c:pt>
                <c:pt idx="157">
                  <c:v>-100</c:v>
                </c:pt>
                <c:pt idx="158">
                  <c:v>-100</c:v>
                </c:pt>
                <c:pt idx="159">
                  <c:v>-100</c:v>
                </c:pt>
                <c:pt idx="160">
                  <c:v>-100</c:v>
                </c:pt>
                <c:pt idx="161">
                  <c:v>-100</c:v>
                </c:pt>
                <c:pt idx="162">
                  <c:v>-100</c:v>
                </c:pt>
                <c:pt idx="163">
                  <c:v>-100</c:v>
                </c:pt>
                <c:pt idx="164">
                  <c:v>2.06</c:v>
                </c:pt>
                <c:pt idx="165">
                  <c:v>2.06</c:v>
                </c:pt>
                <c:pt idx="166">
                  <c:v>2.06</c:v>
                </c:pt>
                <c:pt idx="167">
                  <c:v>2.06</c:v>
                </c:pt>
                <c:pt idx="168">
                  <c:v>2.06</c:v>
                </c:pt>
                <c:pt idx="169">
                  <c:v>2.06</c:v>
                </c:pt>
                <c:pt idx="170">
                  <c:v>2.06</c:v>
                </c:pt>
                <c:pt idx="171">
                  <c:v>2.06</c:v>
                </c:pt>
                <c:pt idx="172">
                  <c:v>2.06</c:v>
                </c:pt>
                <c:pt idx="173">
                  <c:v>2.06</c:v>
                </c:pt>
                <c:pt idx="174">
                  <c:v>2.06</c:v>
                </c:pt>
                <c:pt idx="175">
                  <c:v>2.06</c:v>
                </c:pt>
                <c:pt idx="176">
                  <c:v>2.06</c:v>
                </c:pt>
                <c:pt idx="177">
                  <c:v>2.06</c:v>
                </c:pt>
                <c:pt idx="178">
                  <c:v>2.2999999999999998</c:v>
                </c:pt>
                <c:pt idx="179">
                  <c:v>2.2999999999999998</c:v>
                </c:pt>
                <c:pt idx="180">
                  <c:v>2.06</c:v>
                </c:pt>
                <c:pt idx="181">
                  <c:v>2.2999999999999998</c:v>
                </c:pt>
                <c:pt idx="182">
                  <c:v>2.2999999999999998</c:v>
                </c:pt>
                <c:pt idx="183">
                  <c:v>2.2999999999999998</c:v>
                </c:pt>
                <c:pt idx="184">
                  <c:v>2.06</c:v>
                </c:pt>
                <c:pt idx="185">
                  <c:v>2.06</c:v>
                </c:pt>
                <c:pt idx="186">
                  <c:v>2.06</c:v>
                </c:pt>
                <c:pt idx="187">
                  <c:v>2.06</c:v>
                </c:pt>
                <c:pt idx="188">
                  <c:v>2.06</c:v>
                </c:pt>
                <c:pt idx="189">
                  <c:v>2.2999999999999998</c:v>
                </c:pt>
                <c:pt idx="190">
                  <c:v>2.2999999999999998</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-100</c:v>
                </c:pt>
                <c:pt idx="217">
                  <c:v>-100</c:v>
                </c:pt>
                <c:pt idx="218">
                  <c:v>-100</c:v>
                </c:pt>
                <c:pt idx="219">
                  <c:v>-100</c:v>
                </c:pt>
                <c:pt idx="220">
                  <c:v>-100</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-100</c:v>
                </c:pt>
                <c:pt idx="243">
                  <c:v>-100</c:v>
                </c:pt>
                <c:pt idx="244">
                  <c:v>-100</c:v>
                </c:pt>
                <c:pt idx="245">
                  <c:v>-100</c:v>
                </c:pt>
                <c:pt idx="246">
                  <c:v>-100</c:v>
                </c:pt>
                <c:pt idx="247">
                  <c:v>-100</c:v>
                </c:pt>
                <c:pt idx="248">
                  <c:v>-100</c:v>
                </c:pt>
                <c:pt idx="249">
                  <c:v>-100</c:v>
                </c:pt>
                <c:pt idx="250">
                  <c:v>-100</c:v>
                </c:pt>
                <c:pt idx="251">
                  <c:v>-100</c:v>
                </c:pt>
                <c:pt idx="252">
                  <c:v>-100</c:v>
                </c:pt>
                <c:pt idx="253">
                  <c:v>-100</c:v>
                </c:pt>
                <c:pt idx="254">
                  <c:v>-100</c:v>
                </c:pt>
                <c:pt idx="255">
                  <c:v>-100</c:v>
                </c:pt>
                <c:pt idx="256">
                  <c:v>-100</c:v>
                </c:pt>
                <c:pt idx="257">
                  <c:v>-100</c:v>
                </c:pt>
                <c:pt idx="258">
                  <c:v>-100</c:v>
                </c:pt>
                <c:pt idx="259">
                  <c:v>-100</c:v>
                </c:pt>
                <c:pt idx="260">
                  <c:v>-100</c:v>
                </c:pt>
                <c:pt idx="261">
                  <c:v>-100</c:v>
                </c:pt>
                <c:pt idx="262">
                  <c:v>-100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2.38</c:v>
                </c:pt>
                <c:pt idx="307">
                  <c:v>2.38</c:v>
                </c:pt>
                <c:pt idx="308">
                  <c:v>2.38</c:v>
                </c:pt>
                <c:pt idx="309">
                  <c:v>2.38</c:v>
                </c:pt>
                <c:pt idx="310">
                  <c:v>2.38</c:v>
                </c:pt>
                <c:pt idx="311">
                  <c:v>2.06</c:v>
                </c:pt>
                <c:pt idx="312">
                  <c:v>2.06</c:v>
                </c:pt>
                <c:pt idx="313">
                  <c:v>2.06</c:v>
                </c:pt>
                <c:pt idx="314">
                  <c:v>2.06</c:v>
                </c:pt>
                <c:pt idx="315">
                  <c:v>2.06</c:v>
                </c:pt>
                <c:pt idx="316">
                  <c:v>2.06</c:v>
                </c:pt>
                <c:pt idx="317">
                  <c:v>2.38</c:v>
                </c:pt>
                <c:pt idx="318">
                  <c:v>2.76</c:v>
                </c:pt>
                <c:pt idx="319">
                  <c:v>2.76</c:v>
                </c:pt>
                <c:pt idx="320">
                  <c:v>2.06</c:v>
                </c:pt>
                <c:pt idx="321">
                  <c:v>2.76</c:v>
                </c:pt>
                <c:pt idx="322">
                  <c:v>2.06</c:v>
                </c:pt>
                <c:pt idx="323">
                  <c:v>2.76</c:v>
                </c:pt>
                <c:pt idx="324">
                  <c:v>2.06</c:v>
                </c:pt>
                <c:pt idx="325">
                  <c:v>2.38</c:v>
                </c:pt>
                <c:pt idx="326">
                  <c:v>2.38</c:v>
                </c:pt>
                <c:pt idx="327">
                  <c:v>2.76</c:v>
                </c:pt>
                <c:pt idx="328">
                  <c:v>2.76</c:v>
                </c:pt>
                <c:pt idx="329">
                  <c:v>2.76</c:v>
                </c:pt>
                <c:pt idx="330">
                  <c:v>2.38</c:v>
                </c:pt>
                <c:pt idx="331">
                  <c:v>2.38</c:v>
                </c:pt>
                <c:pt idx="332">
                  <c:v>2.76</c:v>
                </c:pt>
                <c:pt idx="333">
                  <c:v>2.76</c:v>
                </c:pt>
                <c:pt idx="334">
                  <c:v>2.06</c:v>
                </c:pt>
                <c:pt idx="335">
                  <c:v>2.06</c:v>
                </c:pt>
                <c:pt idx="336">
                  <c:v>2.76</c:v>
                </c:pt>
                <c:pt idx="337">
                  <c:v>2.06</c:v>
                </c:pt>
                <c:pt idx="338">
                  <c:v>2.76</c:v>
                </c:pt>
                <c:pt idx="339">
                  <c:v>2.76</c:v>
                </c:pt>
                <c:pt idx="340">
                  <c:v>2.06</c:v>
                </c:pt>
                <c:pt idx="341">
                  <c:v>2.06</c:v>
                </c:pt>
                <c:pt idx="342">
                  <c:v>2.06</c:v>
                </c:pt>
                <c:pt idx="343">
                  <c:v>2.06</c:v>
                </c:pt>
                <c:pt idx="344">
                  <c:v>2.06</c:v>
                </c:pt>
                <c:pt idx="345">
                  <c:v>2.06</c:v>
                </c:pt>
                <c:pt idx="346">
                  <c:v>2.06</c:v>
                </c:pt>
                <c:pt idx="347">
                  <c:v>2.06</c:v>
                </c:pt>
                <c:pt idx="348">
                  <c:v>2.06</c:v>
                </c:pt>
                <c:pt idx="349">
                  <c:v>2.06</c:v>
                </c:pt>
                <c:pt idx="350">
                  <c:v>2.06</c:v>
                </c:pt>
                <c:pt idx="351">
                  <c:v>2.06</c:v>
                </c:pt>
                <c:pt idx="352">
                  <c:v>2.06</c:v>
                </c:pt>
                <c:pt idx="353">
                  <c:v>2.06</c:v>
                </c:pt>
                <c:pt idx="354">
                  <c:v>2.06</c:v>
                </c:pt>
                <c:pt idx="355">
                  <c:v>-100</c:v>
                </c:pt>
                <c:pt idx="356">
                  <c:v>-100</c:v>
                </c:pt>
                <c:pt idx="357">
                  <c:v>-100</c:v>
                </c:pt>
                <c:pt idx="358">
                  <c:v>-100</c:v>
                </c:pt>
                <c:pt idx="359">
                  <c:v>-100</c:v>
                </c:pt>
                <c:pt idx="360">
                  <c:v>-100</c:v>
                </c:pt>
                <c:pt idx="361">
                  <c:v>-100</c:v>
                </c:pt>
                <c:pt idx="362">
                  <c:v>-100</c:v>
                </c:pt>
                <c:pt idx="363">
                  <c:v>-100</c:v>
                </c:pt>
                <c:pt idx="364">
                  <c:v>-100</c:v>
                </c:pt>
                <c:pt idx="365">
                  <c:v>-100</c:v>
                </c:pt>
                <c:pt idx="366">
                  <c:v>-100</c:v>
                </c:pt>
                <c:pt idx="367">
                  <c:v>2.06</c:v>
                </c:pt>
                <c:pt idx="368">
                  <c:v>2.06</c:v>
                </c:pt>
              </c:numCache>
            </c:numRef>
          </c:xVal>
          <c:yVal>
            <c:numRef>
              <c:f>'5. ENERGY STAR QPL'!$Q$3:$Q$371</c:f>
              <c:numCache>
                <c:formatCode>General</c:formatCode>
                <c:ptCount val="369"/>
                <c:pt idx="0">
                  <c:v>-100</c:v>
                </c:pt>
                <c:pt idx="1">
                  <c:v>3.7</c:v>
                </c:pt>
                <c:pt idx="2">
                  <c:v>4.3</c:v>
                </c:pt>
                <c:pt idx="3">
                  <c:v>3.7</c:v>
                </c:pt>
                <c:pt idx="4">
                  <c:v>3.2</c:v>
                </c:pt>
                <c:pt idx="5">
                  <c:v>3.2</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4</c:v>
                </c:pt>
                <c:pt idx="56">
                  <c:v>4</c:v>
                </c:pt>
                <c:pt idx="57">
                  <c:v>4.0999999999999996</c:v>
                </c:pt>
                <c:pt idx="58">
                  <c:v>4.0999999999999996</c:v>
                </c:pt>
                <c:pt idx="59">
                  <c:v>4.0999999999999996</c:v>
                </c:pt>
                <c:pt idx="60">
                  <c:v>4.0999999999999996</c:v>
                </c:pt>
                <c:pt idx="61">
                  <c:v>4.0999999999999996</c:v>
                </c:pt>
                <c:pt idx="62">
                  <c:v>4.0999999999999996</c:v>
                </c:pt>
                <c:pt idx="63">
                  <c:v>4.0999999999999996</c:v>
                </c:pt>
                <c:pt idx="64">
                  <c:v>4.3</c:v>
                </c:pt>
                <c:pt idx="65">
                  <c:v>4</c:v>
                </c:pt>
                <c:pt idx="66">
                  <c:v>4.3</c:v>
                </c:pt>
                <c:pt idx="67">
                  <c:v>4.3</c:v>
                </c:pt>
                <c:pt idx="68">
                  <c:v>4.3</c:v>
                </c:pt>
                <c:pt idx="69">
                  <c:v>4.3</c:v>
                </c:pt>
                <c:pt idx="70">
                  <c:v>3.7</c:v>
                </c:pt>
                <c:pt idx="71">
                  <c:v>3.7</c:v>
                </c:pt>
                <c:pt idx="72">
                  <c:v>3.7</c:v>
                </c:pt>
                <c:pt idx="73">
                  <c:v>3.7</c:v>
                </c:pt>
                <c:pt idx="74">
                  <c:v>3.4</c:v>
                </c:pt>
                <c:pt idx="75">
                  <c:v>3.4</c:v>
                </c:pt>
                <c:pt idx="76">
                  <c:v>3.4</c:v>
                </c:pt>
                <c:pt idx="77">
                  <c:v>4.3</c:v>
                </c:pt>
                <c:pt idx="78">
                  <c:v>3.8</c:v>
                </c:pt>
                <c:pt idx="79">
                  <c:v>3.9</c:v>
                </c:pt>
                <c:pt idx="80">
                  <c:v>4.3</c:v>
                </c:pt>
                <c:pt idx="81">
                  <c:v>4.3</c:v>
                </c:pt>
                <c:pt idx="82">
                  <c:v>4.3</c:v>
                </c:pt>
                <c:pt idx="83">
                  <c:v>4.3</c:v>
                </c:pt>
                <c:pt idx="84">
                  <c:v>4.3</c:v>
                </c:pt>
                <c:pt idx="85">
                  <c:v>4.3</c:v>
                </c:pt>
                <c:pt idx="86">
                  <c:v>4.3</c:v>
                </c:pt>
                <c:pt idx="87">
                  <c:v>4.3</c:v>
                </c:pt>
                <c:pt idx="88">
                  <c:v>4.3</c:v>
                </c:pt>
                <c:pt idx="89">
                  <c:v>4.3</c:v>
                </c:pt>
                <c:pt idx="90">
                  <c:v>-100</c:v>
                </c:pt>
                <c:pt idx="91">
                  <c:v>-100</c:v>
                </c:pt>
                <c:pt idx="92">
                  <c:v>-100</c:v>
                </c:pt>
                <c:pt idx="93">
                  <c:v>-100</c:v>
                </c:pt>
                <c:pt idx="94">
                  <c:v>-100</c:v>
                </c:pt>
                <c:pt idx="95">
                  <c:v>-100</c:v>
                </c:pt>
                <c:pt idx="96">
                  <c:v>-100</c:v>
                </c:pt>
                <c:pt idx="97">
                  <c:v>-100</c:v>
                </c:pt>
                <c:pt idx="98">
                  <c:v>4.3</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4.3</c:v>
                </c:pt>
                <c:pt idx="125">
                  <c:v>4.3</c:v>
                </c:pt>
                <c:pt idx="126">
                  <c:v>4.3</c:v>
                </c:pt>
                <c:pt idx="127">
                  <c:v>4.3</c:v>
                </c:pt>
                <c:pt idx="128">
                  <c:v>4.3</c:v>
                </c:pt>
                <c:pt idx="129">
                  <c:v>4.3</c:v>
                </c:pt>
                <c:pt idx="130">
                  <c:v>4.3</c:v>
                </c:pt>
                <c:pt idx="131">
                  <c:v>3.7</c:v>
                </c:pt>
                <c:pt idx="132">
                  <c:v>4.3</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4.3</c:v>
                </c:pt>
                <c:pt idx="149">
                  <c:v>4.3</c:v>
                </c:pt>
                <c:pt idx="150">
                  <c:v>4.3</c:v>
                </c:pt>
                <c:pt idx="151">
                  <c:v>4.3</c:v>
                </c:pt>
                <c:pt idx="152">
                  <c:v>4.3</c:v>
                </c:pt>
                <c:pt idx="153">
                  <c:v>4.3</c:v>
                </c:pt>
                <c:pt idx="154">
                  <c:v>4.3</c:v>
                </c:pt>
                <c:pt idx="155">
                  <c:v>4.3</c:v>
                </c:pt>
                <c:pt idx="156">
                  <c:v>-100</c:v>
                </c:pt>
                <c:pt idx="157">
                  <c:v>-100</c:v>
                </c:pt>
                <c:pt idx="158">
                  <c:v>-100</c:v>
                </c:pt>
                <c:pt idx="159">
                  <c:v>-100</c:v>
                </c:pt>
                <c:pt idx="160">
                  <c:v>-100</c:v>
                </c:pt>
                <c:pt idx="161">
                  <c:v>-100</c:v>
                </c:pt>
                <c:pt idx="162">
                  <c:v>-100</c:v>
                </c:pt>
                <c:pt idx="163">
                  <c:v>-100</c:v>
                </c:pt>
                <c:pt idx="164">
                  <c:v>4.3</c:v>
                </c:pt>
                <c:pt idx="165">
                  <c:v>4.3</c:v>
                </c:pt>
                <c:pt idx="166">
                  <c:v>4.3</c:v>
                </c:pt>
                <c:pt idx="167">
                  <c:v>4.3</c:v>
                </c:pt>
                <c:pt idx="168">
                  <c:v>4.3</c:v>
                </c:pt>
                <c:pt idx="169">
                  <c:v>4.3</c:v>
                </c:pt>
                <c:pt idx="170">
                  <c:v>4.3</c:v>
                </c:pt>
                <c:pt idx="171">
                  <c:v>4.3</c:v>
                </c:pt>
                <c:pt idx="172">
                  <c:v>4.3</c:v>
                </c:pt>
                <c:pt idx="173">
                  <c:v>4.3</c:v>
                </c:pt>
                <c:pt idx="174">
                  <c:v>4.3</c:v>
                </c:pt>
                <c:pt idx="175">
                  <c:v>4.3</c:v>
                </c:pt>
                <c:pt idx="176">
                  <c:v>4.3</c:v>
                </c:pt>
                <c:pt idx="177">
                  <c:v>4.3</c:v>
                </c:pt>
                <c:pt idx="178">
                  <c:v>3.8</c:v>
                </c:pt>
                <c:pt idx="179">
                  <c:v>3.8</c:v>
                </c:pt>
                <c:pt idx="180">
                  <c:v>4.3</c:v>
                </c:pt>
                <c:pt idx="181">
                  <c:v>3.8</c:v>
                </c:pt>
                <c:pt idx="182">
                  <c:v>3.8</c:v>
                </c:pt>
                <c:pt idx="183">
                  <c:v>3.8</c:v>
                </c:pt>
                <c:pt idx="184">
                  <c:v>4.3</c:v>
                </c:pt>
                <c:pt idx="185">
                  <c:v>4.3</c:v>
                </c:pt>
                <c:pt idx="186">
                  <c:v>4.3</c:v>
                </c:pt>
                <c:pt idx="187">
                  <c:v>4.3</c:v>
                </c:pt>
                <c:pt idx="188">
                  <c:v>4.3</c:v>
                </c:pt>
                <c:pt idx="189">
                  <c:v>3.8</c:v>
                </c:pt>
                <c:pt idx="190">
                  <c:v>3.8</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-100</c:v>
                </c:pt>
                <c:pt idx="217">
                  <c:v>-100</c:v>
                </c:pt>
                <c:pt idx="218">
                  <c:v>-100</c:v>
                </c:pt>
                <c:pt idx="219">
                  <c:v>-100</c:v>
                </c:pt>
                <c:pt idx="220">
                  <c:v>-100</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-100</c:v>
                </c:pt>
                <c:pt idx="243">
                  <c:v>-100</c:v>
                </c:pt>
                <c:pt idx="244">
                  <c:v>-100</c:v>
                </c:pt>
                <c:pt idx="245">
                  <c:v>-100</c:v>
                </c:pt>
                <c:pt idx="246">
                  <c:v>-100</c:v>
                </c:pt>
                <c:pt idx="247">
                  <c:v>-100</c:v>
                </c:pt>
                <c:pt idx="248">
                  <c:v>-100</c:v>
                </c:pt>
                <c:pt idx="249">
                  <c:v>-100</c:v>
                </c:pt>
                <c:pt idx="250">
                  <c:v>-100</c:v>
                </c:pt>
                <c:pt idx="251">
                  <c:v>-100</c:v>
                </c:pt>
                <c:pt idx="252">
                  <c:v>-100</c:v>
                </c:pt>
                <c:pt idx="253">
                  <c:v>-100</c:v>
                </c:pt>
                <c:pt idx="254">
                  <c:v>-100</c:v>
                </c:pt>
                <c:pt idx="255">
                  <c:v>-100</c:v>
                </c:pt>
                <c:pt idx="256">
                  <c:v>-100</c:v>
                </c:pt>
                <c:pt idx="257">
                  <c:v>-100</c:v>
                </c:pt>
                <c:pt idx="258">
                  <c:v>-100</c:v>
                </c:pt>
                <c:pt idx="259">
                  <c:v>-100</c:v>
                </c:pt>
                <c:pt idx="260">
                  <c:v>-100</c:v>
                </c:pt>
                <c:pt idx="261">
                  <c:v>-100</c:v>
                </c:pt>
                <c:pt idx="262">
                  <c:v>-100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3.7</c:v>
                </c:pt>
                <c:pt idx="307">
                  <c:v>3.7</c:v>
                </c:pt>
                <c:pt idx="308">
                  <c:v>3.7</c:v>
                </c:pt>
                <c:pt idx="309">
                  <c:v>3.7</c:v>
                </c:pt>
                <c:pt idx="310">
                  <c:v>3.7</c:v>
                </c:pt>
                <c:pt idx="311">
                  <c:v>4.3</c:v>
                </c:pt>
                <c:pt idx="312">
                  <c:v>4.3</c:v>
                </c:pt>
                <c:pt idx="313">
                  <c:v>4.3</c:v>
                </c:pt>
                <c:pt idx="314">
                  <c:v>4.3</c:v>
                </c:pt>
                <c:pt idx="315">
                  <c:v>4.3</c:v>
                </c:pt>
                <c:pt idx="316">
                  <c:v>4.3</c:v>
                </c:pt>
                <c:pt idx="317">
                  <c:v>3.7</c:v>
                </c:pt>
                <c:pt idx="318">
                  <c:v>3.2</c:v>
                </c:pt>
                <c:pt idx="319">
                  <c:v>3.2</c:v>
                </c:pt>
                <c:pt idx="320">
                  <c:v>4.3</c:v>
                </c:pt>
                <c:pt idx="321">
                  <c:v>3.2</c:v>
                </c:pt>
                <c:pt idx="322">
                  <c:v>4.3</c:v>
                </c:pt>
                <c:pt idx="323">
                  <c:v>3.2</c:v>
                </c:pt>
                <c:pt idx="324">
                  <c:v>4.3</c:v>
                </c:pt>
                <c:pt idx="325">
                  <c:v>3.7</c:v>
                </c:pt>
                <c:pt idx="326">
                  <c:v>3.7</c:v>
                </c:pt>
                <c:pt idx="327">
                  <c:v>3.2</c:v>
                </c:pt>
                <c:pt idx="328">
                  <c:v>3.2</c:v>
                </c:pt>
                <c:pt idx="329">
                  <c:v>3.2</c:v>
                </c:pt>
                <c:pt idx="330">
                  <c:v>3.7</c:v>
                </c:pt>
                <c:pt idx="331">
                  <c:v>3.7</c:v>
                </c:pt>
                <c:pt idx="332">
                  <c:v>3.2</c:v>
                </c:pt>
                <c:pt idx="333">
                  <c:v>3.2</c:v>
                </c:pt>
                <c:pt idx="334">
                  <c:v>4.3</c:v>
                </c:pt>
                <c:pt idx="335">
                  <c:v>4.3</c:v>
                </c:pt>
                <c:pt idx="336">
                  <c:v>3.2</c:v>
                </c:pt>
                <c:pt idx="337">
                  <c:v>4.3</c:v>
                </c:pt>
                <c:pt idx="338">
                  <c:v>3.2</c:v>
                </c:pt>
                <c:pt idx="339">
                  <c:v>3.2</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-100</c:v>
                </c:pt>
                <c:pt idx="356">
                  <c:v>-100</c:v>
                </c:pt>
                <c:pt idx="357">
                  <c:v>-100</c:v>
                </c:pt>
                <c:pt idx="358">
                  <c:v>-100</c:v>
                </c:pt>
                <c:pt idx="359">
                  <c:v>-100</c:v>
                </c:pt>
                <c:pt idx="360">
                  <c:v>-100</c:v>
                </c:pt>
                <c:pt idx="361">
                  <c:v>-100</c:v>
                </c:pt>
                <c:pt idx="362">
                  <c:v>-100</c:v>
                </c:pt>
                <c:pt idx="363">
                  <c:v>-100</c:v>
                </c:pt>
                <c:pt idx="364">
                  <c:v>-100</c:v>
                </c:pt>
                <c:pt idx="365">
                  <c:v>-100</c:v>
                </c:pt>
                <c:pt idx="366">
                  <c:v>-100</c:v>
                </c:pt>
                <c:pt idx="367">
                  <c:v>4.3</c:v>
                </c:pt>
                <c:pt idx="368">
                  <c:v>4.3</c:v>
                </c:pt>
              </c:numCache>
            </c:numRef>
          </c:yVal>
          <c:smooth val="0"/>
          <c:extLst>
            <c:ext xmlns:c16="http://schemas.microsoft.com/office/drawing/2014/chart" uri="{C3380CC4-5D6E-409C-BE32-E72D297353CC}">
              <c16:uniqueId val="{00000000-19D9-4957-8D8E-5551DF76F944}"/>
            </c:ext>
          </c:extLst>
        </c:ser>
        <c:ser>
          <c:idx val="3"/>
          <c:order val="1"/>
          <c:tx>
            <c:strRef>
              <c:f>'2. Draft 1 Version 9.0 Criteria'!$U$17</c:f>
              <c:strCache>
                <c:ptCount val="1"/>
                <c:pt idx="0">
                  <c:v>Federal Standard - Top Load</c:v>
                </c:pt>
              </c:strCache>
            </c:strRef>
          </c:tx>
          <c:spPr>
            <a:ln w="25400" cap="rnd">
              <a:solidFill>
                <a:srgbClr val="FF0000"/>
              </a:solidFill>
              <a:round/>
            </a:ln>
            <a:effectLst/>
          </c:spPr>
          <c:marker>
            <c:symbol val="none"/>
          </c:marker>
          <c:xVal>
            <c:numRef>
              <c:f>'2. Draft 1 Version 9.0 Criteria'!$U$19:$U$31</c:f>
              <c:numCache>
                <c:formatCode>General</c:formatCode>
                <c:ptCount val="13"/>
                <c:pt idx="0">
                  <c:v>4</c:v>
                </c:pt>
                <c:pt idx="1">
                  <c:v>3.8</c:v>
                </c:pt>
                <c:pt idx="2">
                  <c:v>3.6</c:v>
                </c:pt>
                <c:pt idx="3">
                  <c:v>3.4</c:v>
                </c:pt>
                <c:pt idx="4">
                  <c:v>3.2</c:v>
                </c:pt>
                <c:pt idx="5">
                  <c:v>2.8</c:v>
                </c:pt>
                <c:pt idx="6">
                  <c:v>1.57</c:v>
                </c:pt>
                <c:pt idx="7">
                  <c:v>1.57</c:v>
                </c:pt>
                <c:pt idx="8">
                  <c:v>1.57</c:v>
                </c:pt>
                <c:pt idx="9">
                  <c:v>1.57</c:v>
                </c:pt>
                <c:pt idx="10">
                  <c:v>1.57</c:v>
                </c:pt>
                <c:pt idx="11">
                  <c:v>1.57</c:v>
                </c:pt>
                <c:pt idx="12">
                  <c:v>1.57</c:v>
                </c:pt>
              </c:numCache>
            </c:numRef>
          </c:xVal>
          <c:yVal>
            <c:numRef>
              <c:f>'2. Draft 1 Version 9.0 Criteria'!$V$19:$V$31</c:f>
              <c:numCache>
                <c:formatCode>General</c:formatCode>
                <c:ptCount val="13"/>
                <c:pt idx="0">
                  <c:v>6.5</c:v>
                </c:pt>
                <c:pt idx="1">
                  <c:v>6.5</c:v>
                </c:pt>
                <c:pt idx="2">
                  <c:v>6.5</c:v>
                </c:pt>
                <c:pt idx="3">
                  <c:v>6.5</c:v>
                </c:pt>
                <c:pt idx="4">
                  <c:v>6.5</c:v>
                </c:pt>
                <c:pt idx="5">
                  <c:v>6.5</c:v>
                </c:pt>
                <c:pt idx="6">
                  <c:v>6.5</c:v>
                </c:pt>
                <c:pt idx="7">
                  <c:v>3.5</c:v>
                </c:pt>
                <c:pt idx="8">
                  <c:v>2.5</c:v>
                </c:pt>
                <c:pt idx="9">
                  <c:v>2</c:v>
                </c:pt>
                <c:pt idx="10">
                  <c:v>1.5</c:v>
                </c:pt>
                <c:pt idx="11">
                  <c:v>1</c:v>
                </c:pt>
                <c:pt idx="12">
                  <c:v>0</c:v>
                </c:pt>
              </c:numCache>
            </c:numRef>
          </c:yVal>
          <c:smooth val="0"/>
          <c:extLst>
            <c:ext xmlns:c16="http://schemas.microsoft.com/office/drawing/2014/chart" uri="{C3380CC4-5D6E-409C-BE32-E72D297353CC}">
              <c16:uniqueId val="{00000001-19D9-4957-8D8E-5551DF76F944}"/>
            </c:ext>
          </c:extLst>
        </c:ser>
        <c:ser>
          <c:idx val="8"/>
          <c:order val="2"/>
          <c:tx>
            <c:strRef>
              <c:f>'2. Draft 1 Version 9.0 Criteria'!$W$17</c:f>
              <c:strCache>
                <c:ptCount val="1"/>
                <c:pt idx="0">
                  <c:v>ENERGY STAR V8.1 - Top Load</c:v>
                </c:pt>
              </c:strCache>
            </c:strRef>
          </c:tx>
          <c:spPr>
            <a:ln w="25400" cap="rnd">
              <a:solidFill>
                <a:schemeClr val="accent5">
                  <a:lumMod val="40000"/>
                  <a:lumOff val="60000"/>
                </a:schemeClr>
              </a:solidFill>
              <a:round/>
            </a:ln>
            <a:effectLst/>
          </c:spPr>
          <c:marker>
            <c:symbol val="none"/>
          </c:marker>
          <c:xVal>
            <c:numRef>
              <c:f>'2. Draft 1 Version 9.0 Criteria'!$W$19:$W$31</c:f>
              <c:numCache>
                <c:formatCode>General</c:formatCode>
                <c:ptCount val="13"/>
                <c:pt idx="0">
                  <c:v>4</c:v>
                </c:pt>
                <c:pt idx="1">
                  <c:v>3.8</c:v>
                </c:pt>
                <c:pt idx="2">
                  <c:v>3.6</c:v>
                </c:pt>
                <c:pt idx="3">
                  <c:v>3.6</c:v>
                </c:pt>
                <c:pt idx="4">
                  <c:v>3.4</c:v>
                </c:pt>
                <c:pt idx="5">
                  <c:v>3.2</c:v>
                </c:pt>
                <c:pt idx="6">
                  <c:v>2.06</c:v>
                </c:pt>
                <c:pt idx="7">
                  <c:v>2.06</c:v>
                </c:pt>
                <c:pt idx="8">
                  <c:v>2.06</c:v>
                </c:pt>
                <c:pt idx="9">
                  <c:v>2.06</c:v>
                </c:pt>
                <c:pt idx="10">
                  <c:v>2.06</c:v>
                </c:pt>
                <c:pt idx="11">
                  <c:v>2.06</c:v>
                </c:pt>
                <c:pt idx="12">
                  <c:v>2.06</c:v>
                </c:pt>
              </c:numCache>
            </c:numRef>
          </c:xVal>
          <c:yVal>
            <c:numRef>
              <c:f>'2. Draft 1 Version 9.0 Criteria'!$X$19:$X$31</c:f>
              <c:numCache>
                <c:formatCode>General</c:formatCode>
                <c:ptCount val="13"/>
                <c:pt idx="0">
                  <c:v>4.3</c:v>
                </c:pt>
                <c:pt idx="1">
                  <c:v>4.3</c:v>
                </c:pt>
                <c:pt idx="2">
                  <c:v>4.3</c:v>
                </c:pt>
                <c:pt idx="3">
                  <c:v>4.3</c:v>
                </c:pt>
                <c:pt idx="4">
                  <c:v>4.3</c:v>
                </c:pt>
                <c:pt idx="5">
                  <c:v>4.3</c:v>
                </c:pt>
                <c:pt idx="6">
                  <c:v>4.3</c:v>
                </c:pt>
                <c:pt idx="7">
                  <c:v>3</c:v>
                </c:pt>
                <c:pt idx="8">
                  <c:v>2.5</c:v>
                </c:pt>
                <c:pt idx="9">
                  <c:v>2</c:v>
                </c:pt>
                <c:pt idx="10">
                  <c:v>1.5</c:v>
                </c:pt>
                <c:pt idx="11">
                  <c:v>1</c:v>
                </c:pt>
                <c:pt idx="12">
                  <c:v>0</c:v>
                </c:pt>
              </c:numCache>
            </c:numRef>
          </c:yVal>
          <c:smooth val="0"/>
          <c:extLst>
            <c:ext xmlns:c16="http://schemas.microsoft.com/office/drawing/2014/chart" uri="{C3380CC4-5D6E-409C-BE32-E72D297353CC}">
              <c16:uniqueId val="{00000002-19D9-4957-8D8E-5551DF76F944}"/>
            </c:ext>
          </c:extLst>
        </c:ser>
        <c:ser>
          <c:idx val="1"/>
          <c:order val="3"/>
          <c:tx>
            <c:strRef>
              <c:f>'2. Draft 1 Version 9.0 Criteria'!$AA$17</c:f>
              <c:strCache>
                <c:ptCount val="1"/>
                <c:pt idx="0">
                  <c:v>Proposed Levels</c:v>
                </c:pt>
              </c:strCache>
            </c:strRef>
          </c:tx>
          <c:spPr>
            <a:ln w="25400" cap="rnd">
              <a:solidFill>
                <a:schemeClr val="accent2"/>
              </a:solidFill>
              <a:prstDash val="dash"/>
              <a:round/>
            </a:ln>
            <a:effectLst/>
          </c:spPr>
          <c:marker>
            <c:symbol val="none"/>
          </c:marker>
          <c:xVal>
            <c:numRef>
              <c:f>'2. Draft 1 Version 9.0 Criteria'!$AA$19:$AA$31</c:f>
              <c:numCache>
                <c:formatCode>General</c:formatCode>
                <c:ptCount val="13"/>
                <c:pt idx="0">
                  <c:v>4</c:v>
                </c:pt>
                <c:pt idx="1">
                  <c:v>2.7000000000000006</c:v>
                </c:pt>
                <c:pt idx="2">
                  <c:v>2.6000000000000005</c:v>
                </c:pt>
                <c:pt idx="3">
                  <c:v>2.5000000000000004</c:v>
                </c:pt>
                <c:pt idx="4">
                  <c:v>2.4000000000000004</c:v>
                </c:pt>
                <c:pt idx="5">
                  <c:v>2.3000000000000003</c:v>
                </c:pt>
                <c:pt idx="6">
                  <c:v>2.2000000000000002</c:v>
                </c:pt>
                <c:pt idx="7">
                  <c:v>2.2000000000000002</c:v>
                </c:pt>
                <c:pt idx="8">
                  <c:v>2.2000000000000002</c:v>
                </c:pt>
                <c:pt idx="9">
                  <c:v>2.2000000000000002</c:v>
                </c:pt>
                <c:pt idx="10">
                  <c:v>2.2000000000000002</c:v>
                </c:pt>
                <c:pt idx="11">
                  <c:v>2.2000000000000002</c:v>
                </c:pt>
                <c:pt idx="12">
                  <c:v>2.2000000000000002</c:v>
                </c:pt>
              </c:numCache>
            </c:numRef>
          </c:xVal>
          <c:yVal>
            <c:numRef>
              <c:f>'2. Draft 1 Version 9.0 Criteria'!$AB$19:$AB$31</c:f>
              <c:numCache>
                <c:formatCode>General</c:formatCode>
                <c:ptCount val="13"/>
                <c:pt idx="0">
                  <c:v>3.7</c:v>
                </c:pt>
                <c:pt idx="1">
                  <c:v>3.7</c:v>
                </c:pt>
                <c:pt idx="2">
                  <c:v>3.7</c:v>
                </c:pt>
                <c:pt idx="3">
                  <c:v>3.7</c:v>
                </c:pt>
                <c:pt idx="4">
                  <c:v>3.7</c:v>
                </c:pt>
                <c:pt idx="5">
                  <c:v>3.7</c:v>
                </c:pt>
                <c:pt idx="6">
                  <c:v>3.7</c:v>
                </c:pt>
                <c:pt idx="7">
                  <c:v>3.6</c:v>
                </c:pt>
                <c:pt idx="8">
                  <c:v>3.5</c:v>
                </c:pt>
                <c:pt idx="9">
                  <c:v>3.4</c:v>
                </c:pt>
                <c:pt idx="10">
                  <c:v>3.3</c:v>
                </c:pt>
                <c:pt idx="11">
                  <c:v>3.1999999999999997</c:v>
                </c:pt>
                <c:pt idx="12">
                  <c:v>0</c:v>
                </c:pt>
              </c:numCache>
            </c:numRef>
          </c:yVal>
          <c:smooth val="0"/>
          <c:extLst>
            <c:ext xmlns:c16="http://schemas.microsoft.com/office/drawing/2014/chart" uri="{C3380CC4-5D6E-409C-BE32-E72D297353CC}">
              <c16:uniqueId val="{00000003-19D9-4957-8D8E-5551DF76F944}"/>
            </c:ext>
          </c:extLst>
        </c:ser>
        <c:ser>
          <c:idx val="10"/>
          <c:order val="4"/>
          <c:tx>
            <c:strRef>
              <c:f>'2. Draft 1 Version 9.0 Criteria'!$Y$2</c:f>
              <c:strCache>
                <c:ptCount val="1"/>
                <c:pt idx="0">
                  <c:v>ESME 2025 (&gt;2.5 cu-ft)</c:v>
                </c:pt>
              </c:strCache>
            </c:strRef>
          </c:tx>
          <c:spPr>
            <a:ln w="25400" cap="rnd">
              <a:solidFill>
                <a:schemeClr val="bg1">
                  <a:lumMod val="75000"/>
                </a:schemeClr>
              </a:solidFill>
              <a:round/>
            </a:ln>
            <a:effectLst/>
          </c:spPr>
          <c:marker>
            <c:symbol val="circle"/>
            <c:size val="5"/>
            <c:spPr>
              <a:noFill/>
              <a:ln w="9525">
                <a:noFill/>
              </a:ln>
              <a:effectLst/>
            </c:spPr>
          </c:marker>
          <c:xVal>
            <c:numRef>
              <c:f>'2. Draft 1 Version 9.0 Criteria'!$Y$4:$Y$16</c:f>
              <c:numCache>
                <c:formatCode>General</c:formatCode>
                <c:ptCount val="13"/>
                <c:pt idx="0">
                  <c:v>4</c:v>
                </c:pt>
                <c:pt idx="1">
                  <c:v>3.1</c:v>
                </c:pt>
                <c:pt idx="2">
                  <c:v>3.1</c:v>
                </c:pt>
                <c:pt idx="3">
                  <c:v>3.1</c:v>
                </c:pt>
                <c:pt idx="4">
                  <c:v>3.1</c:v>
                </c:pt>
                <c:pt idx="5">
                  <c:v>3.1</c:v>
                </c:pt>
                <c:pt idx="6">
                  <c:v>3.1</c:v>
                </c:pt>
                <c:pt idx="7">
                  <c:v>3.1</c:v>
                </c:pt>
                <c:pt idx="8">
                  <c:v>3.1</c:v>
                </c:pt>
                <c:pt idx="9">
                  <c:v>3.1</c:v>
                </c:pt>
                <c:pt idx="10">
                  <c:v>3.1</c:v>
                </c:pt>
                <c:pt idx="11">
                  <c:v>3.1</c:v>
                </c:pt>
                <c:pt idx="12">
                  <c:v>3.1</c:v>
                </c:pt>
              </c:numCache>
            </c:numRef>
          </c:xVal>
          <c:yVal>
            <c:numRef>
              <c:f>'2. Draft 1 Version 9.0 Criteria'!$Z$4:$Z$16</c:f>
              <c:numCache>
                <c:formatCode>General</c:formatCode>
                <c:ptCount val="13"/>
                <c:pt idx="0">
                  <c:v>3.1</c:v>
                </c:pt>
                <c:pt idx="1">
                  <c:v>3.1</c:v>
                </c:pt>
                <c:pt idx="2">
                  <c:v>3.1</c:v>
                </c:pt>
                <c:pt idx="3">
                  <c:v>3.1</c:v>
                </c:pt>
                <c:pt idx="4">
                  <c:v>3.1</c:v>
                </c:pt>
                <c:pt idx="5">
                  <c:v>3.1</c:v>
                </c:pt>
                <c:pt idx="6">
                  <c:v>3.1</c:v>
                </c:pt>
                <c:pt idx="7">
                  <c:v>2.9</c:v>
                </c:pt>
                <c:pt idx="8">
                  <c:v>2.7</c:v>
                </c:pt>
                <c:pt idx="9">
                  <c:v>2.2999999999999998</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4-19D9-4957-8D8E-5551DF76F944}"/>
            </c:ext>
          </c:extLst>
        </c:ser>
        <c:dLbls>
          <c:showLegendKey val="0"/>
          <c:showVal val="0"/>
          <c:showCatName val="0"/>
          <c:showSerName val="0"/>
          <c:showPercent val="0"/>
          <c:showBubbleSize val="0"/>
        </c:dLbls>
        <c:axId val="709658240"/>
        <c:axId val="709658800"/>
        <c:extLst/>
      </c:scatterChart>
      <c:valAx>
        <c:axId val="709658240"/>
        <c:scaling>
          <c:orientation val="minMax"/>
          <c:max val="3.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IMEF</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9658800"/>
        <c:crosses val="autoZero"/>
        <c:crossBetween val="midCat"/>
      </c:valAx>
      <c:valAx>
        <c:axId val="709658800"/>
        <c:scaling>
          <c:orientation val="minMax"/>
          <c:max val="7"/>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IWF</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9658240"/>
        <c:crosses val="autoZero"/>
        <c:crossBetween val="midCat"/>
      </c:valAx>
      <c:spPr>
        <a:noFill/>
        <a:ln>
          <a:noFill/>
        </a:ln>
        <a:effectLst/>
      </c:spPr>
    </c:plotArea>
    <c:legend>
      <c:legendPos val="b"/>
      <c:layout>
        <c:manualLayout>
          <c:xMode val="edge"/>
          <c:yMode val="edge"/>
          <c:x val="8.4158789110019186E-2"/>
          <c:y val="0.89012353208965578"/>
          <c:w val="0.87887475509887603"/>
          <c:h val="6.038849284913695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ENERGY STAR Certified Small Size Clothes Washers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181981594732414E-2"/>
          <c:y val="0.11131171121524987"/>
          <c:w val="0.87267665735331468"/>
          <c:h val="0.61737528259605312"/>
        </c:manualLayout>
      </c:layout>
      <c:scatterChart>
        <c:scatterStyle val="lineMarker"/>
        <c:varyColors val="0"/>
        <c:ser>
          <c:idx val="0"/>
          <c:order val="0"/>
          <c:tx>
            <c:v>Small Size</c:v>
          </c:tx>
          <c:spPr>
            <a:ln w="25400" cap="rnd">
              <a:noFill/>
              <a:round/>
            </a:ln>
            <a:effectLst/>
          </c:spPr>
          <c:marker>
            <c:symbol val="circle"/>
            <c:size val="8"/>
            <c:spPr>
              <a:solidFill>
                <a:srgbClr val="D0D1F4"/>
              </a:solidFill>
              <a:ln w="9525">
                <a:solidFill>
                  <a:schemeClr val="tx1"/>
                </a:solidFill>
              </a:ln>
              <a:effectLst/>
            </c:spPr>
          </c:marker>
          <c:xVal>
            <c:numRef>
              <c:f>'5. ENERGY STAR QPL'!$R$3:$R$371</c:f>
              <c:numCache>
                <c:formatCode>General</c:formatCode>
                <c:ptCount val="369"/>
                <c:pt idx="0">
                  <c:v>-100</c:v>
                </c:pt>
                <c:pt idx="1">
                  <c:v>-100</c:v>
                </c:pt>
                <c:pt idx="2">
                  <c:v>-100</c:v>
                </c:pt>
                <c:pt idx="3">
                  <c:v>-100</c:v>
                </c:pt>
                <c:pt idx="4">
                  <c:v>-100</c:v>
                </c:pt>
                <c:pt idx="5">
                  <c:v>-100</c:v>
                </c:pt>
                <c:pt idx="6">
                  <c:v>-100</c:v>
                </c:pt>
                <c:pt idx="7">
                  <c:v>-100</c:v>
                </c:pt>
                <c:pt idx="8">
                  <c:v>2.0699999999999998</c:v>
                </c:pt>
                <c:pt idx="9">
                  <c:v>-100</c:v>
                </c:pt>
                <c:pt idx="10">
                  <c:v>-100</c:v>
                </c:pt>
                <c:pt idx="11">
                  <c:v>-100</c:v>
                </c:pt>
                <c:pt idx="12">
                  <c:v>-100</c:v>
                </c:pt>
                <c:pt idx="13">
                  <c:v>-100</c:v>
                </c:pt>
                <c:pt idx="14">
                  <c:v>-100</c:v>
                </c:pt>
                <c:pt idx="15">
                  <c:v>-100</c:v>
                </c:pt>
                <c:pt idx="16">
                  <c:v>2.0699999999999998</c:v>
                </c:pt>
                <c:pt idx="17">
                  <c:v>-100</c:v>
                </c:pt>
                <c:pt idx="18">
                  <c:v>2.0699999999999998</c:v>
                </c:pt>
                <c:pt idx="19">
                  <c:v>-100</c:v>
                </c:pt>
                <c:pt idx="20">
                  <c:v>-100</c:v>
                </c:pt>
                <c:pt idx="21">
                  <c:v>-100</c:v>
                </c:pt>
                <c:pt idx="22">
                  <c:v>2.0699999999999998</c:v>
                </c:pt>
                <c:pt idx="23">
                  <c:v>2.0699999999999998</c:v>
                </c:pt>
                <c:pt idx="24">
                  <c:v>-100</c:v>
                </c:pt>
                <c:pt idx="25">
                  <c:v>2.0699999999999998</c:v>
                </c:pt>
                <c:pt idx="26">
                  <c:v>2.0699999999999998</c:v>
                </c:pt>
                <c:pt idx="27">
                  <c:v>-100</c:v>
                </c:pt>
                <c:pt idx="28">
                  <c:v>-100</c:v>
                </c:pt>
                <c:pt idx="29">
                  <c:v>2.13</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2.0699999999999998</c:v>
                </c:pt>
                <c:pt idx="43">
                  <c:v>-100</c:v>
                </c:pt>
                <c:pt idx="44">
                  <c:v>-100</c:v>
                </c:pt>
                <c:pt idx="45">
                  <c:v>-100</c:v>
                </c:pt>
                <c:pt idx="46">
                  <c:v>2.0699999999999998</c:v>
                </c:pt>
                <c:pt idx="47">
                  <c:v>-100</c:v>
                </c:pt>
                <c:pt idx="48">
                  <c:v>-100</c:v>
                </c:pt>
                <c:pt idx="49">
                  <c:v>-100</c:v>
                </c:pt>
                <c:pt idx="50">
                  <c:v>-100</c:v>
                </c:pt>
                <c:pt idx="51">
                  <c:v>-100</c:v>
                </c:pt>
                <c:pt idx="52">
                  <c:v>-100</c:v>
                </c:pt>
                <c:pt idx="53">
                  <c:v>-100</c:v>
                </c:pt>
                <c:pt idx="54">
                  <c:v>2.0699999999999998</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2.0699999999999998</c:v>
                </c:pt>
                <c:pt idx="91">
                  <c:v>-100</c:v>
                </c:pt>
                <c:pt idx="92">
                  <c:v>-100</c:v>
                </c:pt>
                <c:pt idx="93">
                  <c:v>-100</c:v>
                </c:pt>
                <c:pt idx="94">
                  <c:v>-100</c:v>
                </c:pt>
                <c:pt idx="95">
                  <c:v>-100</c:v>
                </c:pt>
                <c:pt idx="96">
                  <c:v>-100</c:v>
                </c:pt>
                <c:pt idx="97">
                  <c:v>-100</c:v>
                </c:pt>
                <c:pt idx="98">
                  <c:v>-100</c:v>
                </c:pt>
                <c:pt idx="99">
                  <c:v>2.0699999999999998</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2.76</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2.0699999999999998</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2.0699999999999998</c:v>
                </c:pt>
                <c:pt idx="157">
                  <c:v>-100</c:v>
                </c:pt>
                <c:pt idx="158">
                  <c:v>-100</c:v>
                </c:pt>
                <c:pt idx="159">
                  <c:v>-100</c:v>
                </c:pt>
                <c:pt idx="160">
                  <c:v>-100</c:v>
                </c:pt>
                <c:pt idx="161">
                  <c:v>-100</c:v>
                </c:pt>
                <c:pt idx="162">
                  <c:v>2.0699999999999998</c:v>
                </c:pt>
                <c:pt idx="163">
                  <c:v>2.31</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2.2000000000000002</c:v>
                </c:pt>
                <c:pt idx="192">
                  <c:v>2.2200000000000002</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2.1</c:v>
                </c:pt>
                <c:pt idx="216">
                  <c:v>2.38</c:v>
                </c:pt>
                <c:pt idx="217">
                  <c:v>2.0699999999999998</c:v>
                </c:pt>
                <c:pt idx="218">
                  <c:v>2.0699999999999998</c:v>
                </c:pt>
                <c:pt idx="219">
                  <c:v>-100</c:v>
                </c:pt>
                <c:pt idx="220">
                  <c:v>2.0699999999999998</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2.4</c:v>
                </c:pt>
                <c:pt idx="238">
                  <c:v>2.72</c:v>
                </c:pt>
                <c:pt idx="239">
                  <c:v>-100</c:v>
                </c:pt>
                <c:pt idx="240">
                  <c:v>-100</c:v>
                </c:pt>
                <c:pt idx="241">
                  <c:v>-100</c:v>
                </c:pt>
                <c:pt idx="242">
                  <c:v>-100</c:v>
                </c:pt>
                <c:pt idx="243">
                  <c:v>-100</c:v>
                </c:pt>
                <c:pt idx="244">
                  <c:v>-100</c:v>
                </c:pt>
                <c:pt idx="245">
                  <c:v>-100</c:v>
                </c:pt>
                <c:pt idx="246">
                  <c:v>-100</c:v>
                </c:pt>
                <c:pt idx="247">
                  <c:v>-100</c:v>
                </c:pt>
                <c:pt idx="248">
                  <c:v>-100</c:v>
                </c:pt>
                <c:pt idx="249">
                  <c:v>-100</c:v>
                </c:pt>
                <c:pt idx="250">
                  <c:v>-100</c:v>
                </c:pt>
                <c:pt idx="251">
                  <c:v>-100</c:v>
                </c:pt>
                <c:pt idx="252">
                  <c:v>2.2000000000000002</c:v>
                </c:pt>
                <c:pt idx="253">
                  <c:v>-100</c:v>
                </c:pt>
                <c:pt idx="254">
                  <c:v>-100</c:v>
                </c:pt>
                <c:pt idx="255">
                  <c:v>2.0699999999999998</c:v>
                </c:pt>
                <c:pt idx="256">
                  <c:v>2.0699999999999998</c:v>
                </c:pt>
                <c:pt idx="257">
                  <c:v>2.0699999999999998</c:v>
                </c:pt>
                <c:pt idx="258">
                  <c:v>2.0699999999999998</c:v>
                </c:pt>
                <c:pt idx="259">
                  <c:v>2.0699999999999998</c:v>
                </c:pt>
                <c:pt idx="260">
                  <c:v>-100</c:v>
                </c:pt>
                <c:pt idx="261">
                  <c:v>-100</c:v>
                </c:pt>
                <c:pt idx="262">
                  <c:v>-100</c:v>
                </c:pt>
                <c:pt idx="263">
                  <c:v>-100</c:v>
                </c:pt>
                <c:pt idx="264">
                  <c:v>2.0699999999999998</c:v>
                </c:pt>
                <c:pt idx="265">
                  <c:v>2.0699999999999998</c:v>
                </c:pt>
                <c:pt idx="266">
                  <c:v>2.0699999999999998</c:v>
                </c:pt>
                <c:pt idx="267">
                  <c:v>2.0699999999999998</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2.0699999999999998</c:v>
                </c:pt>
                <c:pt idx="296">
                  <c:v>-100</c:v>
                </c:pt>
                <c:pt idx="297">
                  <c:v>-100</c:v>
                </c:pt>
                <c:pt idx="298">
                  <c:v>-100</c:v>
                </c:pt>
                <c:pt idx="299">
                  <c:v>-100</c:v>
                </c:pt>
                <c:pt idx="300">
                  <c:v>-100</c:v>
                </c:pt>
                <c:pt idx="301">
                  <c:v>2.1</c:v>
                </c:pt>
                <c:pt idx="302">
                  <c:v>-100</c:v>
                </c:pt>
                <c:pt idx="303">
                  <c:v>-100</c:v>
                </c:pt>
                <c:pt idx="304">
                  <c:v>2.0699999999999998</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2.25</c:v>
                </c:pt>
                <c:pt idx="359">
                  <c:v>2.25</c:v>
                </c:pt>
                <c:pt idx="360">
                  <c:v>2.25</c:v>
                </c:pt>
                <c:pt idx="361">
                  <c:v>2.2400000000000002</c:v>
                </c:pt>
                <c:pt idx="362">
                  <c:v>2.2400000000000002</c:v>
                </c:pt>
                <c:pt idx="363">
                  <c:v>2.2400000000000002</c:v>
                </c:pt>
                <c:pt idx="364">
                  <c:v>2.13</c:v>
                </c:pt>
                <c:pt idx="365">
                  <c:v>2.13</c:v>
                </c:pt>
                <c:pt idx="366">
                  <c:v>2.13</c:v>
                </c:pt>
                <c:pt idx="367">
                  <c:v>-100</c:v>
                </c:pt>
                <c:pt idx="368">
                  <c:v>-100</c:v>
                </c:pt>
              </c:numCache>
            </c:numRef>
          </c:xVal>
          <c:yVal>
            <c:numRef>
              <c:f>'5. ENERGY STAR QPL'!$S$3:$S$371</c:f>
              <c:numCache>
                <c:formatCode>General</c:formatCode>
                <c:ptCount val="369"/>
                <c:pt idx="0">
                  <c:v>-100</c:v>
                </c:pt>
                <c:pt idx="1">
                  <c:v>-100</c:v>
                </c:pt>
                <c:pt idx="2">
                  <c:v>-100</c:v>
                </c:pt>
                <c:pt idx="3">
                  <c:v>-100</c:v>
                </c:pt>
                <c:pt idx="4">
                  <c:v>-100</c:v>
                </c:pt>
                <c:pt idx="5">
                  <c:v>-100</c:v>
                </c:pt>
                <c:pt idx="6">
                  <c:v>-100</c:v>
                </c:pt>
                <c:pt idx="7">
                  <c:v>-100</c:v>
                </c:pt>
                <c:pt idx="8">
                  <c:v>4.2</c:v>
                </c:pt>
                <c:pt idx="9">
                  <c:v>-100</c:v>
                </c:pt>
                <c:pt idx="10">
                  <c:v>-100</c:v>
                </c:pt>
                <c:pt idx="11">
                  <c:v>-100</c:v>
                </c:pt>
                <c:pt idx="12">
                  <c:v>-100</c:v>
                </c:pt>
                <c:pt idx="13">
                  <c:v>-100</c:v>
                </c:pt>
                <c:pt idx="14">
                  <c:v>-100</c:v>
                </c:pt>
                <c:pt idx="15">
                  <c:v>-100</c:v>
                </c:pt>
                <c:pt idx="16">
                  <c:v>4.2</c:v>
                </c:pt>
                <c:pt idx="17">
                  <c:v>-100</c:v>
                </c:pt>
                <c:pt idx="18">
                  <c:v>3.6</c:v>
                </c:pt>
                <c:pt idx="19">
                  <c:v>-100</c:v>
                </c:pt>
                <c:pt idx="20">
                  <c:v>-100</c:v>
                </c:pt>
                <c:pt idx="21">
                  <c:v>-100</c:v>
                </c:pt>
                <c:pt idx="22">
                  <c:v>4.2</c:v>
                </c:pt>
                <c:pt idx="23">
                  <c:v>4.2</c:v>
                </c:pt>
                <c:pt idx="24">
                  <c:v>-100</c:v>
                </c:pt>
                <c:pt idx="25">
                  <c:v>4.2</c:v>
                </c:pt>
                <c:pt idx="26">
                  <c:v>4.2</c:v>
                </c:pt>
                <c:pt idx="27">
                  <c:v>-100</c:v>
                </c:pt>
                <c:pt idx="28">
                  <c:v>-100</c:v>
                </c:pt>
                <c:pt idx="29">
                  <c:v>3.8</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4.2</c:v>
                </c:pt>
                <c:pt idx="43">
                  <c:v>-100</c:v>
                </c:pt>
                <c:pt idx="44">
                  <c:v>-100</c:v>
                </c:pt>
                <c:pt idx="45">
                  <c:v>-100</c:v>
                </c:pt>
                <c:pt idx="46">
                  <c:v>4.2</c:v>
                </c:pt>
                <c:pt idx="47">
                  <c:v>-100</c:v>
                </c:pt>
                <c:pt idx="48">
                  <c:v>-100</c:v>
                </c:pt>
                <c:pt idx="49">
                  <c:v>-100</c:v>
                </c:pt>
                <c:pt idx="50">
                  <c:v>-100</c:v>
                </c:pt>
                <c:pt idx="51">
                  <c:v>-100</c:v>
                </c:pt>
                <c:pt idx="52">
                  <c:v>-100</c:v>
                </c:pt>
                <c:pt idx="53">
                  <c:v>-100</c:v>
                </c:pt>
                <c:pt idx="54">
                  <c:v>4.2</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4.2</c:v>
                </c:pt>
                <c:pt idx="91">
                  <c:v>-100</c:v>
                </c:pt>
                <c:pt idx="92">
                  <c:v>-100</c:v>
                </c:pt>
                <c:pt idx="93">
                  <c:v>3.5</c:v>
                </c:pt>
                <c:pt idx="94">
                  <c:v>3.5</c:v>
                </c:pt>
                <c:pt idx="95">
                  <c:v>3.5</c:v>
                </c:pt>
                <c:pt idx="96">
                  <c:v>-100</c:v>
                </c:pt>
                <c:pt idx="97">
                  <c:v>3.5</c:v>
                </c:pt>
                <c:pt idx="98">
                  <c:v>-100</c:v>
                </c:pt>
                <c:pt idx="99">
                  <c:v>4.2</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3.2</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4.2</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4.2</c:v>
                </c:pt>
                <c:pt idx="157">
                  <c:v>3.5</c:v>
                </c:pt>
                <c:pt idx="158">
                  <c:v>-100</c:v>
                </c:pt>
                <c:pt idx="159">
                  <c:v>-100</c:v>
                </c:pt>
                <c:pt idx="160">
                  <c:v>-100</c:v>
                </c:pt>
                <c:pt idx="161">
                  <c:v>-100</c:v>
                </c:pt>
                <c:pt idx="162">
                  <c:v>4.2</c:v>
                </c:pt>
                <c:pt idx="163">
                  <c:v>2.9</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3.7</c:v>
                </c:pt>
                <c:pt idx="192">
                  <c:v>3.7</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3.8</c:v>
                </c:pt>
                <c:pt idx="216">
                  <c:v>3.7</c:v>
                </c:pt>
                <c:pt idx="217">
                  <c:v>4.2</c:v>
                </c:pt>
                <c:pt idx="218">
                  <c:v>4.2</c:v>
                </c:pt>
                <c:pt idx="219">
                  <c:v>-100</c:v>
                </c:pt>
                <c:pt idx="220">
                  <c:v>4.2</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3.7</c:v>
                </c:pt>
                <c:pt idx="238">
                  <c:v>3.5</c:v>
                </c:pt>
                <c:pt idx="239">
                  <c:v>-100</c:v>
                </c:pt>
                <c:pt idx="240">
                  <c:v>-100</c:v>
                </c:pt>
                <c:pt idx="241">
                  <c:v>-100</c:v>
                </c:pt>
                <c:pt idx="242">
                  <c:v>-100</c:v>
                </c:pt>
                <c:pt idx="243">
                  <c:v>-100</c:v>
                </c:pt>
                <c:pt idx="244">
                  <c:v>-100</c:v>
                </c:pt>
                <c:pt idx="245">
                  <c:v>-100</c:v>
                </c:pt>
                <c:pt idx="246">
                  <c:v>-100</c:v>
                </c:pt>
                <c:pt idx="247">
                  <c:v>-100</c:v>
                </c:pt>
                <c:pt idx="248">
                  <c:v>-100</c:v>
                </c:pt>
                <c:pt idx="249">
                  <c:v>-100</c:v>
                </c:pt>
                <c:pt idx="250">
                  <c:v>-100</c:v>
                </c:pt>
                <c:pt idx="251">
                  <c:v>-100</c:v>
                </c:pt>
                <c:pt idx="252">
                  <c:v>3.7</c:v>
                </c:pt>
                <c:pt idx="253">
                  <c:v>-100</c:v>
                </c:pt>
                <c:pt idx="254">
                  <c:v>-100</c:v>
                </c:pt>
                <c:pt idx="255">
                  <c:v>4.2</c:v>
                </c:pt>
                <c:pt idx="256">
                  <c:v>4.2</c:v>
                </c:pt>
                <c:pt idx="257">
                  <c:v>4.2</c:v>
                </c:pt>
                <c:pt idx="258">
                  <c:v>4.2</c:v>
                </c:pt>
                <c:pt idx="259">
                  <c:v>4.2</c:v>
                </c:pt>
                <c:pt idx="260">
                  <c:v>-100</c:v>
                </c:pt>
                <c:pt idx="261">
                  <c:v>-100</c:v>
                </c:pt>
                <c:pt idx="262">
                  <c:v>-100</c:v>
                </c:pt>
                <c:pt idx="263">
                  <c:v>-100</c:v>
                </c:pt>
                <c:pt idx="264">
                  <c:v>4.2</c:v>
                </c:pt>
                <c:pt idx="265">
                  <c:v>4.2</c:v>
                </c:pt>
                <c:pt idx="266">
                  <c:v>4.2</c:v>
                </c:pt>
                <c:pt idx="267">
                  <c:v>4.2</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3.6</c:v>
                </c:pt>
                <c:pt idx="296">
                  <c:v>-100</c:v>
                </c:pt>
                <c:pt idx="297">
                  <c:v>-100</c:v>
                </c:pt>
                <c:pt idx="298">
                  <c:v>-100</c:v>
                </c:pt>
                <c:pt idx="299">
                  <c:v>-100</c:v>
                </c:pt>
                <c:pt idx="300">
                  <c:v>-100</c:v>
                </c:pt>
                <c:pt idx="301">
                  <c:v>3.8</c:v>
                </c:pt>
                <c:pt idx="302">
                  <c:v>-100</c:v>
                </c:pt>
                <c:pt idx="303">
                  <c:v>-100</c:v>
                </c:pt>
                <c:pt idx="304">
                  <c:v>4.2</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4</c:v>
                </c:pt>
                <c:pt idx="359">
                  <c:v>3.7</c:v>
                </c:pt>
                <c:pt idx="360">
                  <c:v>3.7</c:v>
                </c:pt>
                <c:pt idx="361">
                  <c:v>3.7</c:v>
                </c:pt>
                <c:pt idx="362">
                  <c:v>3.7</c:v>
                </c:pt>
                <c:pt idx="363">
                  <c:v>3.7</c:v>
                </c:pt>
                <c:pt idx="364">
                  <c:v>3.7</c:v>
                </c:pt>
                <c:pt idx="365">
                  <c:v>3.7</c:v>
                </c:pt>
                <c:pt idx="366">
                  <c:v>3.7</c:v>
                </c:pt>
                <c:pt idx="367">
                  <c:v>-100</c:v>
                </c:pt>
                <c:pt idx="368">
                  <c:v>-100</c:v>
                </c:pt>
              </c:numCache>
            </c:numRef>
          </c:yVal>
          <c:smooth val="0"/>
          <c:extLst>
            <c:ext xmlns:c16="http://schemas.microsoft.com/office/drawing/2014/chart" uri="{C3380CC4-5D6E-409C-BE32-E72D297353CC}">
              <c16:uniqueId val="{00000000-C67E-4E11-8B56-00C21CEA7551}"/>
            </c:ext>
          </c:extLst>
        </c:ser>
        <c:ser>
          <c:idx val="1"/>
          <c:order val="6"/>
          <c:tx>
            <c:strRef>
              <c:f>'2. Draft 1 Version 9.0 Criteria'!$U$32</c:f>
              <c:strCache>
                <c:ptCount val="1"/>
                <c:pt idx="0">
                  <c:v>ENERGY STAR V8.1 - Small Washers</c:v>
                </c:pt>
              </c:strCache>
            </c:strRef>
          </c:tx>
          <c:spPr>
            <a:ln w="25400" cap="rnd">
              <a:solidFill>
                <a:srgbClr val="7030A0"/>
              </a:solidFill>
              <a:round/>
            </a:ln>
            <a:effectLst/>
          </c:spPr>
          <c:marker>
            <c:symbol val="none"/>
          </c:marker>
          <c:xVal>
            <c:numRef>
              <c:f>'2. Draft 1 Version 9.0 Criteria'!$U$34:$U$46</c:f>
              <c:numCache>
                <c:formatCode>General</c:formatCode>
                <c:ptCount val="13"/>
                <c:pt idx="0">
                  <c:v>4</c:v>
                </c:pt>
                <c:pt idx="1">
                  <c:v>3.8</c:v>
                </c:pt>
                <c:pt idx="2">
                  <c:v>3.6</c:v>
                </c:pt>
                <c:pt idx="3">
                  <c:v>3.6</c:v>
                </c:pt>
                <c:pt idx="4">
                  <c:v>3.4</c:v>
                </c:pt>
                <c:pt idx="5">
                  <c:v>3.2</c:v>
                </c:pt>
                <c:pt idx="6">
                  <c:v>2.0699999999999998</c:v>
                </c:pt>
                <c:pt idx="7">
                  <c:v>2.0699999999999998</c:v>
                </c:pt>
                <c:pt idx="8">
                  <c:v>2.0699999999999998</c:v>
                </c:pt>
                <c:pt idx="9">
                  <c:v>2.0699999999999998</c:v>
                </c:pt>
                <c:pt idx="10">
                  <c:v>2.0699999999999998</c:v>
                </c:pt>
                <c:pt idx="11">
                  <c:v>2.0699999999999998</c:v>
                </c:pt>
                <c:pt idx="12">
                  <c:v>2.0699999999999998</c:v>
                </c:pt>
              </c:numCache>
            </c:numRef>
          </c:xVal>
          <c:yVal>
            <c:numRef>
              <c:f>'2. Draft 1 Version 9.0 Criteria'!$V$34:$V$46</c:f>
              <c:numCache>
                <c:formatCode>General</c:formatCode>
                <c:ptCount val="13"/>
                <c:pt idx="0">
                  <c:v>4.2</c:v>
                </c:pt>
                <c:pt idx="1">
                  <c:v>4.2</c:v>
                </c:pt>
                <c:pt idx="2">
                  <c:v>4.2</c:v>
                </c:pt>
                <c:pt idx="3">
                  <c:v>4.2</c:v>
                </c:pt>
                <c:pt idx="4">
                  <c:v>4.2</c:v>
                </c:pt>
                <c:pt idx="5">
                  <c:v>4.2</c:v>
                </c:pt>
                <c:pt idx="6">
                  <c:v>4.2</c:v>
                </c:pt>
                <c:pt idx="7">
                  <c:v>3</c:v>
                </c:pt>
                <c:pt idx="8">
                  <c:v>2.5</c:v>
                </c:pt>
                <c:pt idx="9">
                  <c:v>2</c:v>
                </c:pt>
                <c:pt idx="10">
                  <c:v>1.5</c:v>
                </c:pt>
                <c:pt idx="11">
                  <c:v>1</c:v>
                </c:pt>
                <c:pt idx="12">
                  <c:v>0</c:v>
                </c:pt>
              </c:numCache>
            </c:numRef>
          </c:yVal>
          <c:smooth val="0"/>
          <c:extLst>
            <c:ext xmlns:c16="http://schemas.microsoft.com/office/drawing/2014/chart" uri="{C3380CC4-5D6E-409C-BE32-E72D297353CC}">
              <c16:uniqueId val="{00000001-C67E-4E11-8B56-00C21CEA7551}"/>
            </c:ext>
          </c:extLst>
        </c:ser>
        <c:ser>
          <c:idx val="4"/>
          <c:order val="9"/>
          <c:tx>
            <c:v>Proposed Levels</c:v>
          </c:tx>
          <c:spPr>
            <a:ln w="25400" cap="rnd">
              <a:solidFill>
                <a:schemeClr val="accent2"/>
              </a:solidFill>
              <a:prstDash val="dash"/>
              <a:round/>
            </a:ln>
            <a:effectLst/>
          </c:spPr>
          <c:marker>
            <c:symbol val="none"/>
          </c:marker>
          <c:xVal>
            <c:numRef>
              <c:f>'2. Draft 1 Version 9.0 Criteria'!$AA$34:$AA$46</c:f>
              <c:numCache>
                <c:formatCode>General</c:formatCode>
                <c:ptCount val="13"/>
                <c:pt idx="0">
                  <c:v>4</c:v>
                </c:pt>
                <c:pt idx="1">
                  <c:v>2.7000000000000006</c:v>
                </c:pt>
                <c:pt idx="2">
                  <c:v>2.6000000000000005</c:v>
                </c:pt>
                <c:pt idx="3">
                  <c:v>2.5000000000000004</c:v>
                </c:pt>
                <c:pt idx="4">
                  <c:v>2.4000000000000004</c:v>
                </c:pt>
                <c:pt idx="5">
                  <c:v>2.3000000000000003</c:v>
                </c:pt>
                <c:pt idx="6">
                  <c:v>2.2000000000000002</c:v>
                </c:pt>
                <c:pt idx="7">
                  <c:v>2.2000000000000002</c:v>
                </c:pt>
                <c:pt idx="8">
                  <c:v>2.2000000000000002</c:v>
                </c:pt>
                <c:pt idx="9">
                  <c:v>2.2000000000000002</c:v>
                </c:pt>
                <c:pt idx="10">
                  <c:v>2.2000000000000002</c:v>
                </c:pt>
                <c:pt idx="11">
                  <c:v>2.2000000000000002</c:v>
                </c:pt>
                <c:pt idx="12">
                  <c:v>2.2000000000000002</c:v>
                </c:pt>
              </c:numCache>
            </c:numRef>
          </c:xVal>
          <c:yVal>
            <c:numRef>
              <c:f>'2. Draft 1 Version 9.0 Criteria'!$AB$34:$AB$46</c:f>
              <c:numCache>
                <c:formatCode>General</c:formatCode>
                <c:ptCount val="13"/>
                <c:pt idx="0">
                  <c:v>3.7</c:v>
                </c:pt>
                <c:pt idx="1">
                  <c:v>3.7</c:v>
                </c:pt>
                <c:pt idx="2">
                  <c:v>3.7</c:v>
                </c:pt>
                <c:pt idx="3">
                  <c:v>3.7</c:v>
                </c:pt>
                <c:pt idx="4">
                  <c:v>3.7</c:v>
                </c:pt>
                <c:pt idx="5">
                  <c:v>3.7</c:v>
                </c:pt>
                <c:pt idx="6">
                  <c:v>3.7</c:v>
                </c:pt>
                <c:pt idx="7">
                  <c:v>3.6</c:v>
                </c:pt>
                <c:pt idx="8">
                  <c:v>3.5</c:v>
                </c:pt>
                <c:pt idx="9">
                  <c:v>3.4</c:v>
                </c:pt>
                <c:pt idx="10">
                  <c:v>3.3</c:v>
                </c:pt>
                <c:pt idx="11">
                  <c:v>3.1999999999999997</c:v>
                </c:pt>
                <c:pt idx="12">
                  <c:v>0</c:v>
                </c:pt>
              </c:numCache>
            </c:numRef>
          </c:yVal>
          <c:smooth val="0"/>
          <c:extLst xmlns:c15="http://schemas.microsoft.com/office/drawing/2012/chart">
            <c:ext xmlns:c16="http://schemas.microsoft.com/office/drawing/2014/chart" uri="{C3380CC4-5D6E-409C-BE32-E72D297353CC}">
              <c16:uniqueId val="{00000002-C67E-4E11-8B56-00C21CEA7551}"/>
            </c:ext>
          </c:extLst>
        </c:ser>
        <c:ser>
          <c:idx val="11"/>
          <c:order val="10"/>
          <c:tx>
            <c:strRef>
              <c:f>'2. Draft 1 Version 9.0 Criteria'!$W$32</c:f>
              <c:strCache>
                <c:ptCount val="1"/>
                <c:pt idx="0">
                  <c:v>ESME 2025 (&lt;=2.5 cu-ft)</c:v>
                </c:pt>
              </c:strCache>
            </c:strRef>
          </c:tx>
          <c:spPr>
            <a:ln w="25400" cap="rnd">
              <a:solidFill>
                <a:schemeClr val="bg1">
                  <a:lumMod val="75000"/>
                </a:schemeClr>
              </a:solidFill>
              <a:round/>
            </a:ln>
            <a:effectLst/>
          </c:spPr>
          <c:marker>
            <c:symbol val="circle"/>
            <c:size val="5"/>
            <c:spPr>
              <a:noFill/>
              <a:ln w="9525">
                <a:noFill/>
              </a:ln>
              <a:effectLst/>
            </c:spPr>
          </c:marker>
          <c:xVal>
            <c:numRef>
              <c:f>'2. Draft 1 Version 9.0 Criteria'!$W$34:$W$46</c:f>
              <c:numCache>
                <c:formatCode>General</c:formatCode>
                <c:ptCount val="13"/>
                <c:pt idx="0">
                  <c:v>4</c:v>
                </c:pt>
                <c:pt idx="1">
                  <c:v>3.7</c:v>
                </c:pt>
                <c:pt idx="2">
                  <c:v>3.7</c:v>
                </c:pt>
                <c:pt idx="3">
                  <c:v>3.7</c:v>
                </c:pt>
                <c:pt idx="4">
                  <c:v>3.7</c:v>
                </c:pt>
                <c:pt idx="5">
                  <c:v>3.7</c:v>
                </c:pt>
                <c:pt idx="6">
                  <c:v>2.2000000000000002</c:v>
                </c:pt>
                <c:pt idx="7">
                  <c:v>2.2000000000000002</c:v>
                </c:pt>
                <c:pt idx="8">
                  <c:v>2.2000000000000002</c:v>
                </c:pt>
                <c:pt idx="9">
                  <c:v>2.2000000000000002</c:v>
                </c:pt>
                <c:pt idx="10">
                  <c:v>2.2000000000000002</c:v>
                </c:pt>
                <c:pt idx="11">
                  <c:v>2.2000000000000002</c:v>
                </c:pt>
                <c:pt idx="12">
                  <c:v>2.2000000000000002</c:v>
                </c:pt>
              </c:numCache>
            </c:numRef>
          </c:xVal>
          <c:yVal>
            <c:numRef>
              <c:f>'2. Draft 1 Version 9.0 Criteria'!$X$34:$X$46</c:f>
              <c:numCache>
                <c:formatCode>General</c:formatCode>
                <c:ptCount val="13"/>
                <c:pt idx="0">
                  <c:v>3.7</c:v>
                </c:pt>
                <c:pt idx="1">
                  <c:v>3.2</c:v>
                </c:pt>
                <c:pt idx="2">
                  <c:v>3.2</c:v>
                </c:pt>
                <c:pt idx="3">
                  <c:v>3.2</c:v>
                </c:pt>
                <c:pt idx="4">
                  <c:v>3.2</c:v>
                </c:pt>
                <c:pt idx="5">
                  <c:v>3.2</c:v>
                </c:pt>
                <c:pt idx="6">
                  <c:v>3.2</c:v>
                </c:pt>
                <c:pt idx="7">
                  <c:v>3</c:v>
                </c:pt>
                <c:pt idx="8">
                  <c:v>2.5</c:v>
                </c:pt>
                <c:pt idx="9">
                  <c:v>1.5</c:v>
                </c:pt>
                <c:pt idx="10">
                  <c:v>1</c:v>
                </c:pt>
                <c:pt idx="11">
                  <c:v>0.5</c:v>
                </c:pt>
                <c:pt idx="12">
                  <c:v>0</c:v>
                </c:pt>
              </c:numCache>
            </c:numRef>
          </c:yVal>
          <c:smooth val="0"/>
          <c:extLst xmlns:c15="http://schemas.microsoft.com/office/drawing/2012/chart">
            <c:ext xmlns:c16="http://schemas.microsoft.com/office/drawing/2014/chart" uri="{C3380CC4-5D6E-409C-BE32-E72D297353CC}">
              <c16:uniqueId val="{00000003-C67E-4E11-8B56-00C21CEA7551}"/>
            </c:ext>
          </c:extLst>
        </c:ser>
        <c:dLbls>
          <c:showLegendKey val="0"/>
          <c:showVal val="0"/>
          <c:showCatName val="0"/>
          <c:showSerName val="0"/>
          <c:showPercent val="0"/>
          <c:showBubbleSize val="0"/>
        </c:dLbls>
        <c:axId val="709658240"/>
        <c:axId val="709658800"/>
        <c:extLst>
          <c:ext xmlns:c15="http://schemas.microsoft.com/office/drawing/2012/chart" uri="{02D57815-91ED-43cb-92C2-25804820EDAC}">
            <c15:filteredScatterSeries>
              <c15:ser>
                <c:idx val="2"/>
                <c:order val="1"/>
                <c:tx>
                  <c:strRef>
                    <c:extLst>
                      <c:ext uri="{02D57815-91ED-43cb-92C2-25804820EDAC}">
                        <c15:formulaRef>
                          <c15:sqref>[1]Graphs!$AZ$2</c15:sqref>
                        </c15:formulaRef>
                      </c:ext>
                    </c:extLst>
                    <c:strCache>
                      <c:ptCount val="1"/>
                      <c:pt idx="0">
                        <c:v>Federal Standard - FL</c:v>
                      </c:pt>
                    </c:strCache>
                  </c:strRef>
                </c:tx>
                <c:spPr>
                  <a:ln w="25400" cap="rnd">
                    <a:solidFill>
                      <a:schemeClr val="accent3"/>
                    </a:solidFill>
                    <a:round/>
                  </a:ln>
                  <a:effectLst/>
                </c:spPr>
                <c:marker>
                  <c:symbol val="none"/>
                </c:marker>
                <c:xVal>
                  <c:numRef>
                    <c:extLst>
                      <c:ext uri="{02D57815-91ED-43cb-92C2-25804820EDAC}">
                        <c15:formulaRef>
                          <c15:sqref>[1]Graphs!$AZ$4:$AZ$16</c15:sqref>
                        </c15:formulaRef>
                      </c:ext>
                    </c:extLst>
                    <c:numCache>
                      <c:formatCode>General</c:formatCode>
                      <c:ptCount val="13"/>
                      <c:pt idx="0">
                        <c:v>4</c:v>
                      </c:pt>
                      <c:pt idx="1">
                        <c:v>3.8</c:v>
                      </c:pt>
                      <c:pt idx="2">
                        <c:v>3.6</c:v>
                      </c:pt>
                      <c:pt idx="3">
                        <c:v>3.4</c:v>
                      </c:pt>
                      <c:pt idx="4">
                        <c:v>3.2</c:v>
                      </c:pt>
                      <c:pt idx="5">
                        <c:v>2.8</c:v>
                      </c:pt>
                      <c:pt idx="6">
                        <c:v>1.84</c:v>
                      </c:pt>
                      <c:pt idx="7">
                        <c:v>1.84</c:v>
                      </c:pt>
                      <c:pt idx="8">
                        <c:v>1.84</c:v>
                      </c:pt>
                      <c:pt idx="9">
                        <c:v>1.84</c:v>
                      </c:pt>
                      <c:pt idx="10">
                        <c:v>1.84</c:v>
                      </c:pt>
                      <c:pt idx="11">
                        <c:v>1.84</c:v>
                      </c:pt>
                      <c:pt idx="12">
                        <c:v>1.84</c:v>
                      </c:pt>
                    </c:numCache>
                  </c:numRef>
                </c:xVal>
                <c:yVal>
                  <c:numRef>
                    <c:extLst>
                      <c:ext uri="{02D57815-91ED-43cb-92C2-25804820EDAC}">
                        <c15:formulaRef>
                          <c15:sqref>[1]Graphs!$BA$4:$BA$16</c15:sqref>
                        </c15:formulaRef>
                      </c:ext>
                    </c:extLst>
                    <c:numCache>
                      <c:formatCode>General</c:formatCode>
                      <c:ptCount val="13"/>
                      <c:pt idx="0">
                        <c:v>4.7</c:v>
                      </c:pt>
                      <c:pt idx="1">
                        <c:v>4.7</c:v>
                      </c:pt>
                      <c:pt idx="2">
                        <c:v>4.7</c:v>
                      </c:pt>
                      <c:pt idx="3">
                        <c:v>4.7</c:v>
                      </c:pt>
                      <c:pt idx="4">
                        <c:v>4.7</c:v>
                      </c:pt>
                      <c:pt idx="5">
                        <c:v>4.7</c:v>
                      </c:pt>
                      <c:pt idx="6">
                        <c:v>4.7</c:v>
                      </c:pt>
                      <c:pt idx="7">
                        <c:v>3.5</c:v>
                      </c:pt>
                      <c:pt idx="8">
                        <c:v>2.5</c:v>
                      </c:pt>
                      <c:pt idx="9">
                        <c:v>2</c:v>
                      </c:pt>
                      <c:pt idx="10">
                        <c:v>1.5</c:v>
                      </c:pt>
                      <c:pt idx="11">
                        <c:v>1</c:v>
                      </c:pt>
                      <c:pt idx="12">
                        <c:v>0</c:v>
                      </c:pt>
                    </c:numCache>
                  </c:numRef>
                </c:yVal>
                <c:smooth val="0"/>
                <c:extLst>
                  <c:ext xmlns:c16="http://schemas.microsoft.com/office/drawing/2014/chart" uri="{C3380CC4-5D6E-409C-BE32-E72D297353CC}">
                    <c16:uniqueId val="{00000004-C67E-4E11-8B56-00C21CEA7551}"/>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[1]Graphs!$AZ$17</c15:sqref>
                        </c15:formulaRef>
                      </c:ext>
                    </c:extLst>
                    <c:strCache>
                      <c:ptCount val="1"/>
                      <c:pt idx="0">
                        <c:v>Federal Standard - TL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[1]Graphs!$AZ$19:$AZ$31</c15:sqref>
                        </c15:formulaRef>
                      </c:ext>
                    </c:extLst>
                    <c:numCache>
                      <c:formatCode>General</c:formatCode>
                      <c:ptCount val="13"/>
                      <c:pt idx="0">
                        <c:v>4</c:v>
                      </c:pt>
                      <c:pt idx="1">
                        <c:v>3.8</c:v>
                      </c:pt>
                      <c:pt idx="2">
                        <c:v>3.6</c:v>
                      </c:pt>
                      <c:pt idx="3">
                        <c:v>3.4</c:v>
                      </c:pt>
                      <c:pt idx="4">
                        <c:v>3.2</c:v>
                      </c:pt>
                      <c:pt idx="5">
                        <c:v>2.8</c:v>
                      </c:pt>
                      <c:pt idx="6">
                        <c:v>1.57</c:v>
                      </c:pt>
                      <c:pt idx="7">
                        <c:v>1.57</c:v>
                      </c:pt>
                      <c:pt idx="8">
                        <c:v>1.57</c:v>
                      </c:pt>
                      <c:pt idx="9">
                        <c:v>1.57</c:v>
                      </c:pt>
                      <c:pt idx="10">
                        <c:v>1.57</c:v>
                      </c:pt>
                      <c:pt idx="11">
                        <c:v>1.57</c:v>
                      </c:pt>
                      <c:pt idx="12">
                        <c:v>1.57</c:v>
                      </c:pt>
                    </c:numCache>
                  </c:numRef>
                </c:xVal>
                <c:yVal>
                  <c:numRef>
                    <c:extLst xmlns:c15="http://schemas.microsoft.com/office/drawing/2012/chart">
                      <c:ext xmlns:c15="http://schemas.microsoft.com/office/drawing/2012/chart" uri="{02D57815-91ED-43cb-92C2-25804820EDAC}">
                        <c15:formulaRef>
                          <c15:sqref>[1]Graphs!$BA$19:$BA$31</c15:sqref>
                        </c15:formulaRef>
                      </c:ext>
                    </c:extLst>
                    <c:numCache>
                      <c:formatCode>General</c:formatCode>
                      <c:ptCount val="13"/>
                      <c:pt idx="0">
                        <c:v>6.5</c:v>
                      </c:pt>
                      <c:pt idx="1">
                        <c:v>6.5</c:v>
                      </c:pt>
                      <c:pt idx="2">
                        <c:v>6.5</c:v>
                      </c:pt>
                      <c:pt idx="3">
                        <c:v>6.5</c:v>
                      </c:pt>
                      <c:pt idx="4">
                        <c:v>6.5</c:v>
                      </c:pt>
                      <c:pt idx="5">
                        <c:v>6.5</c:v>
                      </c:pt>
                      <c:pt idx="6">
                        <c:v>6.5</c:v>
                      </c:pt>
                      <c:pt idx="7">
                        <c:v>3.5</c:v>
                      </c:pt>
                      <c:pt idx="8">
                        <c:v>2.5</c:v>
                      </c:pt>
                      <c:pt idx="9">
                        <c:v>2</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5-C67E-4E11-8B56-00C21CEA7551}"/>
                  </c:ext>
                </c:extLst>
              </c15:ser>
            </c15:filteredScatterSeries>
            <c15:filteredScatterSeries>
              <c15:ser>
                <c:idx val="10"/>
                <c:order val="3"/>
                <c:tx>
                  <c:strRef>
                    <c:extLst xmlns:c15="http://schemas.microsoft.com/office/drawing/2012/chart">
                      <c:ext xmlns:c15="http://schemas.microsoft.com/office/drawing/2012/chart" uri="{02D57815-91ED-43cb-92C2-25804820EDAC}">
                        <c15:formulaRef>
                          <c15:sqref>[1]Graphs!$BD$2</c15:sqref>
                        </c15:formulaRef>
                      </c:ext>
                    </c:extLst>
                    <c:strCache>
                      <c:ptCount val="1"/>
                      <c:pt idx="0">
                        <c:v>ESME 2025 (&gt;2.5 cu-ft)</c:v>
                      </c:pt>
                    </c:strCache>
                  </c:strRef>
                </c:tx>
                <c:spPr>
                  <a:ln w="25400" cap="rnd">
                    <a:solidFill>
                      <a:schemeClr val="bg1">
                        <a:lumMod val="65000"/>
                      </a:schemeClr>
                    </a:solidFill>
                    <a:round/>
                  </a:ln>
                  <a:effectLst/>
                </c:spPr>
                <c:marker>
                  <c:symbol val="circle"/>
                  <c:size val="5"/>
                  <c:spPr>
                    <a:noFill/>
                    <a:ln w="9525">
                      <a:noFill/>
                    </a:ln>
                    <a:effectLst/>
                  </c:spPr>
                </c:marker>
                <c:xVal>
                  <c:numRef>
                    <c:extLst xmlns:c15="http://schemas.microsoft.com/office/drawing/2012/chart">
                      <c:ext xmlns:c15="http://schemas.microsoft.com/office/drawing/2012/chart" uri="{02D57815-91ED-43cb-92C2-25804820EDAC}">
                        <c15:formulaRef>
                          <c15:sqref>[1]Graphs!$BD$4:$BD$16</c15:sqref>
                        </c15:formulaRef>
                      </c:ext>
                    </c:extLst>
                    <c:numCache>
                      <c:formatCode>General</c:formatCode>
                      <c:ptCount val="13"/>
                      <c:pt idx="0">
                        <c:v>4</c:v>
                      </c:pt>
                      <c:pt idx="1">
                        <c:v>3.1</c:v>
                      </c:pt>
                      <c:pt idx="2">
                        <c:v>3.1</c:v>
                      </c:pt>
                      <c:pt idx="3">
                        <c:v>3.1</c:v>
                      </c:pt>
                      <c:pt idx="4">
                        <c:v>3.1</c:v>
                      </c:pt>
                      <c:pt idx="5">
                        <c:v>3.1</c:v>
                      </c:pt>
                      <c:pt idx="6">
                        <c:v>3.1</c:v>
                      </c:pt>
                      <c:pt idx="7">
                        <c:v>3.1</c:v>
                      </c:pt>
                      <c:pt idx="8">
                        <c:v>3.1</c:v>
                      </c:pt>
                      <c:pt idx="9">
                        <c:v>3.1</c:v>
                      </c:pt>
                      <c:pt idx="10">
                        <c:v>3.1</c:v>
                      </c:pt>
                      <c:pt idx="11">
                        <c:v>3.1</c:v>
                      </c:pt>
                      <c:pt idx="12">
                        <c:v>3.1</c:v>
                      </c:pt>
                    </c:numCache>
                  </c:numRef>
                </c:xVal>
                <c:yVal>
                  <c:numRef>
                    <c:extLst xmlns:c15="http://schemas.microsoft.com/office/drawing/2012/chart">
                      <c:ext xmlns:c15="http://schemas.microsoft.com/office/drawing/2012/chart" uri="{02D57815-91ED-43cb-92C2-25804820EDAC}">
                        <c15:formulaRef>
                          <c15:sqref>[1]Graphs!$BE$4:$BE$16</c15:sqref>
                        </c15:formulaRef>
                      </c:ext>
                    </c:extLst>
                    <c:numCache>
                      <c:formatCode>General</c:formatCode>
                      <c:ptCount val="13"/>
                      <c:pt idx="0">
                        <c:v>3.1</c:v>
                      </c:pt>
                      <c:pt idx="1">
                        <c:v>3.1</c:v>
                      </c:pt>
                      <c:pt idx="2">
                        <c:v>3.1</c:v>
                      </c:pt>
                      <c:pt idx="3">
                        <c:v>3.1</c:v>
                      </c:pt>
                      <c:pt idx="4">
                        <c:v>3.1</c:v>
                      </c:pt>
                      <c:pt idx="5">
                        <c:v>3.1</c:v>
                      </c:pt>
                      <c:pt idx="6">
                        <c:v>3.1</c:v>
                      </c:pt>
                      <c:pt idx="7">
                        <c:v>2.9</c:v>
                      </c:pt>
                      <c:pt idx="8">
                        <c:v>2.7</c:v>
                      </c:pt>
                      <c:pt idx="9">
                        <c:v>2.2999999999999998</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6-C67E-4E11-8B56-00C21CEA7551}"/>
                  </c:ext>
                </c:extLst>
              </c15:ser>
            </c15:filteredScatterSeries>
            <c15:filteredScatterSeries>
              <c15:ser>
                <c:idx val="5"/>
                <c:order val="4"/>
                <c:tx>
                  <c:strRef>
                    <c:extLst xmlns:c15="http://schemas.microsoft.com/office/drawing/2012/chart">
                      <c:ext xmlns:c15="http://schemas.microsoft.com/office/drawing/2012/chart" uri="{02D57815-91ED-43cb-92C2-25804820EDAC}">
                        <c15:formulaRef>
                          <c15:sqref>[1]Graphs!$BB$2</c15:sqref>
                        </c15:formulaRef>
                      </c:ext>
                    </c:extLst>
                    <c:strCache>
                      <c:ptCount val="1"/>
                      <c:pt idx="0">
                        <c:v>FL ENERGY STAR V8.1</c:v>
                      </c:pt>
                    </c:strCache>
                  </c:strRef>
                </c:tx>
                <c:spPr>
                  <a:ln w="25400" cap="rnd">
                    <a:solidFill>
                      <a:schemeClr val="accent2">
                        <a:alpha val="75000"/>
                      </a:schemeClr>
                    </a:solidFill>
                    <a:round/>
                  </a:ln>
                  <a:effectLst/>
                </c:spPr>
                <c:marker>
                  <c:symbol val="circle"/>
                  <c:size val="5"/>
                  <c:spPr>
                    <a:noFill/>
                    <a:ln w="9525">
                      <a:noFill/>
                    </a:ln>
                    <a:effectLst/>
                  </c:spPr>
                </c:marker>
                <c:xVal>
                  <c:numRef>
                    <c:extLst xmlns:c15="http://schemas.microsoft.com/office/drawing/2012/chart">
                      <c:ext xmlns:c15="http://schemas.microsoft.com/office/drawing/2012/chart" uri="{02D57815-91ED-43cb-92C2-25804820EDAC}">
                        <c15:formulaRef>
                          <c15:sqref>[1]Graphs!$BB$4:$BB$16</c15:sqref>
                        </c15:formulaRef>
                      </c:ext>
                    </c:extLst>
                    <c:numCache>
                      <c:formatCode>General</c:formatCode>
                      <c:ptCount val="13"/>
                      <c:pt idx="0">
                        <c:v>4</c:v>
                      </c:pt>
                      <c:pt idx="1">
                        <c:v>3.8</c:v>
                      </c:pt>
                      <c:pt idx="2">
                        <c:v>3.6</c:v>
                      </c:pt>
                      <c:pt idx="3">
                        <c:v>3.4</c:v>
                      </c:pt>
                      <c:pt idx="4">
                        <c:v>3.2</c:v>
                      </c:pt>
                      <c:pt idx="5">
                        <c:v>2.8</c:v>
                      </c:pt>
                      <c:pt idx="6">
                        <c:v>2.76</c:v>
                      </c:pt>
                      <c:pt idx="7">
                        <c:v>2.76</c:v>
                      </c:pt>
                      <c:pt idx="8">
                        <c:v>2.76</c:v>
                      </c:pt>
                      <c:pt idx="9">
                        <c:v>2.76</c:v>
                      </c:pt>
                      <c:pt idx="10">
                        <c:v>2.76</c:v>
                      </c:pt>
                      <c:pt idx="11">
                        <c:v>2.76</c:v>
                      </c:pt>
                      <c:pt idx="12">
                        <c:v>2.76</c:v>
                      </c:pt>
                    </c:numCache>
                  </c:numRef>
                </c:xVal>
                <c:yVal>
                  <c:numRef>
                    <c:extLst xmlns:c15="http://schemas.microsoft.com/office/drawing/2012/chart">
                      <c:ext xmlns:c15="http://schemas.microsoft.com/office/drawing/2012/chart" uri="{02D57815-91ED-43cb-92C2-25804820EDAC}">
                        <c15:formulaRef>
                          <c15:sqref>[1]Graphs!$BC$4:$BC$16</c15:sqref>
                        </c15:formulaRef>
                      </c:ext>
                    </c:extLst>
                    <c:numCache>
                      <c:formatCode>General</c:formatCode>
                      <c:ptCount val="13"/>
                      <c:pt idx="0">
                        <c:v>3.2</c:v>
                      </c:pt>
                      <c:pt idx="1">
                        <c:v>3.2</c:v>
                      </c:pt>
                      <c:pt idx="2">
                        <c:v>3.2</c:v>
                      </c:pt>
                      <c:pt idx="3">
                        <c:v>3.2</c:v>
                      </c:pt>
                      <c:pt idx="4">
                        <c:v>3.2</c:v>
                      </c:pt>
                      <c:pt idx="5">
                        <c:v>3.2</c:v>
                      </c:pt>
                      <c:pt idx="6">
                        <c:v>3.2</c:v>
                      </c:pt>
                      <c:pt idx="7">
                        <c:v>2.8</c:v>
                      </c:pt>
                      <c:pt idx="8">
                        <c:v>2.4</c:v>
                      </c:pt>
                      <c:pt idx="9">
                        <c:v>2</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7-C67E-4E11-8B56-00C21CEA7551}"/>
                  </c:ext>
                </c:extLst>
              </c15:ser>
            </c15:filteredScatterSeries>
            <c15:filteredScatterSeries>
              <c15:ser>
                <c:idx val="8"/>
                <c:order val="5"/>
                <c:tx>
                  <c:strRef>
                    <c:extLst xmlns:c15="http://schemas.microsoft.com/office/drawing/2012/chart">
                      <c:ext xmlns:c15="http://schemas.microsoft.com/office/drawing/2012/chart" uri="{02D57815-91ED-43cb-92C2-25804820EDAC}">
                        <c15:formulaRef>
                          <c15:sqref>[1]Graphs!$BB$17</c15:sqref>
                        </c15:formulaRef>
                      </c:ext>
                    </c:extLst>
                    <c:strCache>
                      <c:ptCount val="1"/>
                      <c:pt idx="0">
                        <c:v>TL ENERGY STAR V8.1</c:v>
                      </c:pt>
                    </c:strCache>
                  </c:strRef>
                </c:tx>
                <c:spPr>
                  <a:ln w="25400" cap="rnd">
                    <a:solidFill>
                      <a:schemeClr val="accent1">
                        <a:alpha val="75000"/>
                      </a:schemeClr>
                    </a:solidFill>
                    <a:round/>
                  </a:ln>
                  <a:effectLst/>
                </c:spPr>
                <c:marker>
                  <c:symbol val="circle"/>
                  <c:size val="5"/>
                  <c:spPr>
                    <a:noFill/>
                    <a:ln w="9525">
                      <a:noFill/>
                    </a:ln>
                    <a:effectLst/>
                  </c:spPr>
                </c:marker>
                <c:xVal>
                  <c:numRef>
                    <c:extLst xmlns:c15="http://schemas.microsoft.com/office/drawing/2012/chart">
                      <c:ext xmlns:c15="http://schemas.microsoft.com/office/drawing/2012/chart" uri="{02D57815-91ED-43cb-92C2-25804820EDAC}">
                        <c15:formulaRef>
                          <c15:sqref>[1]Graphs!$BB$19:$BB$31</c15:sqref>
                        </c15:formulaRef>
                      </c:ext>
                    </c:extLst>
                    <c:numCache>
                      <c:formatCode>General</c:formatCode>
                      <c:ptCount val="13"/>
                      <c:pt idx="0">
                        <c:v>4</c:v>
                      </c:pt>
                      <c:pt idx="1">
                        <c:v>3.8</c:v>
                      </c:pt>
                      <c:pt idx="2">
                        <c:v>3.6</c:v>
                      </c:pt>
                      <c:pt idx="3">
                        <c:v>3.6</c:v>
                      </c:pt>
                      <c:pt idx="4">
                        <c:v>3.4</c:v>
                      </c:pt>
                      <c:pt idx="5">
                        <c:v>3.2</c:v>
                      </c:pt>
                      <c:pt idx="6">
                        <c:v>2.06</c:v>
                      </c:pt>
                      <c:pt idx="7">
                        <c:v>2.06</c:v>
                      </c:pt>
                      <c:pt idx="8">
                        <c:v>2.06</c:v>
                      </c:pt>
                      <c:pt idx="9">
                        <c:v>2.06</c:v>
                      </c:pt>
                      <c:pt idx="10">
                        <c:v>2.06</c:v>
                      </c:pt>
                      <c:pt idx="11">
                        <c:v>2.06</c:v>
                      </c:pt>
                      <c:pt idx="12">
                        <c:v>2.06</c:v>
                      </c:pt>
                    </c:numCache>
                  </c:numRef>
                </c:xVal>
                <c:yVal>
                  <c:numRef>
                    <c:extLst xmlns:c15="http://schemas.microsoft.com/office/drawing/2012/chart">
                      <c:ext xmlns:c15="http://schemas.microsoft.com/office/drawing/2012/chart" uri="{02D57815-91ED-43cb-92C2-25804820EDAC}">
                        <c15:formulaRef>
                          <c15:sqref>[1]Graphs!$BC$19:$BC$31</c15:sqref>
                        </c15:formulaRef>
                      </c:ext>
                    </c:extLst>
                    <c:numCache>
                      <c:formatCode>General</c:formatCode>
                      <c:ptCount val="13"/>
                      <c:pt idx="0">
                        <c:v>4.3</c:v>
                      </c:pt>
                      <c:pt idx="1">
                        <c:v>4.3</c:v>
                      </c:pt>
                      <c:pt idx="2">
                        <c:v>4.3</c:v>
                      </c:pt>
                      <c:pt idx="3">
                        <c:v>4.3</c:v>
                      </c:pt>
                      <c:pt idx="4">
                        <c:v>4.3</c:v>
                      </c:pt>
                      <c:pt idx="5">
                        <c:v>4.3</c:v>
                      </c:pt>
                      <c:pt idx="6">
                        <c:v>4.3</c:v>
                      </c:pt>
                      <c:pt idx="7">
                        <c:v>3</c:v>
                      </c:pt>
                      <c:pt idx="8">
                        <c:v>2.5</c:v>
                      </c:pt>
                      <c:pt idx="9">
                        <c:v>2</c:v>
                      </c:pt>
                      <c:pt idx="10">
                        <c:v>1.5</c:v>
                      </c:pt>
                      <c:pt idx="11">
                        <c:v>1</c:v>
                      </c:pt>
                      <c:pt idx="12">
                        <c:v>0</c:v>
                      </c:pt>
                    </c:numCache>
                  </c:numRef>
                </c:yVal>
                <c:smooth val="0"/>
                <c:extLst xmlns:c15="http://schemas.microsoft.com/office/drawing/2012/chart">
                  <c:ext xmlns:c16="http://schemas.microsoft.com/office/drawing/2014/chart" uri="{C3380CC4-5D6E-409C-BE32-E72D297353CC}">
                    <c16:uniqueId val="{00000008-C67E-4E11-8B56-00C21CEA7551}"/>
                  </c:ext>
                </c:extLst>
              </c15:ser>
            </c15:filteredScatterSeries>
            <c15:filteredScatterSeries>
              <c15:ser>
                <c:idx val="9"/>
                <c:order val="7"/>
                <c:tx>
                  <c:v>CEE Advanced Tier</c:v>
                </c:tx>
                <c:spPr>
                  <a:ln w="25400" cap="rnd">
                    <a:noFill/>
                    <a:round/>
                  </a:ln>
                  <a:effectLst/>
                </c:spPr>
                <c:marker>
                  <c:symbol val="none"/>
                </c:marker>
                <c:xVal>
                  <c:numLit>
                    <c:formatCode>General</c:formatCode>
                    <c:ptCount val="13"/>
                    <c:pt idx="0">
                      <c:v>4</c:v>
                    </c:pt>
                    <c:pt idx="1">
                      <c:v>3.8</c:v>
                    </c:pt>
                    <c:pt idx="2">
                      <c:v>3.6</c:v>
                    </c:pt>
                    <c:pt idx="3">
                      <c:v>3.6</c:v>
                    </c:pt>
                    <c:pt idx="4">
                      <c:v>3.4</c:v>
                    </c:pt>
                    <c:pt idx="5">
                      <c:v>3.2</c:v>
                    </c:pt>
                    <c:pt idx="6">
                      <c:v>3.1</c:v>
                    </c:pt>
                    <c:pt idx="7">
                      <c:v>3.1</c:v>
                    </c:pt>
                    <c:pt idx="8">
                      <c:v>3.1</c:v>
                    </c:pt>
                    <c:pt idx="9">
                      <c:v>3.1</c:v>
                    </c:pt>
                    <c:pt idx="10">
                      <c:v>3.1</c:v>
                    </c:pt>
                    <c:pt idx="11">
                      <c:v>3.1</c:v>
                    </c:pt>
                    <c:pt idx="12">
                      <c:v>3.1</c:v>
                    </c:pt>
                  </c:numLit>
                </c:xVal>
                <c:yVal>
                  <c:numLit>
                    <c:formatCode>General</c:formatCode>
                    <c:ptCount val="13"/>
                    <c:pt idx="0">
                      <c:v>3</c:v>
                    </c:pt>
                    <c:pt idx="1">
                      <c:v>3</c:v>
                    </c:pt>
                    <c:pt idx="2">
                      <c:v>3</c:v>
                    </c:pt>
                    <c:pt idx="3">
                      <c:v>3</c:v>
                    </c:pt>
                    <c:pt idx="4">
                      <c:v>3</c:v>
                    </c:pt>
                    <c:pt idx="5">
                      <c:v>3</c:v>
                    </c:pt>
                    <c:pt idx="6">
                      <c:v>3</c:v>
                    </c:pt>
                    <c:pt idx="7">
                      <c:v>2.8</c:v>
                    </c:pt>
                    <c:pt idx="8">
                      <c:v>2.5</c:v>
                    </c:pt>
                    <c:pt idx="9">
                      <c:v>2</c:v>
                    </c:pt>
                    <c:pt idx="10">
                      <c:v>1.5</c:v>
                    </c:pt>
                    <c:pt idx="11">
                      <c:v>1</c:v>
                    </c:pt>
                    <c:pt idx="12">
                      <c:v>0</c:v>
                    </c:pt>
                  </c:numLit>
                </c:yVal>
                <c:smooth val="0"/>
                <c:extLst xmlns:c15="http://schemas.microsoft.com/office/drawing/2012/chart">
                  <c:ext xmlns:c16="http://schemas.microsoft.com/office/drawing/2014/chart" uri="{C3380CC4-5D6E-409C-BE32-E72D297353CC}">
                    <c16:uniqueId val="{00000009-C67E-4E11-8B56-00C21CEA7551}"/>
                  </c:ext>
                </c:extLst>
              </c15:ser>
            </c15:filteredScatterSeries>
            <c15:filteredScatterSeries>
              <c15:ser>
                <c:idx val="6"/>
                <c:order val="8"/>
                <c:tx>
                  <c:strRef>
                    <c:extLst xmlns:c15="http://schemas.microsoft.com/office/drawing/2012/chart">
                      <c:ext xmlns:c15="http://schemas.microsoft.com/office/drawing/2012/chart" uri="{02D57815-91ED-43cb-92C2-25804820EDAC}">
                        <c15:formulaRef>
                          <c15:sqref>[1]Graphs!$BH$32</c15:sqref>
                        </c15:formulaRef>
                      </c:ext>
                    </c:extLst>
                    <c:strCache>
                      <c:ptCount val="1"/>
                      <c:pt idx="0">
                        <c:v>Proposal 1</c:v>
                      </c:pt>
                    </c:strCache>
                  </c:strRef>
                </c:tx>
                <c:spPr>
                  <a:ln w="25400" cap="rnd">
                    <a:solidFill>
                      <a:schemeClr val="accent1"/>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[1]Graphs!$BH$34:$BH$46</c15:sqref>
                        </c15:formulaRef>
                      </c:ext>
                    </c:extLst>
                    <c:numCache>
                      <c:formatCode>General</c:formatCode>
                      <c:ptCount val="13"/>
                      <c:pt idx="0">
                        <c:v>4</c:v>
                      </c:pt>
                      <c:pt idx="1">
                        <c:v>2.6300000000000003</c:v>
                      </c:pt>
                      <c:pt idx="2">
                        <c:v>2.5300000000000002</c:v>
                      </c:pt>
                      <c:pt idx="3">
                        <c:v>2.4300000000000002</c:v>
                      </c:pt>
                      <c:pt idx="4">
                        <c:v>2.33</c:v>
                      </c:pt>
                      <c:pt idx="5">
                        <c:v>2.23</c:v>
                      </c:pt>
                      <c:pt idx="6">
                        <c:v>2.13</c:v>
                      </c:pt>
                      <c:pt idx="7">
                        <c:v>2.13</c:v>
                      </c:pt>
                      <c:pt idx="8">
                        <c:v>2.13</c:v>
                      </c:pt>
                      <c:pt idx="9">
                        <c:v>2.13</c:v>
                      </c:pt>
                      <c:pt idx="10">
                        <c:v>2.13</c:v>
                      </c:pt>
                      <c:pt idx="11">
                        <c:v>2.13</c:v>
                      </c:pt>
                      <c:pt idx="12">
                        <c:v>2.13</c:v>
                      </c:pt>
                    </c:numCache>
                  </c:numRef>
                </c:xVal>
                <c:yVal>
                  <c:numRef>
                    <c:extLst xmlns:c15="http://schemas.microsoft.com/office/drawing/2012/chart">
                      <c:ext xmlns:c15="http://schemas.microsoft.com/office/drawing/2012/chart" uri="{02D57815-91ED-43cb-92C2-25804820EDAC}">
                        <c15:formulaRef>
                          <c15:sqref>[1]Graphs!$BI$19:$BI$31</c15:sqref>
                        </c15:formulaRef>
                      </c:ext>
                    </c:extLst>
                    <c:numCache>
                      <c:formatCode>General</c:formatCode>
                      <c:ptCount val="13"/>
                      <c:pt idx="0">
                        <c:v>4</c:v>
                      </c:pt>
                      <c:pt idx="1">
                        <c:v>4</c:v>
                      </c:pt>
                      <c:pt idx="2">
                        <c:v>4</c:v>
                      </c:pt>
                      <c:pt idx="3">
                        <c:v>4</c:v>
                      </c:pt>
                      <c:pt idx="4">
                        <c:v>4</c:v>
                      </c:pt>
                      <c:pt idx="5">
                        <c:v>4</c:v>
                      </c:pt>
                      <c:pt idx="6">
                        <c:v>4</c:v>
                      </c:pt>
                      <c:pt idx="7">
                        <c:v>3.9</c:v>
                      </c:pt>
                      <c:pt idx="8">
                        <c:v>3.8</c:v>
                      </c:pt>
                      <c:pt idx="9">
                        <c:v>3.6999999999999997</c:v>
                      </c:pt>
                      <c:pt idx="10">
                        <c:v>3.5999999999999996</c:v>
                      </c:pt>
                      <c:pt idx="11">
                        <c:v>3.4999999999999996</c:v>
                      </c:pt>
                      <c:pt idx="12">
                        <c:v>0</c:v>
                      </c:pt>
                    </c:numCache>
                  </c:numRef>
                </c:yVal>
                <c:smooth val="0"/>
                <c:extLst xmlns:c15="http://schemas.microsoft.com/office/drawing/2012/chart">
                  <c:ext xmlns:c16="http://schemas.microsoft.com/office/drawing/2014/chart" uri="{C3380CC4-5D6E-409C-BE32-E72D297353CC}">
                    <c16:uniqueId val="{0000000A-C67E-4E11-8B56-00C21CEA7551}"/>
                  </c:ext>
                </c:extLst>
              </c15:ser>
            </c15:filteredScatterSeries>
            <c15:filteredScatterSeries>
              <c15:ser>
                <c:idx val="7"/>
                <c:order val="11"/>
                <c:tx>
                  <c:strRef>
                    <c:extLst xmlns:c15="http://schemas.microsoft.com/office/drawing/2012/chart">
                      <c:ext xmlns:c15="http://schemas.microsoft.com/office/drawing/2012/chart" uri="{02D57815-91ED-43cb-92C2-25804820EDAC}">
                        <c15:formulaRef>
                          <c15:sqref>[1]Graphs!$BL$32</c15:sqref>
                        </c15:formulaRef>
                      </c:ext>
                    </c:extLst>
                    <c:strCache>
                      <c:ptCount val="1"/>
                      <c:pt idx="0">
                        <c:v>Proposal 3</c:v>
                      </c:pt>
                    </c:strCache>
                  </c:strRef>
                </c:tx>
                <c:spPr>
                  <a:ln w="25400" cap="rnd">
                    <a:solidFill>
                      <a:schemeClr val="tx1"/>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[1]Graphs!$BL$34:$BL$46</c15:sqref>
                        </c15:formulaRef>
                      </c:ext>
                    </c:extLst>
                    <c:numCache>
                      <c:formatCode>General</c:formatCode>
                      <c:ptCount val="13"/>
                      <c:pt idx="0">
                        <c:v>4</c:v>
                      </c:pt>
                      <c:pt idx="1">
                        <c:v>2.7500000000000004</c:v>
                      </c:pt>
                      <c:pt idx="2">
                        <c:v>2.6500000000000004</c:v>
                      </c:pt>
                      <c:pt idx="3">
                        <c:v>2.5500000000000003</c:v>
                      </c:pt>
                      <c:pt idx="4">
                        <c:v>2.4500000000000002</c:v>
                      </c:pt>
                      <c:pt idx="5">
                        <c:v>2.35</c:v>
                      </c:pt>
                      <c:pt idx="6">
                        <c:v>2.25</c:v>
                      </c:pt>
                      <c:pt idx="7">
                        <c:v>2.25</c:v>
                      </c:pt>
                      <c:pt idx="8">
                        <c:v>2.25</c:v>
                      </c:pt>
                      <c:pt idx="9">
                        <c:v>2.25</c:v>
                      </c:pt>
                      <c:pt idx="10">
                        <c:v>2.25</c:v>
                      </c:pt>
                      <c:pt idx="11">
                        <c:v>2.25</c:v>
                      </c:pt>
                      <c:pt idx="12">
                        <c:v>2.25</c:v>
                      </c:pt>
                    </c:numCache>
                  </c:numRef>
                </c:xVal>
                <c:yVal>
                  <c:numRef>
                    <c:extLst xmlns:c15="http://schemas.microsoft.com/office/drawing/2012/chart">
                      <c:ext xmlns:c15="http://schemas.microsoft.com/office/drawing/2012/chart" uri="{02D57815-91ED-43cb-92C2-25804820EDAC}">
                        <c15:formulaRef>
                          <c15:sqref>[1]Graphs!$BM$34:$BM$46</c15:sqref>
                        </c15:formulaRef>
                      </c:ext>
                    </c:extLst>
                    <c:numCache>
                      <c:formatCode>General</c:formatCode>
                      <c:ptCount val="13"/>
                      <c:pt idx="0">
                        <c:v>4</c:v>
                      </c:pt>
                      <c:pt idx="1">
                        <c:v>4</c:v>
                      </c:pt>
                      <c:pt idx="2">
                        <c:v>4</c:v>
                      </c:pt>
                      <c:pt idx="3">
                        <c:v>4</c:v>
                      </c:pt>
                      <c:pt idx="4">
                        <c:v>4</c:v>
                      </c:pt>
                      <c:pt idx="5">
                        <c:v>4</c:v>
                      </c:pt>
                      <c:pt idx="6">
                        <c:v>4</c:v>
                      </c:pt>
                      <c:pt idx="7">
                        <c:v>3.9</c:v>
                      </c:pt>
                      <c:pt idx="8">
                        <c:v>3.8</c:v>
                      </c:pt>
                      <c:pt idx="9">
                        <c:v>3.6999999999999997</c:v>
                      </c:pt>
                      <c:pt idx="10">
                        <c:v>3.5999999999999996</c:v>
                      </c:pt>
                      <c:pt idx="11">
                        <c:v>3.4999999999999996</c:v>
                      </c:pt>
                      <c:pt idx="12">
                        <c:v>0</c:v>
                      </c:pt>
                    </c:numCache>
                  </c:numRef>
                </c:yVal>
                <c:smooth val="0"/>
                <c:extLst xmlns:c15="http://schemas.microsoft.com/office/drawing/2012/chart">
                  <c:ext xmlns:c16="http://schemas.microsoft.com/office/drawing/2014/chart" uri="{C3380CC4-5D6E-409C-BE32-E72D297353CC}">
                    <c16:uniqueId val="{0000000B-C67E-4E11-8B56-00C21CEA7551}"/>
                  </c:ext>
                </c:extLst>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[1]Graphs!$BN$32</c15:sqref>
                        </c15:formulaRef>
                      </c:ext>
                    </c:extLst>
                    <c:strCache>
                      <c:ptCount val="1"/>
                      <c:pt idx="0">
                        <c:v>Proposal 4</c:v>
                      </c:pt>
                    </c:strCache>
                  </c:strRef>
                </c:tx>
                <c:spPr>
                  <a:ln w="25400" cap="rnd">
                    <a:solidFill>
                      <a:schemeClr val="accent6"/>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[1]Graphs!$BN$34:$BN$46</c15:sqref>
                        </c15:formulaRef>
                      </c:ext>
                    </c:extLst>
                    <c:numCache>
                      <c:formatCode>General</c:formatCode>
                      <c:ptCount val="13"/>
                      <c:pt idx="0">
                        <c:v>4</c:v>
                      </c:pt>
                      <c:pt idx="1">
                        <c:v>2.7500000000000004</c:v>
                      </c:pt>
                      <c:pt idx="2">
                        <c:v>2.6500000000000004</c:v>
                      </c:pt>
                      <c:pt idx="3">
                        <c:v>2.5500000000000003</c:v>
                      </c:pt>
                      <c:pt idx="4">
                        <c:v>2.4500000000000002</c:v>
                      </c:pt>
                      <c:pt idx="5">
                        <c:v>2.35</c:v>
                      </c:pt>
                      <c:pt idx="6">
                        <c:v>2.25</c:v>
                      </c:pt>
                      <c:pt idx="7">
                        <c:v>2.25</c:v>
                      </c:pt>
                      <c:pt idx="8">
                        <c:v>2.25</c:v>
                      </c:pt>
                      <c:pt idx="9">
                        <c:v>2.25</c:v>
                      </c:pt>
                      <c:pt idx="10">
                        <c:v>2.25</c:v>
                      </c:pt>
                      <c:pt idx="11">
                        <c:v>2.25</c:v>
                      </c:pt>
                      <c:pt idx="12">
                        <c:v>2.25</c:v>
                      </c:pt>
                    </c:numCache>
                  </c:numRef>
                </c:xVal>
                <c:yVal>
                  <c:numRef>
                    <c:extLst xmlns:c15="http://schemas.microsoft.com/office/drawing/2012/chart">
                      <c:ext xmlns:c15="http://schemas.microsoft.com/office/drawing/2012/chart" uri="{02D57815-91ED-43cb-92C2-25804820EDAC}">
                        <c15:formulaRef>
                          <c15:sqref>[1]Graphs!$BO$34:$BO$46</c15:sqref>
                        </c15:formulaRef>
                      </c:ext>
                    </c:extLst>
                    <c:numCache>
                      <c:formatCode>General</c:formatCode>
                      <c:ptCount val="13"/>
                      <c:pt idx="0">
                        <c:v>3.7</c:v>
                      </c:pt>
                      <c:pt idx="1">
                        <c:v>3.7</c:v>
                      </c:pt>
                      <c:pt idx="2">
                        <c:v>3.7</c:v>
                      </c:pt>
                      <c:pt idx="3">
                        <c:v>3.7</c:v>
                      </c:pt>
                      <c:pt idx="4">
                        <c:v>3.7</c:v>
                      </c:pt>
                      <c:pt idx="5">
                        <c:v>3.7</c:v>
                      </c:pt>
                      <c:pt idx="6">
                        <c:v>3.7</c:v>
                      </c:pt>
                      <c:pt idx="7">
                        <c:v>3.6</c:v>
                      </c:pt>
                      <c:pt idx="8">
                        <c:v>3.5</c:v>
                      </c:pt>
                      <c:pt idx="9">
                        <c:v>3.4</c:v>
                      </c:pt>
                      <c:pt idx="10">
                        <c:v>3.3</c:v>
                      </c:pt>
                      <c:pt idx="11">
                        <c:v>3.1999999999999997</c:v>
                      </c:pt>
                      <c:pt idx="12">
                        <c:v>0</c:v>
                      </c:pt>
                    </c:numCache>
                  </c:numRef>
                </c:yVal>
                <c:smooth val="0"/>
                <c:extLst xmlns:c15="http://schemas.microsoft.com/office/drawing/2012/chart">
                  <c:ext xmlns:c16="http://schemas.microsoft.com/office/drawing/2014/chart" uri="{C3380CC4-5D6E-409C-BE32-E72D297353CC}">
                    <c16:uniqueId val="{0000000C-C67E-4E11-8B56-00C21CEA7551}"/>
                  </c:ext>
                </c:extLst>
              </c15:ser>
            </c15:filteredScatterSeries>
            <c15:filteredScatterSeries>
              <c15:ser>
                <c:idx val="13"/>
                <c:order val="13"/>
                <c:tx>
                  <c:strRef>
                    <c:extLst xmlns:c15="http://schemas.microsoft.com/office/drawing/2012/chart">
                      <c:ext xmlns:c15="http://schemas.microsoft.com/office/drawing/2012/chart" uri="{02D57815-91ED-43cb-92C2-25804820EDAC}">
                        <c15:formulaRef>
                          <c15:sqref>[1]Graphs!$BP$32</c15:sqref>
                        </c15:formulaRef>
                      </c:ext>
                    </c:extLst>
                    <c:strCache>
                      <c:ptCount val="1"/>
                      <c:pt idx="0">
                        <c:v>Proposal 5</c:v>
                      </c:pt>
                    </c:strCache>
                  </c:strRef>
                </c:tx>
                <c:spPr>
                  <a:ln w="25400" cap="rnd" cmpd="dbl">
                    <a:solidFill>
                      <a:srgbClr val="9611BF"/>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[1]Graphs!$BP$34:$BP$46</c15:sqref>
                        </c15:formulaRef>
                      </c:ext>
                    </c:extLst>
                    <c:numCache>
                      <c:formatCode>General</c:formatCode>
                      <c:ptCount val="13"/>
                      <c:pt idx="0">
                        <c:v>4</c:v>
                      </c:pt>
                      <c:pt idx="1">
                        <c:v>2.8100000000000005</c:v>
                      </c:pt>
                      <c:pt idx="2">
                        <c:v>2.7100000000000004</c:v>
                      </c:pt>
                      <c:pt idx="3">
                        <c:v>2.6100000000000003</c:v>
                      </c:pt>
                      <c:pt idx="4">
                        <c:v>2.5100000000000002</c:v>
                      </c:pt>
                      <c:pt idx="5">
                        <c:v>2.41</c:v>
                      </c:pt>
                      <c:pt idx="6">
                        <c:v>2.31</c:v>
                      </c:pt>
                      <c:pt idx="7">
                        <c:v>2.31</c:v>
                      </c:pt>
                      <c:pt idx="8">
                        <c:v>2.31</c:v>
                      </c:pt>
                      <c:pt idx="9">
                        <c:v>2.31</c:v>
                      </c:pt>
                      <c:pt idx="10">
                        <c:v>2.31</c:v>
                      </c:pt>
                      <c:pt idx="11">
                        <c:v>2.31</c:v>
                      </c:pt>
                      <c:pt idx="12">
                        <c:v>2.31</c:v>
                      </c:pt>
                    </c:numCache>
                  </c:numRef>
                </c:xVal>
                <c:yVal>
                  <c:numRef>
                    <c:extLst xmlns:c15="http://schemas.microsoft.com/office/drawing/2012/chart">
                      <c:ext xmlns:c15="http://schemas.microsoft.com/office/drawing/2012/chart" uri="{02D57815-91ED-43cb-92C2-25804820EDAC}">
                        <c15:formulaRef>
                          <c15:sqref>[1]Graphs!$BQ$34:$BQ$46</c15:sqref>
                        </c15:formulaRef>
                      </c:ext>
                    </c:extLst>
                    <c:numCache>
                      <c:formatCode>General</c:formatCode>
                      <c:ptCount val="13"/>
                      <c:pt idx="0">
                        <c:v>3.7</c:v>
                      </c:pt>
                      <c:pt idx="1">
                        <c:v>3.7</c:v>
                      </c:pt>
                      <c:pt idx="2">
                        <c:v>3.7</c:v>
                      </c:pt>
                      <c:pt idx="3">
                        <c:v>3.7</c:v>
                      </c:pt>
                      <c:pt idx="4">
                        <c:v>3.7</c:v>
                      </c:pt>
                      <c:pt idx="5">
                        <c:v>3.7</c:v>
                      </c:pt>
                      <c:pt idx="6">
                        <c:v>3.7</c:v>
                      </c:pt>
                      <c:pt idx="7">
                        <c:v>3.6</c:v>
                      </c:pt>
                      <c:pt idx="8">
                        <c:v>3.5</c:v>
                      </c:pt>
                      <c:pt idx="9">
                        <c:v>3.4</c:v>
                      </c:pt>
                      <c:pt idx="10">
                        <c:v>3.3</c:v>
                      </c:pt>
                      <c:pt idx="11">
                        <c:v>3.1999999999999997</c:v>
                      </c:pt>
                      <c:pt idx="12">
                        <c:v>0</c:v>
                      </c:pt>
                    </c:numCache>
                  </c:numRef>
                </c:yVal>
                <c:smooth val="0"/>
                <c:extLst xmlns:c15="http://schemas.microsoft.com/office/drawing/2012/chart">
                  <c:ext xmlns:c16="http://schemas.microsoft.com/office/drawing/2014/chart" uri="{C3380CC4-5D6E-409C-BE32-E72D297353CC}">
                    <c16:uniqueId val="{0000000D-C67E-4E11-8B56-00C21CEA7551}"/>
                  </c:ext>
                </c:extLst>
              </c15:ser>
            </c15:filteredScatterSeries>
          </c:ext>
        </c:extLst>
      </c:scatterChart>
      <c:valAx>
        <c:axId val="709658240"/>
        <c:scaling>
          <c:orientation val="minMax"/>
          <c:max val="3.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IMEF</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9658800"/>
        <c:crosses val="autoZero"/>
        <c:crossBetween val="midCat"/>
      </c:valAx>
      <c:valAx>
        <c:axId val="709658800"/>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IWF</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9658240"/>
        <c:crosses val="autoZero"/>
        <c:crossBetween val="midCat"/>
      </c:valAx>
      <c:spPr>
        <a:noFill/>
        <a:ln>
          <a:noFill/>
        </a:ln>
        <a:effectLst/>
      </c:spPr>
    </c:plotArea>
    <c:legend>
      <c:legendPos val="b"/>
      <c:layout>
        <c:manualLayout>
          <c:xMode val="edge"/>
          <c:yMode val="edge"/>
          <c:x val="1.645981757933138E-3"/>
          <c:y val="0.83710848001756089"/>
          <c:w val="0.99835396949566968"/>
          <c:h val="0.162891474848829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11206</xdr:colOff>
      <xdr:row>13</xdr:row>
      <xdr:rowOff>100853</xdr:rowOff>
    </xdr:from>
    <xdr:to>
      <xdr:col>7</xdr:col>
      <xdr:colOff>232602</xdr:colOff>
      <xdr:row>38</xdr:row>
      <xdr:rowOff>66665</xdr:rowOff>
    </xdr:to>
    <xdr:graphicFrame macro="">
      <xdr:nvGraphicFramePr>
        <xdr:cNvPr id="2" name="Chart 1">
          <a:extLst>
            <a:ext uri="{FF2B5EF4-FFF2-40B4-BE49-F238E27FC236}">
              <a16:creationId xmlns:a16="http://schemas.microsoft.com/office/drawing/2014/main" id="{BC3136E2-9E6E-4475-A832-021D46620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145693</xdr:rowOff>
    </xdr:from>
    <xdr:to>
      <xdr:col>7</xdr:col>
      <xdr:colOff>221396</xdr:colOff>
      <xdr:row>68</xdr:row>
      <xdr:rowOff>116599</xdr:rowOff>
    </xdr:to>
    <xdr:graphicFrame macro="">
      <xdr:nvGraphicFramePr>
        <xdr:cNvPr id="3" name="Chart 2">
          <a:extLst>
            <a:ext uri="{FF2B5EF4-FFF2-40B4-BE49-F238E27FC236}">
              <a16:creationId xmlns:a16="http://schemas.microsoft.com/office/drawing/2014/main" id="{3B8F6700-625B-45EB-9C00-3D928291B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70</xdr:row>
      <xdr:rowOff>180543</xdr:rowOff>
    </xdr:from>
    <xdr:to>
      <xdr:col>7</xdr:col>
      <xdr:colOff>221396</xdr:colOff>
      <xdr:row>95</xdr:row>
      <xdr:rowOff>151449</xdr:rowOff>
    </xdr:to>
    <xdr:graphicFrame macro="">
      <xdr:nvGraphicFramePr>
        <xdr:cNvPr id="4" name="Chart 7">
          <a:extLst>
            <a:ext uri="{FF2B5EF4-FFF2-40B4-BE49-F238E27FC236}">
              <a16:creationId xmlns:a16="http://schemas.microsoft.com/office/drawing/2014/main" id="{C002D8A7-F4A7-486E-94F4-02723D122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295276</xdr:colOff>
      <xdr:row>9</xdr:row>
      <xdr:rowOff>19048</xdr:rowOff>
    </xdr:from>
    <xdr:to>
      <xdr:col>8</xdr:col>
      <xdr:colOff>31750</xdr:colOff>
      <xdr:row>13</xdr:row>
      <xdr:rowOff>34925</xdr:rowOff>
    </xdr:to>
    <xdr:sp macro="" textlink="">
      <xdr:nvSpPr>
        <xdr:cNvPr id="2" name="TextBox 1">
          <a:extLst>
            <a:ext uri="{FF2B5EF4-FFF2-40B4-BE49-F238E27FC236}">
              <a16:creationId xmlns:a16="http://schemas.microsoft.com/office/drawing/2014/main" id="{55925935-AEBB-44B2-8C02-25E7C77B0AD8}"/>
            </a:ext>
          </a:extLst>
        </xdr:cNvPr>
        <xdr:cNvSpPr txBox="1"/>
      </xdr:nvSpPr>
      <xdr:spPr>
        <a:xfrm>
          <a:off x="295276" y="1797048"/>
          <a:ext cx="10372724" cy="758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latin typeface="Arial Narrow" panose="020B0606020202030204" pitchFamily="34" charset="0"/>
              <a:cs typeface="Arial" panose="020B0604020202020204" pitchFamily="34" charset="0"/>
            </a:rPr>
            <a:t>Note</a:t>
          </a:r>
          <a:r>
            <a:rPr lang="en-US" sz="1100">
              <a:latin typeface="Arial Narrow" panose="020B0606020202030204" pitchFamily="34" charset="0"/>
              <a:cs typeface="Arial" panose="020B0604020202020204" pitchFamily="34" charset="0"/>
            </a:rPr>
            <a:t>: For each product class with models available to evaluate, EPA evaluated the price and first year’s operating cost, for several models at or near the current DOE Standard and at or near the ENERGY STAR level. In the table above, EPA is displaying the payback for each level. The average payback for clothes</a:t>
          </a:r>
          <a:r>
            <a:rPr lang="en-US" sz="1100" baseline="0">
              <a:latin typeface="Arial Narrow" panose="020B0606020202030204" pitchFamily="34" charset="0"/>
              <a:cs typeface="Arial" panose="020B0604020202020204" pitchFamily="34" charset="0"/>
            </a:rPr>
            <a:t> washers </a:t>
          </a:r>
          <a:r>
            <a:rPr lang="en-US" sz="1100">
              <a:latin typeface="Arial Narrow" panose="020B0606020202030204" pitchFamily="34" charset="0"/>
              <a:cs typeface="Arial" panose="020B0604020202020204" pitchFamily="34" charset="0"/>
            </a:rPr>
            <a:t>is between 0.7 and 3.6 years. </a:t>
          </a:r>
          <a:endParaRPr lang="en-US" sz="1100">
            <a:effectLst/>
            <a:latin typeface="Arial Narrow" panose="020B0606020202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sharepoint.com/sites/HVACPDEPAICF/Shared%20Documents/Appliances/Appliances/01-Products/Clothes%20Washers/CW%20V9.0/ENERGY%20STAR%20V9.0%20Residential%20Clothes%20Washers%20Data%20and%20Analysis%204.xlsx" TargetMode="External"/><Relationship Id="rId1" Type="http://schemas.openxmlformats.org/officeDocument/2006/relationships/externalLinkPath" Target="https://usepa.sharepoint.com/sites/HVACPDEPAICF/Shared%20Documents/Appliances/Appliances/01-Products/Clothes%20Washers/CW%20V9.0/ENERGY%20STAR%20V9.0%20Residential%20Clothes%20Washers%20Data%20and%20Analysi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ric Crosswalk"/>
      <sheetName val="Sources"/>
      <sheetName val="Introduction"/>
      <sheetName val="Graphs"/>
      <sheetName val="2. RCW Template"/>
      <sheetName val="3. Assumptions"/>
      <sheetName val="Energy &amp; Cost Savings"/>
      <sheetName val="4. Savings Summary"/>
      <sheetName val="5. Savings Detailed Calcs"/>
      <sheetName val="7. Shipments, MP, Lifetime"/>
      <sheetName val="6. Grow-to"/>
      <sheetName val="Fuel Prices"/>
      <sheetName val="8. Consumer Payback"/>
      <sheetName val="9. Residential CW 092724"/>
      <sheetName val="DOE Data"/>
      <sheetName val="RCW Product Availability"/>
      <sheetName val="Combined Residential QPL CCMS"/>
      <sheetName val="Product Availability Just Comb"/>
      <sheetName val="CCW CCMS 120324"/>
      <sheetName val="CCW QPL 120324"/>
      <sheetName val="Combined CCW QPL CCMS"/>
      <sheetName val="CCW Product Availability"/>
      <sheetName val="Unit Shipment Data"/>
      <sheetName val="DOE Shipments"/>
      <sheetName val="Savings Template"/>
      <sheetName val="IMEF &amp; IWF"/>
      <sheetName val="%"/>
      <sheetName val="TL Calculated IMEF &amp; IWF"/>
      <sheetName val="FL Calculated IMEF &amp; IWF"/>
      <sheetName val="Small Calculated IMEF &amp; IWF"/>
      <sheetName val="Age"/>
      <sheetName val="EPA List of Revised Brands"/>
      <sheetName val="EPA Pivot"/>
      <sheetName val="Cleaning Performance Criteria"/>
      <sheetName val="Cleaning Performance Analysis"/>
      <sheetName val="10. Commercial Dataset"/>
      <sheetName val="CCW DOE Pivot"/>
      <sheetName val="CCW ES Pivot"/>
      <sheetName val="CCW Revised Brands"/>
      <sheetName val="DOE Revised Brands"/>
      <sheetName val="DOE Pivot"/>
      <sheetName val="REC's Data"/>
      <sheetName val="1. Introduction"/>
      <sheetName val="2. Draft 1 Version 9.0 Criteria"/>
      <sheetName val="3. Energy and Cost Savings"/>
      <sheetName val="4. Average Cost and Payback"/>
      <sheetName val="5. ENERGY STAR QPL"/>
      <sheetName val="6. DOE Certified Dataset"/>
    </sheetNames>
    <sheetDataSet>
      <sheetData sheetId="0"/>
      <sheetData sheetId="1"/>
      <sheetData sheetId="2"/>
      <sheetData sheetId="3">
        <row r="2">
          <cell r="AZ2" t="str">
            <v>Federal Standard - FL</v>
          </cell>
          <cell r="BB2" t="str">
            <v>FL ENERGY STAR V8.1</v>
          </cell>
          <cell r="BD2" t="str">
            <v>ESME 2025 (&gt;2.5 cu-ft)</v>
          </cell>
        </row>
        <row r="4">
          <cell r="AZ4">
            <v>4</v>
          </cell>
          <cell r="BA4">
            <v>4.7</v>
          </cell>
          <cell r="BB4">
            <v>4</v>
          </cell>
          <cell r="BC4">
            <v>3.2</v>
          </cell>
          <cell r="BD4">
            <v>4</v>
          </cell>
          <cell r="BE4">
            <v>3.1</v>
          </cell>
        </row>
        <row r="5">
          <cell r="AZ5">
            <v>3.8</v>
          </cell>
          <cell r="BA5">
            <v>4.7</v>
          </cell>
          <cell r="BB5">
            <v>3.8</v>
          </cell>
          <cell r="BC5">
            <v>3.2</v>
          </cell>
          <cell r="BD5">
            <v>3.1</v>
          </cell>
          <cell r="BE5">
            <v>3.1</v>
          </cell>
        </row>
        <row r="6">
          <cell r="AZ6">
            <v>3.6</v>
          </cell>
          <cell r="BA6">
            <v>4.7</v>
          </cell>
          <cell r="BB6">
            <v>3.6</v>
          </cell>
          <cell r="BC6">
            <v>3.2</v>
          </cell>
          <cell r="BD6">
            <v>3.1</v>
          </cell>
          <cell r="BE6">
            <v>3.1</v>
          </cell>
        </row>
        <row r="7">
          <cell r="AZ7">
            <v>3.4</v>
          </cell>
          <cell r="BA7">
            <v>4.7</v>
          </cell>
          <cell r="BB7">
            <v>3.4</v>
          </cell>
          <cell r="BC7">
            <v>3.2</v>
          </cell>
          <cell r="BD7">
            <v>3.1</v>
          </cell>
          <cell r="BE7">
            <v>3.1</v>
          </cell>
        </row>
        <row r="8">
          <cell r="AZ8">
            <v>3.2</v>
          </cell>
          <cell r="BA8">
            <v>4.7</v>
          </cell>
          <cell r="BB8">
            <v>3.2</v>
          </cell>
          <cell r="BC8">
            <v>3.2</v>
          </cell>
          <cell r="BD8">
            <v>3.1</v>
          </cell>
          <cell r="BE8">
            <v>3.1</v>
          </cell>
        </row>
        <row r="9">
          <cell r="AZ9">
            <v>2.8</v>
          </cell>
          <cell r="BA9">
            <v>4.7</v>
          </cell>
          <cell r="BB9">
            <v>2.8</v>
          </cell>
          <cell r="BC9">
            <v>3.2</v>
          </cell>
          <cell r="BD9">
            <v>3.1</v>
          </cell>
          <cell r="BE9">
            <v>3.1</v>
          </cell>
        </row>
        <row r="10">
          <cell r="AZ10">
            <v>1.84</v>
          </cell>
          <cell r="BA10">
            <v>4.7</v>
          </cell>
          <cell r="BB10">
            <v>2.76</v>
          </cell>
          <cell r="BC10">
            <v>3.2</v>
          </cell>
          <cell r="BD10">
            <v>3.1</v>
          </cell>
          <cell r="BE10">
            <v>3.1</v>
          </cell>
        </row>
        <row r="11">
          <cell r="AZ11">
            <v>1.84</v>
          </cell>
          <cell r="BA11">
            <v>3.5</v>
          </cell>
          <cell r="BB11">
            <v>2.76</v>
          </cell>
          <cell r="BC11">
            <v>2.8</v>
          </cell>
          <cell r="BD11">
            <v>3.1</v>
          </cell>
          <cell r="BE11">
            <v>2.9</v>
          </cell>
        </row>
        <row r="12">
          <cell r="AZ12">
            <v>1.84</v>
          </cell>
          <cell r="BA12">
            <v>2.5</v>
          </cell>
          <cell r="BB12">
            <v>2.76</v>
          </cell>
          <cell r="BC12">
            <v>2.4</v>
          </cell>
          <cell r="BD12">
            <v>3.1</v>
          </cell>
          <cell r="BE12">
            <v>2.7</v>
          </cell>
        </row>
        <row r="13">
          <cell r="AZ13">
            <v>1.84</v>
          </cell>
          <cell r="BA13">
            <v>2</v>
          </cell>
          <cell r="BB13">
            <v>2.76</v>
          </cell>
          <cell r="BC13">
            <v>2</v>
          </cell>
          <cell r="BD13">
            <v>3.1</v>
          </cell>
          <cell r="BE13">
            <v>2.2999999999999998</v>
          </cell>
        </row>
        <row r="14">
          <cell r="AZ14">
            <v>1.84</v>
          </cell>
          <cell r="BA14">
            <v>1.5</v>
          </cell>
          <cell r="BB14">
            <v>2.76</v>
          </cell>
          <cell r="BC14">
            <v>1.5</v>
          </cell>
          <cell r="BD14">
            <v>3.1</v>
          </cell>
          <cell r="BE14">
            <v>1.5</v>
          </cell>
        </row>
        <row r="15">
          <cell r="AZ15">
            <v>1.84</v>
          </cell>
          <cell r="BA15">
            <v>1</v>
          </cell>
          <cell r="BB15">
            <v>2.76</v>
          </cell>
          <cell r="BC15">
            <v>1</v>
          </cell>
          <cell r="BD15">
            <v>3.1</v>
          </cell>
          <cell r="BE15">
            <v>1</v>
          </cell>
        </row>
        <row r="16">
          <cell r="AZ16">
            <v>1.84</v>
          </cell>
          <cell r="BA16">
            <v>0</v>
          </cell>
          <cell r="BB16">
            <v>2.76</v>
          </cell>
          <cell r="BC16">
            <v>0</v>
          </cell>
          <cell r="BD16">
            <v>3.1</v>
          </cell>
          <cell r="BE16">
            <v>0</v>
          </cell>
        </row>
        <row r="17">
          <cell r="AZ17" t="str">
            <v>Federal Standard - TL</v>
          </cell>
          <cell r="BB17" t="str">
            <v>TL ENERGY STAR V8.1</v>
          </cell>
        </row>
        <row r="19">
          <cell r="AZ19">
            <v>4</v>
          </cell>
          <cell r="BA19">
            <v>6.5</v>
          </cell>
          <cell r="BB19">
            <v>4</v>
          </cell>
          <cell r="BC19">
            <v>4.3</v>
          </cell>
          <cell r="BI19">
            <v>4</v>
          </cell>
        </row>
        <row r="20">
          <cell r="AZ20">
            <v>3.8</v>
          </cell>
          <cell r="BA20">
            <v>6.5</v>
          </cell>
          <cell r="BB20">
            <v>3.8</v>
          </cell>
          <cell r="BC20">
            <v>4.3</v>
          </cell>
          <cell r="BI20">
            <v>4</v>
          </cell>
        </row>
        <row r="21">
          <cell r="AZ21">
            <v>3.6</v>
          </cell>
          <cell r="BA21">
            <v>6.5</v>
          </cell>
          <cell r="BB21">
            <v>3.6</v>
          </cell>
          <cell r="BC21">
            <v>4.3</v>
          </cell>
          <cell r="BI21">
            <v>4</v>
          </cell>
        </row>
        <row r="22">
          <cell r="AZ22">
            <v>3.4</v>
          </cell>
          <cell r="BA22">
            <v>6.5</v>
          </cell>
          <cell r="BB22">
            <v>3.6</v>
          </cell>
          <cell r="BC22">
            <v>4.3</v>
          </cell>
          <cell r="BI22">
            <v>4</v>
          </cell>
        </row>
        <row r="23">
          <cell r="AZ23">
            <v>3.2</v>
          </cell>
          <cell r="BA23">
            <v>6.5</v>
          </cell>
          <cell r="BB23">
            <v>3.4</v>
          </cell>
          <cell r="BC23">
            <v>4.3</v>
          </cell>
          <cell r="BI23">
            <v>4</v>
          </cell>
        </row>
        <row r="24">
          <cell r="AZ24">
            <v>2.8</v>
          </cell>
          <cell r="BA24">
            <v>6.5</v>
          </cell>
          <cell r="BB24">
            <v>3.2</v>
          </cell>
          <cell r="BC24">
            <v>4.3</v>
          </cell>
          <cell r="BI24">
            <v>4</v>
          </cell>
        </row>
        <row r="25">
          <cell r="AZ25">
            <v>1.57</v>
          </cell>
          <cell r="BA25">
            <v>6.5</v>
          </cell>
          <cell r="BB25">
            <v>2.06</v>
          </cell>
          <cell r="BC25">
            <v>4.3</v>
          </cell>
          <cell r="BI25">
            <v>4</v>
          </cell>
        </row>
        <row r="26">
          <cell r="AZ26">
            <v>1.57</v>
          </cell>
          <cell r="BA26">
            <v>3.5</v>
          </cell>
          <cell r="BB26">
            <v>2.06</v>
          </cell>
          <cell r="BC26">
            <v>3</v>
          </cell>
          <cell r="BI26">
            <v>3.9</v>
          </cell>
        </row>
        <row r="27">
          <cell r="AZ27">
            <v>1.57</v>
          </cell>
          <cell r="BA27">
            <v>2.5</v>
          </cell>
          <cell r="BB27">
            <v>2.06</v>
          </cell>
          <cell r="BC27">
            <v>2.5</v>
          </cell>
          <cell r="BI27">
            <v>3.8</v>
          </cell>
        </row>
        <row r="28">
          <cell r="AZ28">
            <v>1.57</v>
          </cell>
          <cell r="BA28">
            <v>2</v>
          </cell>
          <cell r="BB28">
            <v>2.06</v>
          </cell>
          <cell r="BC28">
            <v>2</v>
          </cell>
          <cell r="BI28">
            <v>3.6999999999999997</v>
          </cell>
        </row>
        <row r="29">
          <cell r="AZ29">
            <v>1.57</v>
          </cell>
          <cell r="BA29">
            <v>1.5</v>
          </cell>
          <cell r="BB29">
            <v>2.06</v>
          </cell>
          <cell r="BC29">
            <v>1.5</v>
          </cell>
          <cell r="BI29">
            <v>3.5999999999999996</v>
          </cell>
        </row>
        <row r="30">
          <cell r="AZ30">
            <v>1.57</v>
          </cell>
          <cell r="BA30">
            <v>1</v>
          </cell>
          <cell r="BB30">
            <v>2.06</v>
          </cell>
          <cell r="BC30">
            <v>1</v>
          </cell>
          <cell r="BI30">
            <v>3.4999999999999996</v>
          </cell>
        </row>
        <row r="31">
          <cell r="AZ31">
            <v>1.57</v>
          </cell>
          <cell r="BA31">
            <v>0</v>
          </cell>
          <cell r="BB31">
            <v>2.06</v>
          </cell>
          <cell r="BC31">
            <v>0</v>
          </cell>
          <cell r="BI31">
            <v>0</v>
          </cell>
        </row>
        <row r="32">
          <cell r="BH32" t="str">
            <v>Proposal 1</v>
          </cell>
          <cell r="BL32" t="str">
            <v>Proposal 3</v>
          </cell>
          <cell r="BN32" t="str">
            <v>Proposal 4</v>
          </cell>
          <cell r="BP32" t="str">
            <v>Proposal 5</v>
          </cell>
        </row>
        <row r="34">
          <cell r="BH34">
            <v>4</v>
          </cell>
          <cell r="BL34">
            <v>4</v>
          </cell>
          <cell r="BM34">
            <v>4</v>
          </cell>
          <cell r="BN34">
            <v>4</v>
          </cell>
          <cell r="BO34">
            <v>3.7</v>
          </cell>
          <cell r="BP34">
            <v>4</v>
          </cell>
          <cell r="BQ34">
            <v>3.7</v>
          </cell>
        </row>
        <row r="35">
          <cell r="BH35">
            <v>2.6300000000000003</v>
          </cell>
          <cell r="BL35">
            <v>2.7500000000000004</v>
          </cell>
          <cell r="BM35">
            <v>4</v>
          </cell>
          <cell r="BN35">
            <v>2.7500000000000004</v>
          </cell>
          <cell r="BO35">
            <v>3.7</v>
          </cell>
          <cell r="BP35">
            <v>2.8100000000000005</v>
          </cell>
          <cell r="BQ35">
            <v>3.7</v>
          </cell>
        </row>
        <row r="36">
          <cell r="BH36">
            <v>2.5300000000000002</v>
          </cell>
          <cell r="BL36">
            <v>2.6500000000000004</v>
          </cell>
          <cell r="BM36">
            <v>4</v>
          </cell>
          <cell r="BN36">
            <v>2.6500000000000004</v>
          </cell>
          <cell r="BO36">
            <v>3.7</v>
          </cell>
          <cell r="BP36">
            <v>2.7100000000000004</v>
          </cell>
          <cell r="BQ36">
            <v>3.7</v>
          </cell>
        </row>
        <row r="37">
          <cell r="BH37">
            <v>2.4300000000000002</v>
          </cell>
          <cell r="BL37">
            <v>2.5500000000000003</v>
          </cell>
          <cell r="BM37">
            <v>4</v>
          </cell>
          <cell r="BN37">
            <v>2.5500000000000003</v>
          </cell>
          <cell r="BO37">
            <v>3.7</v>
          </cell>
          <cell r="BP37">
            <v>2.6100000000000003</v>
          </cell>
          <cell r="BQ37">
            <v>3.7</v>
          </cell>
        </row>
        <row r="38">
          <cell r="BH38">
            <v>2.33</v>
          </cell>
          <cell r="BL38">
            <v>2.4500000000000002</v>
          </cell>
          <cell r="BM38">
            <v>4</v>
          </cell>
          <cell r="BN38">
            <v>2.4500000000000002</v>
          </cell>
          <cell r="BO38">
            <v>3.7</v>
          </cell>
          <cell r="BP38">
            <v>2.5100000000000002</v>
          </cell>
          <cell r="BQ38">
            <v>3.7</v>
          </cell>
        </row>
        <row r="39">
          <cell r="BH39">
            <v>2.23</v>
          </cell>
          <cell r="BL39">
            <v>2.35</v>
          </cell>
          <cell r="BM39">
            <v>4</v>
          </cell>
          <cell r="BN39">
            <v>2.35</v>
          </cell>
          <cell r="BO39">
            <v>3.7</v>
          </cell>
          <cell r="BP39">
            <v>2.41</v>
          </cell>
          <cell r="BQ39">
            <v>3.7</v>
          </cell>
        </row>
        <row r="40">
          <cell r="BH40">
            <v>2.13</v>
          </cell>
          <cell r="BL40">
            <v>2.25</v>
          </cell>
          <cell r="BM40">
            <v>4</v>
          </cell>
          <cell r="BN40">
            <v>2.25</v>
          </cell>
          <cell r="BO40">
            <v>3.7</v>
          </cell>
          <cell r="BP40">
            <v>2.31</v>
          </cell>
          <cell r="BQ40">
            <v>3.7</v>
          </cell>
        </row>
        <row r="41">
          <cell r="BH41">
            <v>2.13</v>
          </cell>
          <cell r="BL41">
            <v>2.25</v>
          </cell>
          <cell r="BM41">
            <v>3.9</v>
          </cell>
          <cell r="BN41">
            <v>2.25</v>
          </cell>
          <cell r="BO41">
            <v>3.6</v>
          </cell>
          <cell r="BP41">
            <v>2.31</v>
          </cell>
          <cell r="BQ41">
            <v>3.6</v>
          </cell>
        </row>
        <row r="42">
          <cell r="BH42">
            <v>2.13</v>
          </cell>
          <cell r="BL42">
            <v>2.25</v>
          </cell>
          <cell r="BM42">
            <v>3.8</v>
          </cell>
          <cell r="BN42">
            <v>2.25</v>
          </cell>
          <cell r="BO42">
            <v>3.5</v>
          </cell>
          <cell r="BP42">
            <v>2.31</v>
          </cell>
          <cell r="BQ42">
            <v>3.5</v>
          </cell>
        </row>
        <row r="43">
          <cell r="BH43">
            <v>2.13</v>
          </cell>
          <cell r="BL43">
            <v>2.25</v>
          </cell>
          <cell r="BM43">
            <v>3.6999999999999997</v>
          </cell>
          <cell r="BN43">
            <v>2.25</v>
          </cell>
          <cell r="BO43">
            <v>3.4</v>
          </cell>
          <cell r="BP43">
            <v>2.31</v>
          </cell>
          <cell r="BQ43">
            <v>3.4</v>
          </cell>
        </row>
        <row r="44">
          <cell r="BH44">
            <v>2.13</v>
          </cell>
          <cell r="BL44">
            <v>2.25</v>
          </cell>
          <cell r="BM44">
            <v>3.5999999999999996</v>
          </cell>
          <cell r="BN44">
            <v>2.25</v>
          </cell>
          <cell r="BO44">
            <v>3.3</v>
          </cell>
          <cell r="BP44">
            <v>2.31</v>
          </cell>
          <cell r="BQ44">
            <v>3.3</v>
          </cell>
        </row>
        <row r="45">
          <cell r="BH45">
            <v>2.13</v>
          </cell>
          <cell r="BL45">
            <v>2.25</v>
          </cell>
          <cell r="BM45">
            <v>3.4999999999999996</v>
          </cell>
          <cell r="BN45">
            <v>2.25</v>
          </cell>
          <cell r="BO45">
            <v>3.1999999999999997</v>
          </cell>
          <cell r="BP45">
            <v>2.31</v>
          </cell>
          <cell r="BQ45">
            <v>3.1999999999999997</v>
          </cell>
        </row>
        <row r="46">
          <cell r="BH46">
            <v>2.13</v>
          </cell>
          <cell r="BL46">
            <v>2.25</v>
          </cell>
          <cell r="BM46">
            <v>0</v>
          </cell>
          <cell r="BN46">
            <v>2.25</v>
          </cell>
          <cell r="BO46">
            <v>0</v>
          </cell>
          <cell r="BP46">
            <v>2.31</v>
          </cell>
          <cell r="BQ46">
            <v>0</v>
          </cell>
        </row>
      </sheetData>
      <sheetData sheetId="4"/>
      <sheetData sheetId="5">
        <row r="4">
          <cell r="G4">
            <v>3.5</v>
          </cell>
        </row>
        <row r="7">
          <cell r="G7">
            <v>1095</v>
          </cell>
        </row>
        <row r="8">
          <cell r="C8">
            <v>13</v>
          </cell>
          <cell r="G8">
            <v>1497</v>
          </cell>
        </row>
        <row r="10">
          <cell r="G10">
            <v>7.1</v>
          </cell>
        </row>
        <row r="11">
          <cell r="C11">
            <v>295</v>
          </cell>
          <cell r="G11">
            <v>11.3</v>
          </cell>
        </row>
        <row r="14">
          <cell r="C14">
            <v>0.12790000000000001</v>
          </cell>
        </row>
        <row r="16">
          <cell r="C16">
            <v>1.0539999999999999E-2</v>
          </cell>
        </row>
        <row r="27">
          <cell r="C27">
            <v>0.52</v>
          </cell>
        </row>
        <row r="28">
          <cell r="C28">
            <v>0.47799999999999998</v>
          </cell>
        </row>
        <row r="37">
          <cell r="C37">
            <v>9203933.1158099193</v>
          </cell>
        </row>
        <row r="38">
          <cell r="C38">
            <v>0.35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egulations.doe.gov/certification-data/CCMS-4-Clothes_Wash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9976-0B77-482B-8317-95FD7DE42E82}">
  <sheetPr>
    <tabColor rgb="FF00B0F0"/>
  </sheetPr>
  <dimension ref="A1:P33"/>
  <sheetViews>
    <sheetView tabSelected="1" workbookViewId="0"/>
  </sheetViews>
  <sheetFormatPr defaultColWidth="9.1796875" defaultRowHeight="14" x14ac:dyDescent="0.3"/>
  <cols>
    <col min="1" max="1" width="2.26953125" style="1" customWidth="1"/>
    <col min="2" max="10" width="9.1796875" style="1"/>
    <col min="11" max="12" width="39.1796875" style="1" customWidth="1"/>
    <col min="13" max="16384" width="9.1796875" style="1"/>
  </cols>
  <sheetData>
    <row r="1" spans="2:16" ht="14.5" thickBot="1" x14ac:dyDescent="0.35">
      <c r="O1" s="2"/>
      <c r="P1" s="3"/>
    </row>
    <row r="2" spans="2:16" x14ac:dyDescent="0.3">
      <c r="B2" s="126" t="s">
        <v>0</v>
      </c>
      <c r="C2" s="127"/>
      <c r="D2" s="127"/>
      <c r="E2" s="127"/>
      <c r="F2" s="127"/>
      <c r="G2" s="127"/>
      <c r="H2" s="127"/>
      <c r="I2" s="127"/>
      <c r="J2" s="127"/>
      <c r="K2" s="127"/>
      <c r="L2" s="128"/>
      <c r="O2" s="2"/>
      <c r="P2" s="3"/>
    </row>
    <row r="3" spans="2:16" x14ac:dyDescent="0.3">
      <c r="B3" s="129"/>
      <c r="C3" s="130"/>
      <c r="D3" s="130"/>
      <c r="E3" s="130"/>
      <c r="F3" s="130"/>
      <c r="G3" s="130"/>
      <c r="H3" s="130"/>
      <c r="I3" s="130"/>
      <c r="J3" s="130"/>
      <c r="K3" s="130"/>
      <c r="L3" s="131"/>
      <c r="O3" s="2"/>
      <c r="P3" s="3"/>
    </row>
    <row r="4" spans="2:16" x14ac:dyDescent="0.3">
      <c r="B4" s="132"/>
      <c r="C4" s="130"/>
      <c r="D4" s="130"/>
      <c r="E4" s="130"/>
      <c r="F4" s="130"/>
      <c r="G4" s="130"/>
      <c r="H4" s="130"/>
      <c r="I4" s="130"/>
      <c r="J4" s="130"/>
      <c r="K4" s="130"/>
      <c r="L4" s="131"/>
      <c r="O4" s="2"/>
      <c r="P4" s="3"/>
    </row>
    <row r="5" spans="2:16" ht="14.5" thickBot="1" x14ac:dyDescent="0.35">
      <c r="B5" s="133"/>
      <c r="C5" s="134"/>
      <c r="D5" s="134"/>
      <c r="E5" s="134"/>
      <c r="F5" s="134"/>
      <c r="G5" s="134"/>
      <c r="H5" s="134"/>
      <c r="I5" s="134"/>
      <c r="J5" s="134"/>
      <c r="K5" s="134"/>
      <c r="L5" s="135"/>
      <c r="O5" s="2"/>
      <c r="P5" s="3"/>
    </row>
    <row r="6" spans="2:16" x14ac:dyDescent="0.3">
      <c r="B6" s="136" t="s">
        <v>1</v>
      </c>
      <c r="C6" s="137"/>
      <c r="D6" s="137"/>
      <c r="E6" s="137"/>
      <c r="F6" s="137"/>
      <c r="G6" s="137"/>
      <c r="H6" s="137"/>
      <c r="I6" s="137"/>
      <c r="J6" s="137"/>
      <c r="K6" s="137"/>
      <c r="L6" s="138"/>
      <c r="O6" s="2"/>
      <c r="P6" s="3"/>
    </row>
    <row r="7" spans="2:16" x14ac:dyDescent="0.3">
      <c r="B7" s="119"/>
      <c r="C7" s="139"/>
      <c r="D7" s="139"/>
      <c r="E7" s="139"/>
      <c r="F7" s="139"/>
      <c r="G7" s="139"/>
      <c r="H7" s="139"/>
      <c r="I7" s="139"/>
      <c r="J7" s="139"/>
      <c r="K7" s="139"/>
      <c r="L7" s="140"/>
      <c r="O7" s="2"/>
      <c r="P7" s="3"/>
    </row>
    <row r="8" spans="2:16" x14ac:dyDescent="0.3">
      <c r="B8" s="119"/>
      <c r="C8" s="139"/>
      <c r="D8" s="139"/>
      <c r="E8" s="139"/>
      <c r="F8" s="139"/>
      <c r="G8" s="139"/>
      <c r="H8" s="139"/>
      <c r="I8" s="139"/>
      <c r="J8" s="139"/>
      <c r="K8" s="139"/>
      <c r="L8" s="140"/>
      <c r="O8" s="2"/>
      <c r="P8" s="3"/>
    </row>
    <row r="9" spans="2:16" ht="18" x14ac:dyDescent="0.3">
      <c r="B9" s="4"/>
      <c r="C9" s="5"/>
      <c r="D9" s="5"/>
      <c r="E9" s="5"/>
      <c r="F9" s="5"/>
      <c r="G9" s="5"/>
      <c r="H9" s="5"/>
      <c r="I9" s="5"/>
      <c r="J9" s="5"/>
      <c r="K9" s="5"/>
      <c r="L9" s="6"/>
      <c r="O9" s="2"/>
      <c r="P9" s="3"/>
    </row>
    <row r="10" spans="2:16" ht="18" x14ac:dyDescent="0.4">
      <c r="B10" s="7" t="s">
        <v>2</v>
      </c>
      <c r="C10" s="9"/>
      <c r="D10" s="9"/>
      <c r="E10" s="9"/>
      <c r="F10" s="9"/>
      <c r="G10" s="9"/>
      <c r="H10" s="9"/>
      <c r="I10" s="9"/>
      <c r="J10" s="9"/>
      <c r="K10" s="9"/>
      <c r="L10" s="67"/>
      <c r="O10" s="2"/>
      <c r="P10" s="3"/>
    </row>
    <row r="11" spans="2:16" ht="18" x14ac:dyDescent="0.4">
      <c r="B11" s="7" t="s">
        <v>3</v>
      </c>
      <c r="C11" s="8"/>
      <c r="D11" s="9"/>
      <c r="E11" s="9"/>
      <c r="F11" s="9"/>
      <c r="G11" s="9"/>
      <c r="H11" s="9"/>
      <c r="I11" s="9"/>
      <c r="J11" s="9"/>
      <c r="K11" s="9"/>
      <c r="L11" s="67"/>
      <c r="O11" s="2"/>
      <c r="P11" s="3"/>
    </row>
    <row r="12" spans="2:16" ht="18" x14ac:dyDescent="0.4">
      <c r="B12" s="7"/>
      <c r="C12" s="141" t="s">
        <v>4</v>
      </c>
      <c r="D12" s="141"/>
      <c r="E12" s="141"/>
      <c r="F12" s="141"/>
      <c r="G12" s="141"/>
      <c r="H12" s="141"/>
      <c r="I12" s="141"/>
      <c r="J12" s="9"/>
      <c r="K12" s="9"/>
      <c r="L12" s="67"/>
      <c r="O12" s="2"/>
      <c r="P12" s="3"/>
    </row>
    <row r="13" spans="2:16" ht="18" x14ac:dyDescent="0.4">
      <c r="B13" s="7"/>
      <c r="C13" s="141" t="s">
        <v>5</v>
      </c>
      <c r="D13" s="141"/>
      <c r="E13" s="141"/>
      <c r="F13" s="141"/>
      <c r="G13" s="141"/>
      <c r="H13" s="141"/>
      <c r="I13" s="141"/>
      <c r="J13" s="9"/>
      <c r="K13" s="9"/>
      <c r="L13" s="67"/>
      <c r="O13" s="2"/>
      <c r="P13" s="3"/>
    </row>
    <row r="14" spans="2:16" ht="18" x14ac:dyDescent="0.4">
      <c r="B14" s="7"/>
      <c r="C14" s="141" t="s">
        <v>1738</v>
      </c>
      <c r="D14" s="141"/>
      <c r="E14" s="141"/>
      <c r="F14" s="141"/>
      <c r="G14" s="141"/>
      <c r="H14" s="141"/>
      <c r="I14" s="141"/>
      <c r="J14" s="68"/>
      <c r="K14" s="9"/>
      <c r="L14" s="67"/>
      <c r="O14" s="2"/>
      <c r="P14" s="3"/>
    </row>
    <row r="15" spans="2:16" ht="18" x14ac:dyDescent="0.4">
      <c r="B15" s="7" t="s">
        <v>6</v>
      </c>
      <c r="C15" s="9"/>
      <c r="D15" s="9"/>
      <c r="E15" s="9"/>
      <c r="F15" s="9"/>
      <c r="G15" s="9"/>
      <c r="H15" s="9"/>
      <c r="I15" s="9"/>
      <c r="J15" s="9"/>
      <c r="K15" s="9"/>
      <c r="L15" s="67"/>
      <c r="O15" s="2"/>
      <c r="P15" s="3"/>
    </row>
    <row r="16" spans="2:16" ht="18" x14ac:dyDescent="0.4">
      <c r="B16" s="7"/>
      <c r="C16" s="141" t="s">
        <v>7</v>
      </c>
      <c r="D16" s="141"/>
      <c r="E16" s="141"/>
      <c r="F16" s="141"/>
      <c r="G16" s="141"/>
      <c r="H16" s="141"/>
      <c r="I16" s="141"/>
      <c r="J16" s="9"/>
      <c r="K16" s="9"/>
      <c r="L16" s="67"/>
      <c r="O16" s="2"/>
      <c r="P16" s="3"/>
    </row>
    <row r="17" spans="1:16" ht="18" x14ac:dyDescent="0.4">
      <c r="B17" s="7"/>
      <c r="C17" s="141" t="s">
        <v>8</v>
      </c>
      <c r="D17" s="141"/>
      <c r="E17" s="141"/>
      <c r="F17" s="141"/>
      <c r="G17" s="141"/>
      <c r="H17" s="141"/>
      <c r="I17" s="105"/>
      <c r="J17" s="9"/>
      <c r="K17" s="9"/>
      <c r="L17" s="67"/>
      <c r="O17" s="2"/>
      <c r="P17" s="3"/>
    </row>
    <row r="18" spans="1:16" ht="18" x14ac:dyDescent="0.4">
      <c r="B18" s="7"/>
      <c r="C18" s="141" t="s">
        <v>9</v>
      </c>
      <c r="D18" s="141"/>
      <c r="E18" s="141"/>
      <c r="F18" s="141"/>
      <c r="G18" s="141"/>
      <c r="H18" s="141"/>
      <c r="I18" s="105"/>
      <c r="J18" s="9"/>
      <c r="K18" s="9"/>
      <c r="L18" s="67"/>
      <c r="O18" s="2"/>
      <c r="P18" s="3"/>
    </row>
    <row r="19" spans="1:16" ht="18" x14ac:dyDescent="0.4">
      <c r="B19" s="7" t="s">
        <v>10</v>
      </c>
      <c r="C19" s="9"/>
      <c r="D19" s="9"/>
      <c r="E19" s="9"/>
      <c r="F19" s="9"/>
      <c r="G19" s="9"/>
      <c r="H19" s="9"/>
      <c r="I19" s="9"/>
      <c r="J19" s="9"/>
      <c r="K19" s="9"/>
      <c r="L19" s="67"/>
      <c r="O19" s="2"/>
      <c r="P19" s="3"/>
    </row>
    <row r="20" spans="1:16" ht="18" x14ac:dyDescent="0.4">
      <c r="B20" s="7"/>
      <c r="C20" s="141" t="s">
        <v>11</v>
      </c>
      <c r="D20" s="141"/>
      <c r="E20" s="141"/>
      <c r="F20" s="141"/>
      <c r="G20" s="141"/>
      <c r="H20" s="141"/>
      <c r="I20" s="10"/>
      <c r="J20" s="9"/>
      <c r="K20" s="9"/>
      <c r="L20" s="67"/>
      <c r="O20" s="2"/>
      <c r="P20" s="3"/>
    </row>
    <row r="21" spans="1:16" ht="18" x14ac:dyDescent="0.4">
      <c r="B21" s="7" t="s">
        <v>12</v>
      </c>
      <c r="C21" s="9"/>
      <c r="D21" s="9"/>
      <c r="E21" s="9"/>
      <c r="F21" s="9"/>
      <c r="G21" s="9"/>
      <c r="H21" s="9"/>
      <c r="I21" s="9"/>
      <c r="J21" s="9"/>
      <c r="K21" s="9"/>
      <c r="L21" s="67"/>
      <c r="O21" s="2"/>
      <c r="P21" s="3"/>
    </row>
    <row r="22" spans="1:16" ht="18" x14ac:dyDescent="0.4">
      <c r="B22" s="7"/>
      <c r="C22" s="141" t="s">
        <v>13</v>
      </c>
      <c r="D22" s="141"/>
      <c r="E22" s="141"/>
      <c r="F22" s="141"/>
      <c r="G22" s="141"/>
      <c r="H22" s="141"/>
      <c r="I22" s="11"/>
      <c r="J22" s="10"/>
      <c r="K22" s="10"/>
      <c r="L22" s="67"/>
      <c r="O22" s="2"/>
      <c r="P22" s="3"/>
    </row>
    <row r="23" spans="1:16" ht="18" x14ac:dyDescent="0.4">
      <c r="B23" s="7" t="s">
        <v>14</v>
      </c>
      <c r="C23" s="9"/>
      <c r="D23" s="9"/>
      <c r="E23" s="9"/>
      <c r="F23" s="9"/>
      <c r="G23" s="9"/>
      <c r="H23" s="9"/>
      <c r="I23" s="9"/>
      <c r="J23" s="9"/>
      <c r="K23" s="9"/>
      <c r="L23" s="67"/>
      <c r="O23" s="2"/>
      <c r="P23" s="3"/>
    </row>
    <row r="24" spans="1:16" ht="18" x14ac:dyDescent="0.4">
      <c r="B24" s="7"/>
      <c r="C24" s="141" t="s">
        <v>15</v>
      </c>
      <c r="D24" s="141"/>
      <c r="E24" s="141"/>
      <c r="F24" s="141"/>
      <c r="G24" s="141"/>
      <c r="H24" s="11"/>
      <c r="I24" s="11"/>
      <c r="J24" s="9"/>
      <c r="K24" s="9"/>
      <c r="L24" s="67"/>
      <c r="O24" s="2"/>
      <c r="P24" s="3"/>
    </row>
    <row r="25" spans="1:16" ht="18" x14ac:dyDescent="0.4">
      <c r="B25" s="7"/>
      <c r="C25" s="9"/>
      <c r="D25" s="9"/>
      <c r="E25" s="9"/>
      <c r="F25" s="9"/>
      <c r="G25" s="9"/>
      <c r="H25" s="9"/>
      <c r="I25" s="9"/>
      <c r="J25" s="9"/>
      <c r="K25" s="9"/>
      <c r="L25" s="67"/>
      <c r="O25" s="2"/>
      <c r="P25" s="3"/>
    </row>
    <row r="26" spans="1:16" x14ac:dyDescent="0.3">
      <c r="B26" s="119" t="s">
        <v>16</v>
      </c>
      <c r="C26" s="120"/>
      <c r="D26" s="120"/>
      <c r="E26" s="120"/>
      <c r="F26" s="120"/>
      <c r="G26" s="120"/>
      <c r="H26" s="120"/>
      <c r="I26" s="120"/>
      <c r="J26" s="120"/>
      <c r="K26" s="120"/>
      <c r="L26" s="121"/>
      <c r="O26" s="2"/>
      <c r="P26" s="3"/>
    </row>
    <row r="27" spans="1:16" x14ac:dyDescent="0.3">
      <c r="B27" s="122"/>
      <c r="C27" s="120"/>
      <c r="D27" s="120"/>
      <c r="E27" s="120"/>
      <c r="F27" s="120"/>
      <c r="G27" s="120"/>
      <c r="H27" s="120"/>
      <c r="I27" s="120"/>
      <c r="J27" s="120"/>
      <c r="K27" s="120"/>
      <c r="L27" s="121"/>
      <c r="O27" s="2"/>
      <c r="P27" s="3"/>
    </row>
    <row r="28" spans="1:16" x14ac:dyDescent="0.3">
      <c r="B28" s="122"/>
      <c r="C28" s="120"/>
      <c r="D28" s="120"/>
      <c r="E28" s="120"/>
      <c r="F28" s="120"/>
      <c r="G28" s="120"/>
      <c r="H28" s="120"/>
      <c r="I28" s="120"/>
      <c r="J28" s="120"/>
      <c r="K28" s="120"/>
      <c r="L28" s="121"/>
      <c r="O28" s="2"/>
      <c r="P28" s="3"/>
    </row>
    <row r="29" spans="1:16" ht="14.5" thickBot="1" x14ac:dyDescent="0.35">
      <c r="B29" s="123"/>
      <c r="C29" s="124"/>
      <c r="D29" s="124"/>
      <c r="E29" s="124"/>
      <c r="F29" s="124"/>
      <c r="G29" s="124"/>
      <c r="H29" s="124"/>
      <c r="I29" s="124"/>
      <c r="J29" s="124"/>
      <c r="K29" s="124"/>
      <c r="L29" s="125"/>
      <c r="O29" s="2"/>
      <c r="P29" s="3"/>
    </row>
    <row r="30" spans="1:16" x14ac:dyDescent="0.3">
      <c r="O30" s="2"/>
      <c r="P30" s="3"/>
    </row>
    <row r="31" spans="1:16" x14ac:dyDescent="0.3">
      <c r="O31" s="2"/>
      <c r="P31" s="3"/>
    </row>
    <row r="32" spans="1:16" ht="14.5" thickBot="1" x14ac:dyDescent="0.35">
      <c r="A32" s="12"/>
      <c r="B32" s="12"/>
      <c r="C32" s="12"/>
      <c r="D32" s="12"/>
      <c r="E32" s="12"/>
      <c r="F32" s="12"/>
      <c r="G32" s="12"/>
      <c r="H32" s="12"/>
      <c r="I32" s="12"/>
      <c r="J32" s="12"/>
      <c r="K32" s="12"/>
      <c r="L32" s="12"/>
      <c r="M32" s="12"/>
      <c r="N32" s="12"/>
      <c r="O32" s="13"/>
      <c r="P32" s="3"/>
    </row>
    <row r="33" ht="14.5" thickTop="1" x14ac:dyDescent="0.3"/>
  </sheetData>
  <mergeCells count="12">
    <mergeCell ref="B26:L29"/>
    <mergeCell ref="B2:L5"/>
    <mergeCell ref="B6:L8"/>
    <mergeCell ref="C12:I12"/>
    <mergeCell ref="C13:I13"/>
    <mergeCell ref="C14:I14"/>
    <mergeCell ref="C16:I16"/>
    <mergeCell ref="C20:H20"/>
    <mergeCell ref="C22:H22"/>
    <mergeCell ref="C24:G24"/>
    <mergeCell ref="C17:H17"/>
    <mergeCell ref="C18:H18"/>
  </mergeCells>
  <hyperlinks>
    <hyperlink ref="C12" location="'2. Draft 1 Version 2.0 Criteria'!B2" display="Table 1: Draft 1 Efficiency Requirements" xr:uid="{E9A04D5B-DCD2-4F3D-837E-1A4BD6B173E8}"/>
    <hyperlink ref="C16" location="'3. Energy and Cost Savings'!B2" display="Table 2: Annual Unit Energy, GHG, and Cost Savings" xr:uid="{E71E2415-BEF1-49C1-87A6-6814BDEA5247}"/>
    <hyperlink ref="C17" location="'3. Energy and Cost Savings'!B15" display="Table 3: Lifetime Unit Energy, GHG, and Cost Savings" xr:uid="{81B8D3E6-5F5D-44D9-9C25-E9C1E1D88324}"/>
    <hyperlink ref="C18" location="'3. Energy and Cost Savings'!B25" display="Table 4: National Lifetime Savings Estimate" xr:uid="{D0F23094-4698-4229-AE6E-E7323B16078C}"/>
    <hyperlink ref="C20" location="'4. Average Cost and Payback'!B2" display="Table 5: Average Installed Cost and Payback" xr:uid="{236172A5-FA40-43C7-AD08-9C017A39AAF5}"/>
    <hyperlink ref="C12:I12" location="'2. Draft 1 Version 9.0 Criteria'!A2" display="Table 1:  Residential Clothes Washer Efficiency Requirements" xr:uid="{8F0356D0-9449-4D9F-8A39-97DBC518CFBF}"/>
    <hyperlink ref="C16:I16" location="'3. Energy and Cost Savings'!B2" display="Tables 2.1, 2.2: Annual Unit Energy, GHG, and Cost Savings" xr:uid="{AF4EFF25-37C3-43D2-97F8-F7CE83D04D56}"/>
    <hyperlink ref="C17:I17" location="'3. Energy and Cost Savings'!B11" display="Table 4: Lifetime Unit Energy and Cost Savings" xr:uid="{81163ADB-49D2-42DD-80AE-13EB2DA6226D}"/>
    <hyperlink ref="C18:I18" location="'3. Energy and Cost Savings'!B20" display="Table 5: National Lifetime Savings Estimate" xr:uid="{8299E638-709C-47E4-965D-3E0529159923}"/>
    <hyperlink ref="C24" location="'DOE Certified Dataset'!A1" display="Table 7: DOE Certification Dataset" xr:uid="{15F2AC62-008F-4202-B877-FCE720D580AB}"/>
    <hyperlink ref="C22" location="'ENERGY STAR QPL'!A1" display="Table 6: ENERGY STAR Qualified Products List" xr:uid="{F2FB5581-4FF5-4ADC-9012-A1B9F7A8EB47}"/>
    <hyperlink ref="C14" location="'2. Draft 1 Version 6.0 Criteria'!A1" display="Charts 1-2: V6.0 Efficiency Criteria and Dehumidifier Models" xr:uid="{8398AB89-CC18-452B-A433-AD0B30A060E4}"/>
    <hyperlink ref="C22:H22" location="'5. ENERGY STAR QPL'!B1" display="Table 7: ENERGY STAR Qualified Products List" xr:uid="{21E973C5-671C-421A-BBBD-21EF08ABA8CB}"/>
    <hyperlink ref="C24:G24" location="'6. DOE Certified Dataset'!B1" display="Table 8: DOE Certification Dataset" xr:uid="{0ACA671B-FE29-433A-B8A6-5B76F5F59243}"/>
    <hyperlink ref="C14:I14" location="'2. Draft 1 Version 9.0 Criteria'!A13" display="Charts 1-4: V2.0 Efficiency Criteria and Clothes Washer Models" xr:uid="{8163673D-83A2-4C8A-B871-4B27134228A3}"/>
    <hyperlink ref="C20:H20" location="'4. Average Cost and Payback'!B2" display="Table 6: Average Installed Cost and Payback" xr:uid="{5F427FDA-D328-44C5-9CE6-EE22BA45A2F2}"/>
    <hyperlink ref="C13" location="'2. Draft 1 Version 2.0 Criteria'!B2" display="Table 1: Draft 1 Efficiency Requirements" xr:uid="{AB562BC3-036F-4063-9634-2505C80C9E4A}"/>
    <hyperlink ref="C13:I13" location="'2. Draft 1 Version 9.0 Criteria'!A8" display="Table 2:  Commercial Clothes Washer Efficiency Requirements" xr:uid="{B48A687F-06B5-4212-A92F-A1E8576A9F1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83DC8-4E61-4F25-819E-64257750D18A}">
  <sheetPr>
    <tabColor rgb="FF00B0F0"/>
  </sheetPr>
  <dimension ref="A1:AB103"/>
  <sheetViews>
    <sheetView zoomScale="55" zoomScaleNormal="55" workbookViewId="0"/>
  </sheetViews>
  <sheetFormatPr defaultColWidth="9.1796875" defaultRowHeight="14" x14ac:dyDescent="0.3"/>
  <cols>
    <col min="1" max="1" width="18.26953125" style="14" customWidth="1"/>
    <col min="2" max="2" width="22.26953125" style="14" customWidth="1"/>
    <col min="3" max="3" width="28.1796875" style="14" customWidth="1"/>
    <col min="4" max="4" width="31.453125" style="14" customWidth="1"/>
    <col min="5" max="5" width="27.7265625" style="14" customWidth="1"/>
    <col min="6" max="6" width="22" style="14" bestFit="1" customWidth="1"/>
    <col min="7" max="7" width="14.26953125" style="14" customWidth="1"/>
    <col min="8" max="17" width="8.81640625" style="14" bestFit="1" customWidth="1"/>
    <col min="18" max="18" width="8.81640625" style="14" customWidth="1"/>
    <col min="19" max="19" width="8.81640625" style="33" customWidth="1"/>
    <col min="20" max="20" width="15.81640625" style="33" customWidth="1"/>
    <col min="21" max="21" width="14.6328125" style="14" hidden="1" customWidth="1"/>
    <col min="22" max="22" width="12.453125" style="14" hidden="1" customWidth="1"/>
    <col min="23" max="23" width="13.81640625" style="14" hidden="1" customWidth="1"/>
    <col min="24" max="24" width="10.36328125" style="14" hidden="1" customWidth="1"/>
    <col min="25" max="28" width="0" style="14" hidden="1" customWidth="1"/>
    <col min="29" max="16384" width="9.1796875" style="14"/>
  </cols>
  <sheetData>
    <row r="1" spans="1:28" ht="14.5" thickBot="1" x14ac:dyDescent="0.35">
      <c r="E1" s="15" t="s">
        <v>17</v>
      </c>
      <c r="M1" s="2"/>
      <c r="S1" s="16">
        <v>1</v>
      </c>
      <c r="T1" s="16">
        <f>$E$4</f>
        <v>1.84</v>
      </c>
    </row>
    <row r="2" spans="1:28" x14ac:dyDescent="0.3">
      <c r="A2" s="72" t="s">
        <v>18</v>
      </c>
      <c r="B2" s="73"/>
      <c r="F2" s="17"/>
      <c r="G2" s="17"/>
      <c r="M2" s="2"/>
      <c r="S2" s="16">
        <v>2</v>
      </c>
      <c r="T2" s="16">
        <f>$E$4</f>
        <v>1.84</v>
      </c>
      <c r="U2" s="74" t="s">
        <v>1721</v>
      </c>
      <c r="V2" s="75"/>
      <c r="W2" s="76" t="s">
        <v>1722</v>
      </c>
      <c r="X2" s="77"/>
      <c r="Y2" s="76" t="s">
        <v>71</v>
      </c>
      <c r="Z2" s="78"/>
      <c r="AA2" s="76" t="s">
        <v>1723</v>
      </c>
      <c r="AB2" s="77"/>
    </row>
    <row r="3" spans="1:28" ht="63" customHeight="1" x14ac:dyDescent="0.3">
      <c r="A3" s="69" t="s">
        <v>19</v>
      </c>
      <c r="B3" s="69" t="s">
        <v>20</v>
      </c>
      <c r="C3" s="69" t="s">
        <v>21</v>
      </c>
      <c r="D3" s="69" t="s">
        <v>22</v>
      </c>
      <c r="E3" s="69" t="s">
        <v>23</v>
      </c>
      <c r="F3" s="69" t="s">
        <v>24</v>
      </c>
      <c r="H3" s="18"/>
      <c r="I3" s="18"/>
      <c r="J3" s="18"/>
      <c r="M3" s="2"/>
      <c r="S3" s="14"/>
      <c r="T3" s="14"/>
      <c r="U3" s="79" t="s">
        <v>47</v>
      </c>
      <c r="V3" s="80" t="s">
        <v>48</v>
      </c>
      <c r="W3" s="81" t="s">
        <v>47</v>
      </c>
      <c r="X3" s="82" t="s">
        <v>48</v>
      </c>
      <c r="Y3" s="81" t="s">
        <v>47</v>
      </c>
      <c r="Z3" s="14" t="s">
        <v>48</v>
      </c>
      <c r="AA3" s="81" t="s">
        <v>47</v>
      </c>
      <c r="AB3" s="82" t="s">
        <v>48</v>
      </c>
    </row>
    <row r="4" spans="1:28" ht="28" x14ac:dyDescent="0.3">
      <c r="A4" s="142" t="s">
        <v>25</v>
      </c>
      <c r="B4" s="66" t="s">
        <v>26</v>
      </c>
      <c r="C4" s="19">
        <v>2.92</v>
      </c>
      <c r="D4" s="19">
        <v>3</v>
      </c>
      <c r="E4" s="19">
        <v>1.84</v>
      </c>
      <c r="F4" s="20">
        <v>4.7</v>
      </c>
      <c r="H4" s="21"/>
      <c r="I4" s="21"/>
      <c r="J4" s="21"/>
      <c r="M4" s="2"/>
      <c r="S4" s="14"/>
      <c r="T4" s="14"/>
      <c r="U4" s="79">
        <v>4</v>
      </c>
      <c r="V4" s="80">
        <v>4.7</v>
      </c>
      <c r="W4" s="81">
        <v>4</v>
      </c>
      <c r="X4" s="82">
        <v>3.2</v>
      </c>
      <c r="Y4" s="81">
        <v>4</v>
      </c>
      <c r="Z4" s="14">
        <v>3.1</v>
      </c>
      <c r="AA4" s="81">
        <v>4</v>
      </c>
      <c r="AB4" s="82">
        <v>3</v>
      </c>
    </row>
    <row r="5" spans="1:28" ht="28" x14ac:dyDescent="0.3">
      <c r="A5" s="143"/>
      <c r="B5" s="66" t="s">
        <v>27</v>
      </c>
      <c r="C5" s="19">
        <v>2.2000000000000002</v>
      </c>
      <c r="D5" s="19">
        <v>3.7</v>
      </c>
      <c r="E5" s="19">
        <v>1.57</v>
      </c>
      <c r="F5" s="20">
        <v>6.5</v>
      </c>
      <c r="H5" s="21"/>
      <c r="I5" s="21"/>
      <c r="J5" s="21"/>
      <c r="M5" s="2"/>
      <c r="S5" s="14"/>
      <c r="T5" s="14"/>
      <c r="U5" s="79">
        <v>3.8</v>
      </c>
      <c r="V5" s="80">
        <v>4.7</v>
      </c>
      <c r="W5" s="81">
        <v>3.8</v>
      </c>
      <c r="X5" s="82">
        <v>3.2</v>
      </c>
      <c r="Y5" s="81">
        <v>3.1</v>
      </c>
      <c r="Z5" s="14">
        <v>3.1</v>
      </c>
      <c r="AA5" s="81">
        <v>3.4200000000000004</v>
      </c>
      <c r="AB5" s="82">
        <v>3</v>
      </c>
    </row>
    <row r="6" spans="1:28" ht="28" x14ac:dyDescent="0.3">
      <c r="A6" s="144"/>
      <c r="B6" s="66" t="s">
        <v>28</v>
      </c>
      <c r="C6" s="19">
        <v>2.2000000000000002</v>
      </c>
      <c r="D6" s="19">
        <v>3.7</v>
      </c>
      <c r="E6" s="19">
        <v>1.84</v>
      </c>
      <c r="F6" s="20">
        <v>4.7</v>
      </c>
      <c r="H6" s="21"/>
      <c r="I6" s="21"/>
      <c r="J6" s="21"/>
      <c r="M6" s="2"/>
      <c r="S6" s="14"/>
      <c r="T6" s="14"/>
      <c r="U6" s="79">
        <v>3.6</v>
      </c>
      <c r="V6" s="80">
        <v>4.7</v>
      </c>
      <c r="W6" s="81">
        <v>3.6</v>
      </c>
      <c r="X6" s="82">
        <v>3.2</v>
      </c>
      <c r="Y6" s="81">
        <v>3.1</v>
      </c>
      <c r="Z6" s="14">
        <v>3.1</v>
      </c>
      <c r="AA6" s="81">
        <v>3.3200000000000003</v>
      </c>
      <c r="AB6" s="82">
        <v>3</v>
      </c>
    </row>
    <row r="7" spans="1:28" x14ac:dyDescent="0.3">
      <c r="A7" s="22"/>
      <c r="H7" s="21"/>
      <c r="I7" s="21"/>
      <c r="J7" s="21"/>
      <c r="M7" s="2"/>
      <c r="S7" s="14"/>
      <c r="T7" s="14"/>
      <c r="U7" s="79">
        <v>3.4</v>
      </c>
      <c r="V7" s="80">
        <v>4.7</v>
      </c>
      <c r="W7" s="81">
        <v>3.4</v>
      </c>
      <c r="X7" s="82">
        <v>3.2</v>
      </c>
      <c r="Y7" s="81">
        <v>3.1</v>
      </c>
      <c r="Z7" s="14">
        <v>3.1</v>
      </c>
      <c r="AA7" s="81">
        <v>3.22</v>
      </c>
      <c r="AB7" s="82">
        <v>3</v>
      </c>
    </row>
    <row r="8" spans="1:28" x14ac:dyDescent="0.3">
      <c r="A8" s="72" t="s">
        <v>29</v>
      </c>
      <c r="B8" s="73"/>
      <c r="F8" s="17"/>
      <c r="G8" s="17"/>
      <c r="M8" s="2"/>
      <c r="S8" s="16">
        <v>2</v>
      </c>
      <c r="T8" s="16">
        <f>$E$4</f>
        <v>1.84</v>
      </c>
      <c r="U8" s="79">
        <v>3.2</v>
      </c>
      <c r="V8" s="80">
        <v>4.7</v>
      </c>
      <c r="W8" s="81">
        <v>3.2</v>
      </c>
      <c r="X8" s="82">
        <v>3.2</v>
      </c>
      <c r="Y8" s="81">
        <v>3.1</v>
      </c>
      <c r="Z8" s="14">
        <v>3.1</v>
      </c>
      <c r="AA8" s="81">
        <v>3.12</v>
      </c>
      <c r="AB8" s="82">
        <v>3</v>
      </c>
    </row>
    <row r="9" spans="1:28" ht="28" x14ac:dyDescent="0.3">
      <c r="A9" s="69" t="s">
        <v>19</v>
      </c>
      <c r="B9" s="69" t="s">
        <v>20</v>
      </c>
      <c r="C9" s="69" t="s">
        <v>30</v>
      </c>
      <c r="D9" s="69" t="s">
        <v>22</v>
      </c>
      <c r="E9" s="69" t="s">
        <v>23</v>
      </c>
      <c r="F9" s="69" t="s">
        <v>31</v>
      </c>
      <c r="M9" s="2"/>
      <c r="S9" s="16">
        <v>9</v>
      </c>
      <c r="T9" s="16">
        <f>$E$4</f>
        <v>1.84</v>
      </c>
      <c r="U9" s="79">
        <v>2.8</v>
      </c>
      <c r="V9" s="80">
        <v>4.7</v>
      </c>
      <c r="W9" s="81">
        <v>2.8</v>
      </c>
      <c r="X9" s="82">
        <v>3.2</v>
      </c>
      <c r="Y9" s="81">
        <v>3.1</v>
      </c>
      <c r="Z9" s="14">
        <v>3.1</v>
      </c>
      <c r="AA9" s="81">
        <v>3.02</v>
      </c>
      <c r="AB9" s="82">
        <v>3</v>
      </c>
    </row>
    <row r="10" spans="1:28" x14ac:dyDescent="0.3">
      <c r="A10" s="145" t="s">
        <v>25</v>
      </c>
      <c r="B10" s="66" t="s">
        <v>32</v>
      </c>
      <c r="C10" s="19">
        <v>2.2000000000000002</v>
      </c>
      <c r="D10" s="19">
        <v>4</v>
      </c>
      <c r="E10" s="19">
        <v>2</v>
      </c>
      <c r="F10" s="20">
        <v>4.0999999999999996</v>
      </c>
      <c r="M10" s="2"/>
      <c r="S10" s="16">
        <v>10</v>
      </c>
      <c r="T10" s="16">
        <f>$E$4</f>
        <v>1.84</v>
      </c>
      <c r="U10" s="79">
        <v>1.84</v>
      </c>
      <c r="V10" s="80">
        <v>4.7</v>
      </c>
      <c r="W10" s="81">
        <v>2.76</v>
      </c>
      <c r="X10" s="82">
        <v>3.2</v>
      </c>
      <c r="Y10" s="81">
        <v>3.1</v>
      </c>
      <c r="Z10" s="14">
        <v>3.1</v>
      </c>
      <c r="AA10" s="81">
        <v>2.92</v>
      </c>
      <c r="AB10" s="82">
        <v>3</v>
      </c>
    </row>
    <row r="11" spans="1:28" x14ac:dyDescent="0.3">
      <c r="A11" s="145"/>
      <c r="B11" s="66" t="s">
        <v>33</v>
      </c>
      <c r="C11" s="19">
        <v>2.2000000000000002</v>
      </c>
      <c r="D11" s="19">
        <v>4</v>
      </c>
      <c r="E11" s="19">
        <v>2</v>
      </c>
      <c r="F11" s="20">
        <v>4.0999999999999996</v>
      </c>
      <c r="M11" s="2"/>
      <c r="S11" s="16">
        <v>10</v>
      </c>
      <c r="T11" s="16">
        <f>$E$4</f>
        <v>1.84</v>
      </c>
      <c r="U11" s="79">
        <v>1.84</v>
      </c>
      <c r="V11" s="80">
        <v>3.5</v>
      </c>
      <c r="W11" s="81">
        <v>2.76</v>
      </c>
      <c r="X11" s="82">
        <v>2.8</v>
      </c>
      <c r="Y11" s="81">
        <v>3.1</v>
      </c>
      <c r="Z11" s="14">
        <v>2.9</v>
      </c>
      <c r="AA11" s="81">
        <v>2.92</v>
      </c>
      <c r="AB11" s="82">
        <v>2.9</v>
      </c>
    </row>
    <row r="12" spans="1:28" ht="17.25" customHeight="1" x14ac:dyDescent="0.3">
      <c r="A12" s="23"/>
      <c r="B12" s="24"/>
      <c r="C12" s="25"/>
      <c r="D12" s="25"/>
      <c r="E12" s="25"/>
      <c r="F12" s="25"/>
      <c r="M12" s="2"/>
      <c r="S12" s="16"/>
      <c r="T12" s="16"/>
      <c r="U12" s="79">
        <v>1.84</v>
      </c>
      <c r="V12" s="80">
        <v>2.5</v>
      </c>
      <c r="W12" s="81">
        <v>2.76</v>
      </c>
      <c r="X12" s="82">
        <v>2.4</v>
      </c>
      <c r="Y12" s="81">
        <v>3.1</v>
      </c>
      <c r="Z12" s="14">
        <v>2.7</v>
      </c>
      <c r="AA12" s="81">
        <v>2.92</v>
      </c>
      <c r="AB12" s="82">
        <v>2.8</v>
      </c>
    </row>
    <row r="13" spans="1:28" x14ac:dyDescent="0.3">
      <c r="A13" s="118" t="s">
        <v>1737</v>
      </c>
      <c r="B13" s="1"/>
      <c r="C13" s="1"/>
      <c r="M13" s="2"/>
      <c r="S13" s="16">
        <v>11</v>
      </c>
      <c r="T13" s="16">
        <f t="shared" ref="T13:T27" si="0">$E$4</f>
        <v>1.84</v>
      </c>
      <c r="U13" s="79">
        <v>1.84</v>
      </c>
      <c r="V13" s="80">
        <v>2</v>
      </c>
      <c r="W13" s="81">
        <v>2.76</v>
      </c>
      <c r="X13" s="82">
        <v>2</v>
      </c>
      <c r="Y13" s="81">
        <v>3.1</v>
      </c>
      <c r="Z13" s="14">
        <v>2.2999999999999998</v>
      </c>
      <c r="AA13" s="81">
        <v>2.92</v>
      </c>
      <c r="AB13" s="82">
        <v>2.6999999999999997</v>
      </c>
    </row>
    <row r="14" spans="1:28" x14ac:dyDescent="0.3">
      <c r="M14" s="2"/>
      <c r="S14" s="16">
        <v>12</v>
      </c>
      <c r="T14" s="16">
        <f t="shared" si="0"/>
        <v>1.84</v>
      </c>
      <c r="U14" s="79">
        <v>1.84</v>
      </c>
      <c r="V14" s="80">
        <v>1.5</v>
      </c>
      <c r="W14" s="81">
        <v>2.76</v>
      </c>
      <c r="X14" s="82">
        <v>1.5</v>
      </c>
      <c r="Y14" s="81">
        <v>3.1</v>
      </c>
      <c r="Z14" s="14">
        <v>1.5</v>
      </c>
      <c r="AA14" s="81">
        <v>2.92</v>
      </c>
      <c r="AB14" s="82">
        <v>2.5999999999999996</v>
      </c>
    </row>
    <row r="15" spans="1:28" x14ac:dyDescent="0.3">
      <c r="M15" s="2"/>
      <c r="S15" s="16">
        <v>13</v>
      </c>
      <c r="T15" s="16">
        <f t="shared" si="0"/>
        <v>1.84</v>
      </c>
      <c r="U15" s="79">
        <v>1.84</v>
      </c>
      <c r="V15" s="80">
        <v>1</v>
      </c>
      <c r="W15" s="81">
        <v>2.76</v>
      </c>
      <c r="X15" s="82">
        <v>1</v>
      </c>
      <c r="Y15" s="81">
        <v>3.1</v>
      </c>
      <c r="Z15" s="14">
        <v>1</v>
      </c>
      <c r="AA15" s="81">
        <v>2.92</v>
      </c>
      <c r="AB15" s="82">
        <v>2.4999999999999996</v>
      </c>
    </row>
    <row r="16" spans="1:28" ht="14.5" thickBot="1" x14ac:dyDescent="0.35">
      <c r="M16" s="2"/>
      <c r="S16" s="16">
        <v>14</v>
      </c>
      <c r="T16" s="16">
        <f t="shared" si="0"/>
        <v>1.84</v>
      </c>
      <c r="U16" s="85">
        <v>1.84</v>
      </c>
      <c r="V16" s="86">
        <v>0</v>
      </c>
      <c r="W16" s="87">
        <v>2.76</v>
      </c>
      <c r="X16" s="88">
        <v>0</v>
      </c>
      <c r="Y16" s="87">
        <v>3.1</v>
      </c>
      <c r="Z16" s="89">
        <v>0</v>
      </c>
      <c r="AA16" s="87">
        <v>2.92</v>
      </c>
      <c r="AB16" s="88">
        <v>0</v>
      </c>
    </row>
    <row r="17" spans="13:28" x14ac:dyDescent="0.3">
      <c r="M17" s="2"/>
      <c r="S17" s="16">
        <v>15</v>
      </c>
      <c r="T17" s="16">
        <f t="shared" si="0"/>
        <v>1.84</v>
      </c>
      <c r="U17" s="76" t="s">
        <v>1724</v>
      </c>
      <c r="V17" s="77"/>
      <c r="W17" s="76" t="s">
        <v>1725</v>
      </c>
      <c r="X17" s="77"/>
      <c r="AA17" s="81" t="s">
        <v>1723</v>
      </c>
      <c r="AB17" s="77"/>
    </row>
    <row r="18" spans="13:28" x14ac:dyDescent="0.3">
      <c r="M18" s="2"/>
      <c r="S18" s="16">
        <v>16</v>
      </c>
      <c r="T18" s="16">
        <f t="shared" si="0"/>
        <v>1.84</v>
      </c>
      <c r="U18" s="81" t="s">
        <v>47</v>
      </c>
      <c r="V18" s="82" t="s">
        <v>48</v>
      </c>
      <c r="W18" s="81" t="s">
        <v>47</v>
      </c>
      <c r="X18" s="82" t="s">
        <v>48</v>
      </c>
      <c r="AA18" s="81" t="s">
        <v>47</v>
      </c>
      <c r="AB18" s="82" t="s">
        <v>48</v>
      </c>
    </row>
    <row r="19" spans="13:28" x14ac:dyDescent="0.3">
      <c r="M19" s="2"/>
      <c r="S19" s="16">
        <v>17</v>
      </c>
      <c r="T19" s="16">
        <f t="shared" si="0"/>
        <v>1.84</v>
      </c>
      <c r="U19" s="81">
        <v>4</v>
      </c>
      <c r="V19" s="82">
        <v>6.5</v>
      </c>
      <c r="W19" s="81">
        <v>4</v>
      </c>
      <c r="X19" s="82">
        <v>4.3</v>
      </c>
      <c r="AA19" s="81">
        <v>4</v>
      </c>
      <c r="AB19" s="82">
        <v>3.7</v>
      </c>
    </row>
    <row r="20" spans="13:28" x14ac:dyDescent="0.3">
      <c r="M20" s="2"/>
      <c r="S20" s="16">
        <v>18</v>
      </c>
      <c r="T20" s="16">
        <f t="shared" si="0"/>
        <v>1.84</v>
      </c>
      <c r="U20" s="81">
        <v>3.8</v>
      </c>
      <c r="V20" s="82">
        <v>6.5</v>
      </c>
      <c r="W20" s="81">
        <v>3.8</v>
      </c>
      <c r="X20" s="82">
        <v>4.3</v>
      </c>
      <c r="AA20" s="81">
        <v>2.7000000000000006</v>
      </c>
      <c r="AB20" s="82">
        <v>3.7</v>
      </c>
    </row>
    <row r="21" spans="13:28" x14ac:dyDescent="0.3">
      <c r="M21" s="2"/>
      <c r="S21" s="16">
        <v>19</v>
      </c>
      <c r="T21" s="16">
        <f t="shared" si="0"/>
        <v>1.84</v>
      </c>
      <c r="U21" s="81">
        <v>3.6</v>
      </c>
      <c r="V21" s="82">
        <v>6.5</v>
      </c>
      <c r="W21" s="81">
        <v>3.6</v>
      </c>
      <c r="X21" s="82">
        <v>4.3</v>
      </c>
      <c r="AA21" s="81">
        <v>2.6000000000000005</v>
      </c>
      <c r="AB21" s="82">
        <v>3.7</v>
      </c>
    </row>
    <row r="22" spans="13:28" x14ac:dyDescent="0.3">
      <c r="M22" s="2"/>
      <c r="S22" s="16">
        <v>20</v>
      </c>
      <c r="T22" s="16">
        <f t="shared" si="0"/>
        <v>1.84</v>
      </c>
      <c r="U22" s="81">
        <v>3.4</v>
      </c>
      <c r="V22" s="82">
        <v>6.5</v>
      </c>
      <c r="W22" s="81">
        <v>3.6</v>
      </c>
      <c r="X22" s="82">
        <v>4.3</v>
      </c>
      <c r="AA22" s="81">
        <v>2.5000000000000004</v>
      </c>
      <c r="AB22" s="82">
        <v>3.7</v>
      </c>
    </row>
    <row r="23" spans="13:28" x14ac:dyDescent="0.3">
      <c r="M23" s="2"/>
      <c r="S23" s="16">
        <v>21</v>
      </c>
      <c r="T23" s="16">
        <f t="shared" si="0"/>
        <v>1.84</v>
      </c>
      <c r="U23" s="81">
        <v>3.2</v>
      </c>
      <c r="V23" s="82">
        <v>6.5</v>
      </c>
      <c r="W23" s="81">
        <v>3.4</v>
      </c>
      <c r="X23" s="82">
        <v>4.3</v>
      </c>
      <c r="AA23" s="81">
        <v>2.4000000000000004</v>
      </c>
      <c r="AB23" s="82">
        <v>3.7</v>
      </c>
    </row>
    <row r="24" spans="13:28" x14ac:dyDescent="0.3">
      <c r="M24" s="2"/>
      <c r="S24" s="16">
        <v>22</v>
      </c>
      <c r="T24" s="16">
        <f t="shared" si="0"/>
        <v>1.84</v>
      </c>
      <c r="U24" s="81">
        <v>2.8</v>
      </c>
      <c r="V24" s="82">
        <v>6.5</v>
      </c>
      <c r="W24" s="81">
        <v>3.2</v>
      </c>
      <c r="X24" s="82">
        <v>4.3</v>
      </c>
      <c r="AA24" s="81">
        <v>2.3000000000000003</v>
      </c>
      <c r="AB24" s="82">
        <v>3.7</v>
      </c>
    </row>
    <row r="25" spans="13:28" x14ac:dyDescent="0.3">
      <c r="M25" s="2"/>
      <c r="S25" s="16">
        <v>23</v>
      </c>
      <c r="T25" s="16">
        <f t="shared" si="0"/>
        <v>1.84</v>
      </c>
      <c r="U25" s="81">
        <v>1.57</v>
      </c>
      <c r="V25" s="82">
        <v>6.5</v>
      </c>
      <c r="W25" s="81">
        <v>2.06</v>
      </c>
      <c r="X25" s="82">
        <v>4.3</v>
      </c>
      <c r="AA25" s="81">
        <v>2.2000000000000002</v>
      </c>
      <c r="AB25" s="82">
        <v>3.7</v>
      </c>
    </row>
    <row r="26" spans="13:28" x14ac:dyDescent="0.3">
      <c r="M26" s="2"/>
      <c r="S26" s="16">
        <v>24</v>
      </c>
      <c r="T26" s="16">
        <f t="shared" si="0"/>
        <v>1.84</v>
      </c>
      <c r="U26" s="81">
        <v>1.57</v>
      </c>
      <c r="V26" s="82">
        <v>3.5</v>
      </c>
      <c r="W26" s="81">
        <v>2.06</v>
      </c>
      <c r="X26" s="82">
        <v>3</v>
      </c>
      <c r="AA26" s="81">
        <v>2.2000000000000002</v>
      </c>
      <c r="AB26" s="82">
        <v>3.6</v>
      </c>
    </row>
    <row r="27" spans="13:28" x14ac:dyDescent="0.3">
      <c r="M27" s="2"/>
      <c r="S27" s="16">
        <v>25</v>
      </c>
      <c r="T27" s="16">
        <f t="shared" si="0"/>
        <v>1.84</v>
      </c>
      <c r="U27" s="81">
        <v>1.57</v>
      </c>
      <c r="V27" s="82">
        <v>2.5</v>
      </c>
      <c r="W27" s="81">
        <v>2.06</v>
      </c>
      <c r="X27" s="82">
        <v>2.5</v>
      </c>
      <c r="AA27" s="81">
        <v>2.2000000000000002</v>
      </c>
      <c r="AB27" s="82">
        <v>3.5</v>
      </c>
    </row>
    <row r="28" spans="13:28" x14ac:dyDescent="0.3">
      <c r="M28" s="2"/>
      <c r="S28" s="16">
        <v>25</v>
      </c>
      <c r="T28" s="16">
        <f t="shared" ref="T28:T42" si="1">$E$5</f>
        <v>1.57</v>
      </c>
      <c r="U28" s="81">
        <v>1.57</v>
      </c>
      <c r="V28" s="82">
        <v>2</v>
      </c>
      <c r="W28" s="81">
        <v>2.06</v>
      </c>
      <c r="X28" s="82">
        <v>2</v>
      </c>
      <c r="AA28" s="81">
        <v>2.2000000000000002</v>
      </c>
      <c r="AB28" s="82">
        <v>3.4</v>
      </c>
    </row>
    <row r="29" spans="13:28" x14ac:dyDescent="0.3">
      <c r="M29" s="2"/>
      <c r="S29" s="16">
        <v>27</v>
      </c>
      <c r="T29" s="16">
        <f t="shared" si="1"/>
        <v>1.57</v>
      </c>
      <c r="U29" s="81">
        <v>1.57</v>
      </c>
      <c r="V29" s="82">
        <v>1.5</v>
      </c>
      <c r="W29" s="81">
        <v>2.06</v>
      </c>
      <c r="X29" s="82">
        <v>1.5</v>
      </c>
      <c r="AA29" s="81">
        <v>2.2000000000000002</v>
      </c>
      <c r="AB29" s="82">
        <v>3.3</v>
      </c>
    </row>
    <row r="30" spans="13:28" x14ac:dyDescent="0.3">
      <c r="M30" s="2"/>
      <c r="S30" s="16">
        <v>28</v>
      </c>
      <c r="T30" s="16">
        <f t="shared" si="1"/>
        <v>1.57</v>
      </c>
      <c r="U30" s="81">
        <v>1.57</v>
      </c>
      <c r="V30" s="82">
        <v>1</v>
      </c>
      <c r="W30" s="81">
        <v>2.06</v>
      </c>
      <c r="X30" s="82">
        <v>1</v>
      </c>
      <c r="AA30" s="81">
        <v>2.2000000000000002</v>
      </c>
      <c r="AB30" s="82">
        <v>3.1999999999999997</v>
      </c>
    </row>
    <row r="31" spans="13:28" ht="14.5" thickBot="1" x14ac:dyDescent="0.35">
      <c r="M31" s="2"/>
      <c r="S31" s="16">
        <v>29</v>
      </c>
      <c r="T31" s="16">
        <f t="shared" si="1"/>
        <v>1.57</v>
      </c>
      <c r="U31" s="87">
        <v>1.57</v>
      </c>
      <c r="V31" s="88">
        <v>0</v>
      </c>
      <c r="W31" s="87">
        <v>2.06</v>
      </c>
      <c r="X31" s="88">
        <v>0</v>
      </c>
      <c r="AA31" s="87">
        <v>2.2000000000000002</v>
      </c>
      <c r="AB31" s="88">
        <v>0</v>
      </c>
    </row>
    <row r="32" spans="13:28" ht="14.5" customHeight="1" x14ac:dyDescent="0.3">
      <c r="M32" s="2"/>
      <c r="S32" s="16">
        <v>30</v>
      </c>
      <c r="T32" s="16">
        <f t="shared" si="1"/>
        <v>1.57</v>
      </c>
      <c r="U32" s="76" t="s">
        <v>1726</v>
      </c>
      <c r="V32" s="77"/>
      <c r="W32" s="76" t="s">
        <v>119</v>
      </c>
      <c r="X32" s="77"/>
      <c r="AA32" s="81" t="s">
        <v>1723</v>
      </c>
      <c r="AB32" s="82"/>
    </row>
    <row r="33" spans="5:28" x14ac:dyDescent="0.3">
      <c r="M33" s="2"/>
      <c r="S33" s="16">
        <v>31</v>
      </c>
      <c r="T33" s="16">
        <f t="shared" si="1"/>
        <v>1.57</v>
      </c>
      <c r="U33" s="81" t="s">
        <v>47</v>
      </c>
      <c r="V33" s="82" t="s">
        <v>48</v>
      </c>
      <c r="W33" s="81" t="s">
        <v>47</v>
      </c>
      <c r="X33" s="82" t="s">
        <v>48</v>
      </c>
      <c r="AA33" s="81" t="s">
        <v>47</v>
      </c>
      <c r="AB33" s="82" t="s">
        <v>48</v>
      </c>
    </row>
    <row r="34" spans="5:28" x14ac:dyDescent="0.3">
      <c r="M34" s="2"/>
      <c r="S34" s="16">
        <v>32</v>
      </c>
      <c r="T34" s="16">
        <f t="shared" si="1"/>
        <v>1.57</v>
      </c>
      <c r="U34" s="81">
        <v>4</v>
      </c>
      <c r="V34" s="82">
        <v>4.2</v>
      </c>
      <c r="W34" s="81">
        <v>4</v>
      </c>
      <c r="X34" s="82">
        <v>3.7</v>
      </c>
      <c r="AA34" s="81">
        <v>4</v>
      </c>
      <c r="AB34" s="82">
        <v>3.7</v>
      </c>
    </row>
    <row r="35" spans="5:28" x14ac:dyDescent="0.3">
      <c r="M35" s="2"/>
      <c r="S35" s="16">
        <v>33</v>
      </c>
      <c r="T35" s="16">
        <f t="shared" si="1"/>
        <v>1.57</v>
      </c>
      <c r="U35" s="81">
        <v>3.8</v>
      </c>
      <c r="V35" s="82">
        <v>4.2</v>
      </c>
      <c r="W35" s="81">
        <v>3.7</v>
      </c>
      <c r="X35" s="82">
        <v>3.2</v>
      </c>
      <c r="AA35" s="81">
        <v>2.7000000000000006</v>
      </c>
      <c r="AB35" s="82">
        <v>3.7</v>
      </c>
    </row>
    <row r="36" spans="5:28" x14ac:dyDescent="0.3">
      <c r="M36" s="2"/>
      <c r="S36" s="16">
        <v>34</v>
      </c>
      <c r="T36" s="16">
        <f t="shared" si="1"/>
        <v>1.57</v>
      </c>
      <c r="U36" s="81">
        <v>3.6</v>
      </c>
      <c r="V36" s="82">
        <v>4.2</v>
      </c>
      <c r="W36" s="81">
        <v>3.7</v>
      </c>
      <c r="X36" s="82">
        <v>3.2</v>
      </c>
      <c r="AA36" s="81">
        <v>2.6000000000000005</v>
      </c>
      <c r="AB36" s="82">
        <v>3.7</v>
      </c>
    </row>
    <row r="37" spans="5:28" x14ac:dyDescent="0.3">
      <c r="M37" s="2"/>
      <c r="S37" s="16">
        <v>35</v>
      </c>
      <c r="T37" s="16">
        <f t="shared" si="1"/>
        <v>1.57</v>
      </c>
      <c r="U37" s="81">
        <v>3.6</v>
      </c>
      <c r="V37" s="82">
        <v>4.2</v>
      </c>
      <c r="W37" s="81">
        <v>3.7</v>
      </c>
      <c r="X37" s="82">
        <v>3.2</v>
      </c>
      <c r="AA37" s="81">
        <v>2.5000000000000004</v>
      </c>
      <c r="AB37" s="82">
        <v>3.7</v>
      </c>
    </row>
    <row r="38" spans="5:28" x14ac:dyDescent="0.3">
      <c r="M38" s="2"/>
      <c r="S38" s="16">
        <v>36</v>
      </c>
      <c r="T38" s="16">
        <f t="shared" si="1"/>
        <v>1.57</v>
      </c>
      <c r="U38" s="81">
        <v>3.4</v>
      </c>
      <c r="V38" s="82">
        <v>4.2</v>
      </c>
      <c r="W38" s="81">
        <v>3.7</v>
      </c>
      <c r="X38" s="82">
        <v>3.2</v>
      </c>
      <c r="AA38" s="81">
        <v>2.4000000000000004</v>
      </c>
      <c r="AB38" s="82">
        <v>3.7</v>
      </c>
    </row>
    <row r="39" spans="5:28" x14ac:dyDescent="0.3">
      <c r="M39" s="2"/>
      <c r="S39" s="16">
        <v>37</v>
      </c>
      <c r="T39" s="16">
        <f t="shared" si="1"/>
        <v>1.57</v>
      </c>
      <c r="U39" s="81">
        <v>3.2</v>
      </c>
      <c r="V39" s="82">
        <v>4.2</v>
      </c>
      <c r="W39" s="81">
        <v>3.7</v>
      </c>
      <c r="X39" s="82">
        <v>3.2</v>
      </c>
      <c r="AA39" s="81">
        <v>2.3000000000000003</v>
      </c>
      <c r="AB39" s="82">
        <v>3.7</v>
      </c>
    </row>
    <row r="40" spans="5:28" x14ac:dyDescent="0.3">
      <c r="M40" s="2"/>
      <c r="S40" s="16">
        <v>38</v>
      </c>
      <c r="T40" s="16">
        <f t="shared" si="1"/>
        <v>1.57</v>
      </c>
      <c r="U40" s="81">
        <v>2.0699999999999998</v>
      </c>
      <c r="V40" s="82">
        <v>4.2</v>
      </c>
      <c r="W40" s="81">
        <v>2.2000000000000002</v>
      </c>
      <c r="X40" s="82">
        <v>3.2</v>
      </c>
      <c r="AA40" s="81">
        <v>2.2000000000000002</v>
      </c>
      <c r="AB40" s="82">
        <v>3.7</v>
      </c>
    </row>
    <row r="41" spans="5:28" x14ac:dyDescent="0.3">
      <c r="E41" s="26"/>
      <c r="M41" s="2"/>
      <c r="S41" s="16">
        <v>39</v>
      </c>
      <c r="T41" s="16">
        <f t="shared" si="1"/>
        <v>1.57</v>
      </c>
      <c r="U41" s="81">
        <v>2.0699999999999998</v>
      </c>
      <c r="V41" s="82">
        <v>3</v>
      </c>
      <c r="W41" s="81">
        <v>2.2000000000000002</v>
      </c>
      <c r="X41" s="82">
        <v>3</v>
      </c>
      <c r="AA41" s="81">
        <v>2.2000000000000002</v>
      </c>
      <c r="AB41" s="82">
        <v>3.6</v>
      </c>
    </row>
    <row r="42" spans="5:28" x14ac:dyDescent="0.3">
      <c r="E42" s="27"/>
      <c r="F42" s="28"/>
      <c r="G42" s="27"/>
      <c r="H42" s="27"/>
      <c r="I42" s="27"/>
      <c r="J42" s="27"/>
      <c r="K42" s="27"/>
      <c r="L42" s="27"/>
      <c r="M42" s="2"/>
      <c r="S42" s="16">
        <v>40</v>
      </c>
      <c r="T42" s="16">
        <f t="shared" si="1"/>
        <v>1.57</v>
      </c>
      <c r="U42" s="81">
        <v>2.0699999999999998</v>
      </c>
      <c r="V42" s="82">
        <v>2.5</v>
      </c>
      <c r="W42" s="81">
        <v>2.2000000000000002</v>
      </c>
      <c r="X42" s="82">
        <v>2.5</v>
      </c>
      <c r="AA42" s="81">
        <v>2.2000000000000002</v>
      </c>
      <c r="AB42" s="82">
        <v>3.5</v>
      </c>
    </row>
    <row r="43" spans="5:28" x14ac:dyDescent="0.3">
      <c r="E43" s="27"/>
      <c r="F43" s="28"/>
      <c r="G43" s="29"/>
      <c r="H43" s="29"/>
      <c r="I43" s="29"/>
      <c r="J43" s="29"/>
      <c r="K43" s="29"/>
      <c r="L43" s="29"/>
      <c r="M43" s="2"/>
      <c r="S43" s="16"/>
      <c r="T43" s="16"/>
      <c r="U43" s="81">
        <v>2.0699999999999998</v>
      </c>
      <c r="V43" s="82">
        <v>2</v>
      </c>
      <c r="W43" s="81">
        <v>2.2000000000000002</v>
      </c>
      <c r="X43" s="82">
        <v>1.5</v>
      </c>
      <c r="AA43" s="81">
        <v>2.2000000000000002</v>
      </c>
      <c r="AB43" s="82">
        <v>3.4</v>
      </c>
    </row>
    <row r="44" spans="5:28" x14ac:dyDescent="0.3">
      <c r="F44" s="30"/>
      <c r="M44" s="2"/>
      <c r="S44" s="16">
        <v>41</v>
      </c>
      <c r="T44" s="16">
        <f t="shared" ref="T44:T46" si="2">$E$5</f>
        <v>1.57</v>
      </c>
      <c r="U44" s="81">
        <v>2.0699999999999998</v>
      </c>
      <c r="V44" s="82">
        <v>1.5</v>
      </c>
      <c r="W44" s="81">
        <v>2.2000000000000002</v>
      </c>
      <c r="X44" s="82">
        <v>1</v>
      </c>
      <c r="AA44" s="81">
        <v>2.2000000000000002</v>
      </c>
      <c r="AB44" s="82">
        <v>3.3</v>
      </c>
    </row>
    <row r="45" spans="5:28" x14ac:dyDescent="0.3">
      <c r="E45" s="27"/>
      <c r="F45" s="31"/>
      <c r="M45" s="2"/>
      <c r="S45" s="16">
        <v>42</v>
      </c>
      <c r="T45" s="16">
        <f t="shared" si="2"/>
        <v>1.57</v>
      </c>
      <c r="U45" s="81">
        <v>2.0699999999999998</v>
      </c>
      <c r="V45" s="82">
        <v>1</v>
      </c>
      <c r="W45" s="81">
        <v>2.2000000000000002</v>
      </c>
      <c r="X45" s="82">
        <v>0.5</v>
      </c>
      <c r="AA45" s="81">
        <v>2.2000000000000002</v>
      </c>
      <c r="AB45" s="82">
        <v>3.1999999999999997</v>
      </c>
    </row>
    <row r="46" spans="5:28" ht="14.5" thickBot="1" x14ac:dyDescent="0.35">
      <c r="E46" s="32"/>
      <c r="F46" s="32"/>
      <c r="G46" s="32"/>
      <c r="H46" s="32"/>
      <c r="I46" s="32"/>
      <c r="J46" s="32"/>
      <c r="K46" s="32"/>
      <c r="L46" s="32"/>
      <c r="M46" s="2"/>
      <c r="S46" s="16">
        <v>43</v>
      </c>
      <c r="T46" s="16">
        <f t="shared" si="2"/>
        <v>1.57</v>
      </c>
      <c r="U46" s="87">
        <v>2.0699999999999998</v>
      </c>
      <c r="V46" s="88">
        <v>0</v>
      </c>
      <c r="W46" s="87">
        <v>2.2000000000000002</v>
      </c>
      <c r="X46" s="88">
        <v>0</v>
      </c>
      <c r="AA46" s="87">
        <v>2.2000000000000002</v>
      </c>
      <c r="AB46" s="88">
        <v>0</v>
      </c>
    </row>
    <row r="47" spans="5:28" x14ac:dyDescent="0.3">
      <c r="M47" s="2"/>
      <c r="S47" s="16">
        <v>44</v>
      </c>
      <c r="T47" s="16"/>
    </row>
    <row r="48" spans="5:28" x14ac:dyDescent="0.3">
      <c r="M48" s="2"/>
      <c r="S48" s="16">
        <v>45</v>
      </c>
      <c r="T48" s="16"/>
    </row>
    <row r="49" spans="13:20" x14ac:dyDescent="0.3">
      <c r="M49" s="2"/>
      <c r="S49" s="16">
        <v>46</v>
      </c>
      <c r="T49" s="16"/>
    </row>
    <row r="50" spans="13:20" x14ac:dyDescent="0.3">
      <c r="M50" s="2"/>
      <c r="S50" s="16">
        <v>47</v>
      </c>
      <c r="T50" s="16"/>
    </row>
    <row r="51" spans="13:20" x14ac:dyDescent="0.3">
      <c r="M51" s="2"/>
      <c r="S51" s="16">
        <v>48</v>
      </c>
      <c r="T51" s="16"/>
    </row>
    <row r="52" spans="13:20" x14ac:dyDescent="0.3">
      <c r="M52" s="2"/>
      <c r="S52" s="16">
        <v>49</v>
      </c>
      <c r="T52" s="16"/>
    </row>
    <row r="53" spans="13:20" x14ac:dyDescent="0.3">
      <c r="M53" s="2"/>
      <c r="S53" s="16">
        <v>50</v>
      </c>
      <c r="T53" s="16"/>
    </row>
    <row r="54" spans="13:20" x14ac:dyDescent="0.3">
      <c r="M54" s="2"/>
      <c r="S54" s="16">
        <v>50</v>
      </c>
      <c r="T54" s="16"/>
    </row>
    <row r="55" spans="13:20" x14ac:dyDescent="0.3">
      <c r="M55" s="2"/>
      <c r="S55" s="16">
        <v>52</v>
      </c>
      <c r="T55" s="16"/>
    </row>
    <row r="56" spans="13:20" x14ac:dyDescent="0.3">
      <c r="M56" s="2"/>
      <c r="S56" s="16">
        <v>53</v>
      </c>
      <c r="T56" s="16"/>
    </row>
    <row r="57" spans="13:20" x14ac:dyDescent="0.3">
      <c r="M57" s="2"/>
      <c r="S57" s="16">
        <v>54</v>
      </c>
      <c r="T57" s="16"/>
    </row>
    <row r="58" spans="13:20" x14ac:dyDescent="0.3">
      <c r="M58" s="2"/>
      <c r="S58" s="16">
        <v>55</v>
      </c>
      <c r="T58" s="16"/>
    </row>
    <row r="59" spans="13:20" x14ac:dyDescent="0.3">
      <c r="M59" s="2"/>
      <c r="S59" s="16">
        <v>56</v>
      </c>
      <c r="T59" s="16"/>
    </row>
    <row r="60" spans="13:20" x14ac:dyDescent="0.3">
      <c r="M60" s="2"/>
      <c r="S60" s="16">
        <v>57</v>
      </c>
      <c r="T60" s="16"/>
    </row>
    <row r="61" spans="13:20" x14ac:dyDescent="0.3">
      <c r="M61" s="2"/>
      <c r="S61" s="16">
        <v>58</v>
      </c>
      <c r="T61" s="16"/>
    </row>
    <row r="62" spans="13:20" x14ac:dyDescent="0.3">
      <c r="M62" s="2"/>
      <c r="S62" s="16">
        <v>59</v>
      </c>
      <c r="T62" s="16"/>
    </row>
    <row r="63" spans="13:20" x14ac:dyDescent="0.3">
      <c r="M63" s="2"/>
      <c r="S63" s="16">
        <v>60</v>
      </c>
      <c r="T63" s="16">
        <f t="shared" ref="T63:T103" si="3">$E$6</f>
        <v>1.84</v>
      </c>
    </row>
    <row r="64" spans="13:20" x14ac:dyDescent="0.3">
      <c r="M64" s="2"/>
      <c r="S64" s="16">
        <v>61</v>
      </c>
      <c r="T64" s="16">
        <f t="shared" si="3"/>
        <v>1.84</v>
      </c>
    </row>
    <row r="65" spans="13:20" x14ac:dyDescent="0.3">
      <c r="M65" s="2"/>
      <c r="S65" s="16">
        <v>62</v>
      </c>
      <c r="T65" s="16">
        <f t="shared" si="3"/>
        <v>1.84</v>
      </c>
    </row>
    <row r="66" spans="13:20" x14ac:dyDescent="0.3">
      <c r="M66" s="2"/>
      <c r="S66" s="16">
        <v>63</v>
      </c>
      <c r="T66" s="16">
        <f t="shared" si="3"/>
        <v>1.84</v>
      </c>
    </row>
    <row r="67" spans="13:20" x14ac:dyDescent="0.3">
      <c r="M67" s="2"/>
      <c r="S67" s="16">
        <v>64</v>
      </c>
      <c r="T67" s="16">
        <f t="shared" si="3"/>
        <v>1.84</v>
      </c>
    </row>
    <row r="68" spans="13:20" x14ac:dyDescent="0.3">
      <c r="M68" s="2"/>
      <c r="S68" s="16">
        <v>65</v>
      </c>
      <c r="T68" s="16">
        <f t="shared" si="3"/>
        <v>1.84</v>
      </c>
    </row>
    <row r="69" spans="13:20" x14ac:dyDescent="0.3">
      <c r="M69" s="2"/>
      <c r="S69" s="16">
        <v>66</v>
      </c>
      <c r="T69" s="16">
        <f t="shared" si="3"/>
        <v>1.84</v>
      </c>
    </row>
    <row r="70" spans="13:20" x14ac:dyDescent="0.3">
      <c r="M70" s="2"/>
      <c r="S70" s="16">
        <v>67</v>
      </c>
      <c r="T70" s="16">
        <f t="shared" si="3"/>
        <v>1.84</v>
      </c>
    </row>
    <row r="71" spans="13:20" x14ac:dyDescent="0.3">
      <c r="M71" s="2"/>
      <c r="S71" s="16">
        <v>68</v>
      </c>
      <c r="T71" s="16">
        <f t="shared" si="3"/>
        <v>1.84</v>
      </c>
    </row>
    <row r="72" spans="13:20" x14ac:dyDescent="0.3">
      <c r="M72" s="2"/>
      <c r="S72" s="16">
        <v>69</v>
      </c>
      <c r="T72" s="16">
        <f t="shared" si="3"/>
        <v>1.84</v>
      </c>
    </row>
    <row r="73" spans="13:20" x14ac:dyDescent="0.3">
      <c r="M73" s="2"/>
      <c r="S73" s="16">
        <v>70</v>
      </c>
      <c r="T73" s="16">
        <f t="shared" si="3"/>
        <v>1.84</v>
      </c>
    </row>
    <row r="74" spans="13:20" x14ac:dyDescent="0.3">
      <c r="M74" s="2"/>
      <c r="S74" s="16">
        <v>71</v>
      </c>
      <c r="T74" s="16">
        <f t="shared" si="3"/>
        <v>1.84</v>
      </c>
    </row>
    <row r="75" spans="13:20" x14ac:dyDescent="0.3">
      <c r="M75" s="2"/>
      <c r="S75" s="16">
        <v>72</v>
      </c>
      <c r="T75" s="16">
        <f t="shared" si="3"/>
        <v>1.84</v>
      </c>
    </row>
    <row r="76" spans="13:20" x14ac:dyDescent="0.3">
      <c r="M76" s="2"/>
      <c r="S76" s="16">
        <v>73</v>
      </c>
      <c r="T76" s="16">
        <f t="shared" si="3"/>
        <v>1.84</v>
      </c>
    </row>
    <row r="77" spans="13:20" x14ac:dyDescent="0.3">
      <c r="M77" s="2"/>
      <c r="S77" s="16">
        <v>74</v>
      </c>
      <c r="T77" s="16">
        <f t="shared" si="3"/>
        <v>1.84</v>
      </c>
    </row>
    <row r="78" spans="13:20" x14ac:dyDescent="0.3">
      <c r="M78" s="2"/>
      <c r="S78" s="16">
        <v>75</v>
      </c>
      <c r="T78" s="16">
        <f t="shared" si="3"/>
        <v>1.84</v>
      </c>
    </row>
    <row r="79" spans="13:20" x14ac:dyDescent="0.3">
      <c r="M79" s="2"/>
      <c r="S79" s="16">
        <v>76</v>
      </c>
      <c r="T79" s="16">
        <f t="shared" si="3"/>
        <v>1.84</v>
      </c>
    </row>
    <row r="80" spans="13:20" x14ac:dyDescent="0.3">
      <c r="M80" s="2"/>
      <c r="S80" s="16">
        <v>77</v>
      </c>
      <c r="T80" s="16">
        <f t="shared" si="3"/>
        <v>1.84</v>
      </c>
    </row>
    <row r="81" spans="13:20" x14ac:dyDescent="0.3">
      <c r="M81" s="2"/>
      <c r="S81" s="16">
        <v>78</v>
      </c>
      <c r="T81" s="16">
        <f t="shared" si="3"/>
        <v>1.84</v>
      </c>
    </row>
    <row r="82" spans="13:20" x14ac:dyDescent="0.3">
      <c r="M82" s="2"/>
      <c r="S82" s="16">
        <v>79</v>
      </c>
      <c r="T82" s="16">
        <f t="shared" si="3"/>
        <v>1.84</v>
      </c>
    </row>
    <row r="83" spans="13:20" x14ac:dyDescent="0.3">
      <c r="M83" s="2"/>
      <c r="S83" s="16">
        <v>80</v>
      </c>
      <c r="T83" s="16">
        <f t="shared" si="3"/>
        <v>1.84</v>
      </c>
    </row>
    <row r="84" spans="13:20" x14ac:dyDescent="0.3">
      <c r="M84" s="2"/>
      <c r="S84" s="16">
        <v>81</v>
      </c>
      <c r="T84" s="16">
        <f t="shared" si="3"/>
        <v>1.84</v>
      </c>
    </row>
    <row r="85" spans="13:20" x14ac:dyDescent="0.3">
      <c r="M85" s="2"/>
      <c r="S85" s="16">
        <v>82</v>
      </c>
      <c r="T85" s="16">
        <f t="shared" si="3"/>
        <v>1.84</v>
      </c>
    </row>
    <row r="86" spans="13:20" x14ac:dyDescent="0.3">
      <c r="M86" s="2"/>
      <c r="S86" s="16">
        <v>83</v>
      </c>
      <c r="T86" s="16">
        <f t="shared" si="3"/>
        <v>1.84</v>
      </c>
    </row>
    <row r="87" spans="13:20" x14ac:dyDescent="0.3">
      <c r="M87" s="2"/>
      <c r="S87" s="16">
        <v>84</v>
      </c>
      <c r="T87" s="16">
        <f t="shared" si="3"/>
        <v>1.84</v>
      </c>
    </row>
    <row r="88" spans="13:20" x14ac:dyDescent="0.3">
      <c r="M88" s="2"/>
      <c r="S88" s="16">
        <v>85</v>
      </c>
      <c r="T88" s="16">
        <f t="shared" si="3"/>
        <v>1.84</v>
      </c>
    </row>
    <row r="89" spans="13:20" x14ac:dyDescent="0.3">
      <c r="M89" s="2"/>
      <c r="S89" s="16">
        <v>86</v>
      </c>
      <c r="T89" s="16">
        <f t="shared" si="3"/>
        <v>1.84</v>
      </c>
    </row>
    <row r="90" spans="13:20" x14ac:dyDescent="0.3">
      <c r="M90" s="2"/>
      <c r="S90" s="16">
        <v>87</v>
      </c>
      <c r="T90" s="16">
        <f t="shared" si="3"/>
        <v>1.84</v>
      </c>
    </row>
    <row r="91" spans="13:20" x14ac:dyDescent="0.3">
      <c r="M91" s="2"/>
      <c r="S91" s="16">
        <v>88</v>
      </c>
      <c r="T91" s="16">
        <f t="shared" si="3"/>
        <v>1.84</v>
      </c>
    </row>
    <row r="92" spans="13:20" x14ac:dyDescent="0.3">
      <c r="M92" s="2"/>
      <c r="S92" s="16">
        <v>89</v>
      </c>
      <c r="T92" s="16">
        <f t="shared" si="3"/>
        <v>1.84</v>
      </c>
    </row>
    <row r="93" spans="13:20" x14ac:dyDescent="0.3">
      <c r="M93" s="2"/>
      <c r="S93" s="16">
        <v>90</v>
      </c>
      <c r="T93" s="16">
        <f t="shared" si="3"/>
        <v>1.84</v>
      </c>
    </row>
    <row r="94" spans="13:20" x14ac:dyDescent="0.3">
      <c r="M94" s="2"/>
      <c r="S94" s="16">
        <v>91</v>
      </c>
      <c r="T94" s="16">
        <f t="shared" si="3"/>
        <v>1.84</v>
      </c>
    </row>
    <row r="95" spans="13:20" x14ac:dyDescent="0.3">
      <c r="M95" s="2"/>
      <c r="S95" s="16">
        <v>92</v>
      </c>
      <c r="T95" s="16">
        <f t="shared" si="3"/>
        <v>1.84</v>
      </c>
    </row>
    <row r="96" spans="13:20" x14ac:dyDescent="0.3">
      <c r="M96" s="2"/>
      <c r="S96" s="16">
        <v>93</v>
      </c>
      <c r="T96" s="16">
        <f t="shared" si="3"/>
        <v>1.84</v>
      </c>
    </row>
    <row r="97" spans="1:20" x14ac:dyDescent="0.3">
      <c r="M97" s="2"/>
      <c r="S97" s="16">
        <v>94</v>
      </c>
      <c r="T97" s="16">
        <f t="shared" si="3"/>
        <v>1.84</v>
      </c>
    </row>
    <row r="98" spans="1:20" x14ac:dyDescent="0.3">
      <c r="M98" s="2"/>
      <c r="S98" s="16">
        <v>95</v>
      </c>
      <c r="T98" s="16">
        <f t="shared" si="3"/>
        <v>1.84</v>
      </c>
    </row>
    <row r="99" spans="1:20" x14ac:dyDescent="0.3">
      <c r="M99" s="2"/>
      <c r="S99" s="16">
        <v>96</v>
      </c>
      <c r="T99" s="16">
        <f t="shared" si="3"/>
        <v>1.84</v>
      </c>
    </row>
    <row r="100" spans="1:20" ht="14.5" thickBot="1" x14ac:dyDescent="0.35">
      <c r="A100" s="12"/>
      <c r="B100" s="12"/>
      <c r="C100" s="12"/>
      <c r="D100" s="12"/>
      <c r="E100" s="12"/>
      <c r="F100" s="12"/>
      <c r="G100" s="12"/>
      <c r="H100" s="12"/>
      <c r="I100" s="12"/>
      <c r="J100" s="12"/>
      <c r="K100" s="12"/>
      <c r="L100" s="12"/>
      <c r="M100" s="13"/>
      <c r="S100" s="16">
        <v>97</v>
      </c>
      <c r="T100" s="16">
        <f t="shared" si="3"/>
        <v>1.84</v>
      </c>
    </row>
    <row r="101" spans="1:20" ht="14.5" thickTop="1" x14ac:dyDescent="0.3">
      <c r="S101" s="16">
        <v>98</v>
      </c>
      <c r="T101" s="16">
        <f t="shared" si="3"/>
        <v>1.84</v>
      </c>
    </row>
    <row r="102" spans="1:20" x14ac:dyDescent="0.3">
      <c r="S102" s="16">
        <v>99</v>
      </c>
      <c r="T102" s="16">
        <f t="shared" si="3"/>
        <v>1.84</v>
      </c>
    </row>
    <row r="103" spans="1:20" x14ac:dyDescent="0.3">
      <c r="S103" s="16">
        <v>100</v>
      </c>
      <c r="T103" s="16">
        <f t="shared" si="3"/>
        <v>1.84</v>
      </c>
    </row>
  </sheetData>
  <mergeCells count="2">
    <mergeCell ref="A4:A6"/>
    <mergeCell ref="A10:A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E67C2-0077-4C55-8C15-7FB86CFF3DD4}">
  <sheetPr>
    <tabColor rgb="FF00B0F0"/>
    <pageSetUpPr autoPageBreaks="0"/>
  </sheetPr>
  <dimension ref="A1:G30"/>
  <sheetViews>
    <sheetView workbookViewId="0"/>
  </sheetViews>
  <sheetFormatPr defaultColWidth="9.1796875" defaultRowHeight="14" x14ac:dyDescent="0.3"/>
  <cols>
    <col min="1" max="1" width="4.26953125" style="14" customWidth="1"/>
    <col min="2" max="2" width="17.7265625" style="14" bestFit="1" customWidth="1"/>
    <col min="3" max="3" width="32.81640625" style="14" bestFit="1" customWidth="1"/>
    <col min="4" max="5" width="20.26953125" style="14" customWidth="1"/>
    <col min="6" max="6" width="20.54296875" style="14" customWidth="1"/>
    <col min="7" max="7" width="16.453125" style="14" customWidth="1"/>
    <col min="8" max="16384" width="9.1796875" style="14"/>
  </cols>
  <sheetData>
    <row r="1" spans="2:7" x14ac:dyDescent="0.3">
      <c r="G1" s="2"/>
    </row>
    <row r="2" spans="2:7" x14ac:dyDescent="0.3">
      <c r="B2" s="150" t="s">
        <v>34</v>
      </c>
      <c r="C2" s="150"/>
      <c r="D2" s="150"/>
      <c r="G2" s="2"/>
    </row>
    <row r="3" spans="2:7" x14ac:dyDescent="0.3">
      <c r="B3" s="106"/>
      <c r="C3" s="148" t="s">
        <v>1733</v>
      </c>
      <c r="D3" s="148"/>
      <c r="E3" s="148"/>
      <c r="G3" s="2"/>
    </row>
    <row r="4" spans="2:7" ht="28" x14ac:dyDescent="0.3">
      <c r="B4" s="107" t="s">
        <v>35</v>
      </c>
      <c r="C4" s="69" t="s">
        <v>1734</v>
      </c>
      <c r="D4" s="69" t="s">
        <v>36</v>
      </c>
      <c r="E4" s="69" t="s">
        <v>37</v>
      </c>
      <c r="G4" s="2"/>
    </row>
    <row r="5" spans="2:7" ht="33" customHeight="1" x14ac:dyDescent="0.3">
      <c r="B5" s="66" t="s">
        <v>26</v>
      </c>
      <c r="C5" s="108">
        <v>273.36695949970215</v>
      </c>
      <c r="D5" s="34">
        <v>2311.915</v>
      </c>
      <c r="E5" s="37">
        <v>80.625657129958313</v>
      </c>
      <c r="G5" s="2"/>
    </row>
    <row r="6" spans="2:7" ht="33" customHeight="1" x14ac:dyDescent="0.3">
      <c r="B6" s="66" t="s">
        <v>27</v>
      </c>
      <c r="C6" s="108">
        <v>252.89374638100742</v>
      </c>
      <c r="D6" s="34">
        <v>3882.2</v>
      </c>
      <c r="E6" s="37">
        <v>106.52702849334105</v>
      </c>
      <c r="G6" s="2"/>
    </row>
    <row r="7" spans="2:7" ht="33" customHeight="1" x14ac:dyDescent="0.3">
      <c r="B7" s="66" t="s">
        <v>28</v>
      </c>
      <c r="C7" s="108">
        <v>65.587944664031681</v>
      </c>
      <c r="D7" s="34">
        <v>737.5</v>
      </c>
      <c r="E7" s="37">
        <v>22.693312252964439</v>
      </c>
      <c r="G7" s="2"/>
    </row>
    <row r="8" spans="2:7" ht="16.5" customHeight="1" x14ac:dyDescent="0.3">
      <c r="B8" s="149" t="s">
        <v>1739</v>
      </c>
      <c r="C8" s="151"/>
      <c r="D8" s="151"/>
      <c r="E8" s="151"/>
      <c r="F8" s="35"/>
      <c r="G8" s="2"/>
    </row>
    <row r="9" spans="2:7" ht="16.5" customHeight="1" x14ac:dyDescent="0.3">
      <c r="B9" s="151"/>
      <c r="C9" s="151"/>
      <c r="D9" s="151"/>
      <c r="E9" s="151"/>
      <c r="F9" s="35"/>
      <c r="G9" s="2"/>
    </row>
    <row r="10" spans="2:7" x14ac:dyDescent="0.3">
      <c r="B10" s="151"/>
      <c r="C10" s="151"/>
      <c r="D10" s="151"/>
      <c r="E10" s="151"/>
      <c r="F10" s="35"/>
      <c r="G10" s="2"/>
    </row>
    <row r="11" spans="2:7" ht="31.5" customHeight="1" x14ac:dyDescent="0.3">
      <c r="B11" s="150" t="s">
        <v>38</v>
      </c>
      <c r="C11" s="150"/>
      <c r="D11" s="150"/>
      <c r="G11" s="2"/>
    </row>
    <row r="12" spans="2:7" ht="16.5" customHeight="1" x14ac:dyDescent="0.3">
      <c r="B12" s="109"/>
      <c r="C12" s="147" t="s">
        <v>1733</v>
      </c>
      <c r="D12" s="147"/>
      <c r="E12" s="147"/>
      <c r="G12" s="2"/>
    </row>
    <row r="13" spans="2:7" ht="50.15" customHeight="1" x14ac:dyDescent="0.3">
      <c r="B13" s="110" t="s">
        <v>35</v>
      </c>
      <c r="C13" s="69" t="s">
        <v>1735</v>
      </c>
      <c r="D13" s="69" t="s">
        <v>39</v>
      </c>
      <c r="E13" s="69" t="s">
        <v>40</v>
      </c>
      <c r="G13" s="2"/>
    </row>
    <row r="14" spans="2:7" ht="33" customHeight="1" x14ac:dyDescent="0.3">
      <c r="B14" s="84" t="s">
        <v>26</v>
      </c>
      <c r="C14" s="111">
        <f t="shared" ref="C14:E16" si="0">C5*13</f>
        <v>3553.770473496128</v>
      </c>
      <c r="D14" s="34">
        <f t="shared" si="0"/>
        <v>30054.895</v>
      </c>
      <c r="E14" s="112">
        <f t="shared" si="0"/>
        <v>1048.133542689458</v>
      </c>
      <c r="G14" s="2"/>
    </row>
    <row r="15" spans="2:7" ht="33" customHeight="1" x14ac:dyDescent="0.3">
      <c r="B15" s="84" t="s">
        <v>27</v>
      </c>
      <c r="C15" s="111">
        <f t="shared" si="0"/>
        <v>3287.6187029530965</v>
      </c>
      <c r="D15" s="34">
        <f t="shared" si="0"/>
        <v>50468.6</v>
      </c>
      <c r="E15" s="112">
        <f t="shared" si="0"/>
        <v>1384.8513704134336</v>
      </c>
      <c r="G15" s="2"/>
    </row>
    <row r="16" spans="2:7" ht="33" customHeight="1" x14ac:dyDescent="0.3">
      <c r="B16" s="84" t="s">
        <v>28</v>
      </c>
      <c r="C16" s="111">
        <f t="shared" si="0"/>
        <v>852.64328063241192</v>
      </c>
      <c r="D16" s="113">
        <f t="shared" si="0"/>
        <v>9587.5</v>
      </c>
      <c r="E16" s="112">
        <f t="shared" si="0"/>
        <v>295.0130592885377</v>
      </c>
      <c r="G16" s="2"/>
    </row>
    <row r="17" spans="1:7" x14ac:dyDescent="0.3">
      <c r="B17" s="151" t="s">
        <v>1727</v>
      </c>
      <c r="C17" s="151"/>
      <c r="D17" s="151"/>
      <c r="E17" s="151"/>
      <c r="F17" s="114"/>
      <c r="G17" s="2"/>
    </row>
    <row r="18" spans="1:7" x14ac:dyDescent="0.3">
      <c r="B18" s="151"/>
      <c r="C18" s="151"/>
      <c r="D18" s="151"/>
      <c r="E18" s="151"/>
      <c r="F18" s="114"/>
      <c r="G18" s="2"/>
    </row>
    <row r="19" spans="1:7" x14ac:dyDescent="0.3">
      <c r="B19" s="58"/>
      <c r="C19" s="58"/>
      <c r="D19" s="58"/>
      <c r="E19" s="58"/>
      <c r="F19" s="58"/>
      <c r="G19" s="2"/>
    </row>
    <row r="20" spans="1:7" x14ac:dyDescent="0.3">
      <c r="B20" s="146" t="s">
        <v>1732</v>
      </c>
      <c r="C20" s="146"/>
      <c r="D20" s="146"/>
      <c r="G20" s="2"/>
    </row>
    <row r="21" spans="1:7" x14ac:dyDescent="0.3">
      <c r="B21" s="115"/>
      <c r="C21" s="115"/>
      <c r="D21" s="147" t="s">
        <v>1733</v>
      </c>
      <c r="E21" s="147"/>
      <c r="F21" s="147"/>
      <c r="G21" s="2"/>
    </row>
    <row r="22" spans="1:7" ht="33" customHeight="1" x14ac:dyDescent="0.3">
      <c r="B22" s="148" t="s">
        <v>41</v>
      </c>
      <c r="C22" s="148"/>
      <c r="D22" s="69" t="s">
        <v>1736</v>
      </c>
      <c r="E22" s="69" t="s">
        <v>42</v>
      </c>
      <c r="F22" s="69" t="s">
        <v>43</v>
      </c>
      <c r="G22" s="2"/>
    </row>
    <row r="23" spans="1:7" x14ac:dyDescent="0.3">
      <c r="B23" s="148"/>
      <c r="C23" s="148"/>
      <c r="D23" s="108">
        <v>10487.496464199176</v>
      </c>
      <c r="E23" s="116">
        <v>160.98958413083335</v>
      </c>
      <c r="F23" s="117">
        <v>3978.2853778298409</v>
      </c>
      <c r="G23" s="2"/>
    </row>
    <row r="24" spans="1:7" ht="14.15" customHeight="1" x14ac:dyDescent="0.3">
      <c r="B24" s="149" t="s">
        <v>44</v>
      </c>
      <c r="C24" s="149"/>
      <c r="D24" s="149"/>
      <c r="E24" s="149"/>
      <c r="F24" s="149"/>
      <c r="G24" s="2"/>
    </row>
    <row r="25" spans="1:7" ht="24" customHeight="1" x14ac:dyDescent="0.3">
      <c r="B25" s="149"/>
      <c r="C25" s="149"/>
      <c r="D25" s="149"/>
      <c r="E25" s="149"/>
      <c r="F25" s="149"/>
      <c r="G25" s="2"/>
    </row>
    <row r="26" spans="1:7" x14ac:dyDescent="0.3">
      <c r="B26" s="35"/>
      <c r="C26" s="35"/>
      <c r="D26" s="35"/>
      <c r="E26" s="35"/>
      <c r="F26" s="35"/>
      <c r="G26" s="2"/>
    </row>
    <row r="27" spans="1:7" x14ac:dyDescent="0.3">
      <c r="B27" s="35"/>
      <c r="C27" s="35"/>
      <c r="D27" s="35"/>
      <c r="E27" s="35"/>
      <c r="F27" s="35"/>
      <c r="G27" s="2"/>
    </row>
    <row r="28" spans="1:7" x14ac:dyDescent="0.3">
      <c r="G28" s="2"/>
    </row>
    <row r="29" spans="1:7" ht="14.5" thickBot="1" x14ac:dyDescent="0.35">
      <c r="A29" s="12"/>
      <c r="B29" s="12"/>
      <c r="C29" s="12"/>
      <c r="D29" s="12"/>
      <c r="E29" s="12"/>
      <c r="F29" s="12"/>
      <c r="G29" s="13"/>
    </row>
    <row r="30" spans="1:7" ht="14.5" thickTop="1" x14ac:dyDescent="0.3"/>
  </sheetData>
  <mergeCells count="10">
    <mergeCell ref="B20:D20"/>
    <mergeCell ref="D21:F21"/>
    <mergeCell ref="B22:C23"/>
    <mergeCell ref="B24:F25"/>
    <mergeCell ref="B2:D2"/>
    <mergeCell ref="C3:E3"/>
    <mergeCell ref="B8:E10"/>
    <mergeCell ref="B11:D11"/>
    <mergeCell ref="C12:E12"/>
    <mergeCell ref="B17:E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6FE9-776C-4C22-9517-2FDFED204F11}">
  <sheetPr>
    <tabColor rgb="FF00B0F0"/>
  </sheetPr>
  <dimension ref="A1:R19"/>
  <sheetViews>
    <sheetView workbookViewId="0"/>
  </sheetViews>
  <sheetFormatPr defaultColWidth="9.1796875" defaultRowHeight="14" x14ac:dyDescent="0.3"/>
  <cols>
    <col min="1" max="1" width="4.26953125" style="14" customWidth="1"/>
    <col min="2" max="2" width="15.1796875" style="14" customWidth="1"/>
    <col min="3" max="3" width="25.26953125" style="14" bestFit="1" customWidth="1"/>
    <col min="4" max="5" width="26.7265625" style="14" customWidth="1"/>
    <col min="6" max="6" width="17.7265625" style="14" customWidth="1"/>
    <col min="7" max="7" width="18.81640625" style="14" customWidth="1"/>
    <col min="8" max="8" width="17.54296875" style="14" customWidth="1"/>
    <col min="9" max="9" width="12.26953125" style="14" customWidth="1"/>
    <col min="10" max="11" width="9.1796875" style="14"/>
    <col min="12" max="12" width="15.1796875" style="14" customWidth="1"/>
    <col min="13" max="13" width="25.26953125" style="14" bestFit="1" customWidth="1"/>
    <col min="14" max="15" width="26.7265625" style="14" customWidth="1"/>
    <col min="16" max="16" width="17.7265625" style="14" customWidth="1"/>
    <col min="17" max="17" width="12.81640625" style="14" customWidth="1"/>
    <col min="18" max="18" width="17.54296875" style="14" customWidth="1"/>
    <col min="19" max="16384" width="9.1796875" style="14"/>
  </cols>
  <sheetData>
    <row r="1" spans="2:18" x14ac:dyDescent="0.3">
      <c r="J1" s="2"/>
    </row>
    <row r="2" spans="2:18" x14ac:dyDescent="0.3">
      <c r="B2" s="36" t="s">
        <v>45</v>
      </c>
      <c r="J2" s="2"/>
    </row>
    <row r="3" spans="2:18" ht="28" x14ac:dyDescent="0.3">
      <c r="B3" s="69" t="s">
        <v>35</v>
      </c>
      <c r="C3" s="69" t="s">
        <v>46</v>
      </c>
      <c r="D3" s="69" t="s">
        <v>47</v>
      </c>
      <c r="E3" s="69" t="s">
        <v>48</v>
      </c>
      <c r="F3" s="69" t="s">
        <v>49</v>
      </c>
      <c r="G3" s="69" t="s">
        <v>50</v>
      </c>
      <c r="H3" s="69" t="s">
        <v>51</v>
      </c>
      <c r="J3" s="2"/>
    </row>
    <row r="4" spans="2:18" x14ac:dyDescent="0.3">
      <c r="B4" s="152" t="s">
        <v>26</v>
      </c>
      <c r="C4" s="59" t="s">
        <v>52</v>
      </c>
      <c r="D4" s="20">
        <f>'2. Draft 1 Version 9.0 Criteria'!E4</f>
        <v>1.84</v>
      </c>
      <c r="E4" s="20">
        <f>'2. Draft 1 Version 9.0 Criteria'!F4</f>
        <v>4.7</v>
      </c>
      <c r="F4" s="37">
        <v>1307.49</v>
      </c>
      <c r="G4" s="37">
        <v>168.57319930434781</v>
      </c>
      <c r="H4" s="153">
        <v>0.69393015563925409</v>
      </c>
      <c r="J4" s="2"/>
    </row>
    <row r="5" spans="2:18" x14ac:dyDescent="0.3">
      <c r="B5" s="152"/>
      <c r="C5" s="59" t="s">
        <v>53</v>
      </c>
      <c r="D5" s="20">
        <f>'2. Draft 1 Version 9.0 Criteria'!C4</f>
        <v>2.92</v>
      </c>
      <c r="E5" s="20">
        <f>'2. Draft 1 Version 9.0 Criteria'!D4</f>
        <v>3</v>
      </c>
      <c r="F5" s="37">
        <v>1349</v>
      </c>
      <c r="G5" s="37">
        <v>108.75449901777409</v>
      </c>
      <c r="H5" s="154"/>
      <c r="J5" s="2"/>
    </row>
    <row r="6" spans="2:18" x14ac:dyDescent="0.3">
      <c r="B6" s="152" t="s">
        <v>54</v>
      </c>
      <c r="C6" s="59" t="s">
        <v>52</v>
      </c>
      <c r="D6" s="20">
        <f>'2. Draft 1 Version 9.0 Criteria'!E5</f>
        <v>1.57</v>
      </c>
      <c r="E6" s="20">
        <f>'2. Draft 1 Version 9.0 Criteria'!F5</f>
        <v>6.5</v>
      </c>
      <c r="F6" s="37">
        <v>948.6633333333333</v>
      </c>
      <c r="G6" s="37">
        <v>213.83930875796182</v>
      </c>
      <c r="H6" s="153">
        <v>3.6438928295695963</v>
      </c>
      <c r="J6" s="2"/>
      <c r="L6" s="38"/>
      <c r="M6" s="38"/>
      <c r="N6" s="38"/>
      <c r="O6" s="38"/>
      <c r="P6" s="38"/>
      <c r="Q6" s="38"/>
      <c r="R6" s="38"/>
    </row>
    <row r="7" spans="2:18" x14ac:dyDescent="0.3">
      <c r="B7" s="152"/>
      <c r="C7" s="59" t="s">
        <v>53</v>
      </c>
      <c r="D7" s="20">
        <f>'2. Draft 1 Version 9.0 Criteria'!C5</f>
        <v>2.2000000000000002</v>
      </c>
      <c r="E7" s="20">
        <f>'2. Draft 1 Version 9.0 Criteria'!D5</f>
        <v>3.7</v>
      </c>
      <c r="F7" s="37">
        <v>1174.9949999999999</v>
      </c>
      <c r="G7" s="37">
        <v>151.72670631531531</v>
      </c>
      <c r="H7" s="154"/>
      <c r="J7" s="2"/>
    </row>
    <row r="8" spans="2:18" x14ac:dyDescent="0.3">
      <c r="B8" s="152" t="s">
        <v>55</v>
      </c>
      <c r="C8" s="59" t="s">
        <v>52</v>
      </c>
      <c r="D8" s="59">
        <v>1.84</v>
      </c>
      <c r="E8" s="20">
        <v>4.7</v>
      </c>
      <c r="F8" s="37">
        <v>1199</v>
      </c>
      <c r="G8" s="37">
        <v>73.36668437735247</v>
      </c>
      <c r="H8" s="153">
        <v>1.5433014297379755</v>
      </c>
      <c r="J8" s="2"/>
    </row>
    <row r="9" spans="2:18" x14ac:dyDescent="0.3">
      <c r="B9" s="152"/>
      <c r="C9" s="59" t="s">
        <v>53</v>
      </c>
      <c r="D9" s="20">
        <f>'2. Draft 1 Version 9.0 Criteria'!C6</f>
        <v>2.2000000000000002</v>
      </c>
      <c r="E9" s="20">
        <f>'2. Draft 1 Version 9.0 Criteria'!D6</f>
        <v>3.7</v>
      </c>
      <c r="F9" s="37">
        <v>1216.32</v>
      </c>
      <c r="G9" s="37">
        <v>62.143990180185455</v>
      </c>
      <c r="H9" s="155"/>
      <c r="J9" s="2"/>
    </row>
    <row r="10" spans="2:18" ht="16.5" customHeight="1" x14ac:dyDescent="0.3">
      <c r="J10" s="2"/>
    </row>
    <row r="11" spans="2:18" x14ac:dyDescent="0.3">
      <c r="J11" s="2"/>
    </row>
    <row r="12" spans="2:18" x14ac:dyDescent="0.3">
      <c r="J12" s="2"/>
    </row>
    <row r="13" spans="2:18" x14ac:dyDescent="0.3">
      <c r="J13" s="2"/>
    </row>
    <row r="14" spans="2:18" x14ac:dyDescent="0.3">
      <c r="J14" s="2"/>
    </row>
    <row r="15" spans="2:18" x14ac:dyDescent="0.3">
      <c r="J15" s="2"/>
    </row>
    <row r="16" spans="2:18" x14ac:dyDescent="0.3">
      <c r="J16" s="2"/>
    </row>
    <row r="17" spans="1:10" x14ac:dyDescent="0.3">
      <c r="J17" s="2"/>
    </row>
    <row r="18" spans="1:10" ht="14.5" thickBot="1" x14ac:dyDescent="0.35">
      <c r="A18" s="12"/>
      <c r="B18" s="12"/>
      <c r="C18" s="12"/>
      <c r="D18" s="12"/>
      <c r="E18" s="12"/>
      <c r="F18" s="12"/>
      <c r="G18" s="12"/>
      <c r="H18" s="12"/>
      <c r="I18" s="12"/>
      <c r="J18" s="13"/>
    </row>
    <row r="19" spans="1:10" ht="14.5" thickTop="1" x14ac:dyDescent="0.3"/>
  </sheetData>
  <mergeCells count="6">
    <mergeCell ref="B4:B5"/>
    <mergeCell ref="H4:H5"/>
    <mergeCell ref="B6:B7"/>
    <mergeCell ref="H6:H7"/>
    <mergeCell ref="B8:B9"/>
    <mergeCell ref="H8:H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58F4-689D-4B18-AB80-35E031FB3F85}">
  <sheetPr>
    <tabColor rgb="FF00B0F0"/>
  </sheetPr>
  <dimension ref="A1:S1062"/>
  <sheetViews>
    <sheetView workbookViewId="0">
      <pane ySplit="2" topLeftCell="A3" activePane="bottomLeft" state="frozen"/>
      <selection activeCell="S70" sqref="S70"/>
      <selection pane="bottomLeft"/>
    </sheetView>
  </sheetViews>
  <sheetFormatPr defaultColWidth="9.1796875" defaultRowHeight="14.5" x14ac:dyDescent="0.35"/>
  <cols>
    <col min="1" max="1" width="4.1796875" style="39" customWidth="1"/>
    <col min="2" max="2" width="22" style="39" customWidth="1"/>
    <col min="3" max="3" width="21.54296875" style="39" bestFit="1" customWidth="1"/>
    <col min="4" max="4" width="26.54296875" style="39" bestFit="1" customWidth="1"/>
    <col min="5" max="7" width="20" style="39" customWidth="1"/>
    <col min="8" max="8" width="14.7265625" style="65" customWidth="1"/>
    <col min="9" max="9" width="19" style="51" customWidth="1"/>
    <col min="10" max="13" width="9.1796875" style="45"/>
    <col min="14" max="14" width="14.26953125" hidden="1" customWidth="1" collapsed="1"/>
    <col min="15" max="19" width="14.26953125" hidden="1" customWidth="1"/>
    <col min="20" max="16384" width="9.1796875" style="45"/>
  </cols>
  <sheetData>
    <row r="1" spans="1:19" x14ac:dyDescent="0.35">
      <c r="A1" s="83"/>
      <c r="B1" s="40" t="s">
        <v>56</v>
      </c>
      <c r="D1" s="41" t="s">
        <v>57</v>
      </c>
      <c r="E1" s="42" t="s">
        <v>58</v>
      </c>
      <c r="F1" s="43"/>
      <c r="I1" s="44"/>
      <c r="K1" s="2"/>
    </row>
    <row r="2" spans="1:19" s="47" customFormat="1" ht="43.5" x14ac:dyDescent="0.3">
      <c r="A2" s="46"/>
      <c r="B2" s="70" t="s">
        <v>59</v>
      </c>
      <c r="C2" s="70" t="s">
        <v>60</v>
      </c>
      <c r="D2" s="70" t="s">
        <v>35</v>
      </c>
      <c r="E2" s="70" t="s">
        <v>61</v>
      </c>
      <c r="F2" s="70" t="s">
        <v>62</v>
      </c>
      <c r="G2" s="70" t="s">
        <v>63</v>
      </c>
      <c r="H2" s="70" t="s">
        <v>64</v>
      </c>
      <c r="I2" s="71" t="s">
        <v>1728</v>
      </c>
      <c r="K2" s="2"/>
      <c r="N2" s="90" t="s">
        <v>65</v>
      </c>
      <c r="O2" s="90" t="s">
        <v>66</v>
      </c>
      <c r="P2" s="91" t="s">
        <v>67</v>
      </c>
      <c r="Q2" s="91" t="s">
        <v>68</v>
      </c>
      <c r="R2" s="92" t="s">
        <v>69</v>
      </c>
      <c r="S2" s="92" t="s">
        <v>70</v>
      </c>
    </row>
    <row r="3" spans="1:19" s="47" customFormat="1" x14ac:dyDescent="0.3">
      <c r="A3" s="46"/>
      <c r="B3" s="48" t="s">
        <v>72</v>
      </c>
      <c r="C3" s="49" t="s">
        <v>73</v>
      </c>
      <c r="D3" s="50" t="s">
        <v>74</v>
      </c>
      <c r="E3" s="93">
        <v>2.7</v>
      </c>
      <c r="F3" s="94">
        <v>2.76</v>
      </c>
      <c r="G3" s="94">
        <v>3.2</v>
      </c>
      <c r="H3" s="95">
        <v>45183</v>
      </c>
      <c r="I3" s="60" t="s">
        <v>75</v>
      </c>
      <c r="K3" s="2"/>
      <c r="N3" s="61">
        <v>2.76</v>
      </c>
      <c r="O3" s="61">
        <v>3.2</v>
      </c>
      <c r="P3" s="62">
        <v>-100</v>
      </c>
      <c r="Q3" s="62">
        <v>-100</v>
      </c>
      <c r="R3" s="63">
        <v>-100</v>
      </c>
      <c r="S3" s="63">
        <v>-100</v>
      </c>
    </row>
    <row r="4" spans="1:19" s="47" customFormat="1" x14ac:dyDescent="0.3">
      <c r="A4" s="46"/>
      <c r="B4" s="48" t="s">
        <v>76</v>
      </c>
      <c r="C4" s="49" t="s">
        <v>77</v>
      </c>
      <c r="D4" s="50" t="s">
        <v>78</v>
      </c>
      <c r="E4" s="93">
        <v>5.0199999999999996</v>
      </c>
      <c r="F4" s="94">
        <v>2.38</v>
      </c>
      <c r="G4" s="94">
        <v>3.7</v>
      </c>
      <c r="H4" s="95">
        <v>43087</v>
      </c>
      <c r="I4" s="60" t="s">
        <v>75</v>
      </c>
      <c r="K4" s="2"/>
      <c r="N4" s="61">
        <v>-100</v>
      </c>
      <c r="O4" s="61">
        <v>-100</v>
      </c>
      <c r="P4" s="62">
        <v>2.38</v>
      </c>
      <c r="Q4" s="62">
        <v>3.7</v>
      </c>
      <c r="R4" s="63">
        <v>-100</v>
      </c>
      <c r="S4" s="63">
        <v>-100</v>
      </c>
    </row>
    <row r="5" spans="1:19" s="47" customFormat="1" x14ac:dyDescent="0.3">
      <c r="A5" s="46"/>
      <c r="B5" s="48" t="s">
        <v>76</v>
      </c>
      <c r="C5" s="49" t="s">
        <v>79</v>
      </c>
      <c r="D5" s="50" t="s">
        <v>78</v>
      </c>
      <c r="E5" s="93">
        <v>4.51</v>
      </c>
      <c r="F5" s="94">
        <v>2.06</v>
      </c>
      <c r="G5" s="94">
        <v>4.3</v>
      </c>
      <c r="H5" s="95">
        <v>43817</v>
      </c>
      <c r="I5" s="60" t="s">
        <v>75</v>
      </c>
      <c r="K5" s="2"/>
      <c r="N5" s="61">
        <v>-100</v>
      </c>
      <c r="O5" s="61">
        <v>-100</v>
      </c>
      <c r="P5" s="62">
        <v>2.06</v>
      </c>
      <c r="Q5" s="62">
        <v>4.3</v>
      </c>
      <c r="R5" s="63">
        <v>-100</v>
      </c>
      <c r="S5" s="63">
        <v>-100</v>
      </c>
    </row>
    <row r="6" spans="1:19" s="47" customFormat="1" x14ac:dyDescent="0.3">
      <c r="A6" s="46"/>
      <c r="B6" s="48" t="s">
        <v>76</v>
      </c>
      <c r="C6" s="49" t="s">
        <v>80</v>
      </c>
      <c r="D6" s="50" t="s">
        <v>78</v>
      </c>
      <c r="E6" s="93">
        <v>5.17</v>
      </c>
      <c r="F6" s="94">
        <v>2.38</v>
      </c>
      <c r="G6" s="94">
        <v>3.7</v>
      </c>
      <c r="H6" s="95">
        <v>43139</v>
      </c>
      <c r="I6" s="60" t="s">
        <v>75</v>
      </c>
      <c r="K6" s="2"/>
      <c r="N6" s="61">
        <v>-100</v>
      </c>
      <c r="O6" s="61">
        <v>-100</v>
      </c>
      <c r="P6" s="62">
        <v>2.38</v>
      </c>
      <c r="Q6" s="62">
        <v>3.7</v>
      </c>
      <c r="R6" s="63">
        <v>-100</v>
      </c>
      <c r="S6" s="63">
        <v>-100</v>
      </c>
    </row>
    <row r="7" spans="1:19" s="47" customFormat="1" x14ac:dyDescent="0.3">
      <c r="A7" s="46"/>
      <c r="B7" s="48" t="s">
        <v>76</v>
      </c>
      <c r="C7" s="49" t="s">
        <v>81</v>
      </c>
      <c r="D7" s="50" t="s">
        <v>78</v>
      </c>
      <c r="E7" s="93">
        <v>5.45</v>
      </c>
      <c r="F7" s="94">
        <v>2.76</v>
      </c>
      <c r="G7" s="94">
        <v>3.2</v>
      </c>
      <c r="H7" s="95">
        <v>43803</v>
      </c>
      <c r="I7" s="60" t="s">
        <v>75</v>
      </c>
      <c r="K7" s="2"/>
      <c r="N7" s="61">
        <v>-100</v>
      </c>
      <c r="O7" s="61">
        <v>-100</v>
      </c>
      <c r="P7" s="62">
        <v>2.76</v>
      </c>
      <c r="Q7" s="62">
        <v>3.2</v>
      </c>
      <c r="R7" s="63">
        <v>-100</v>
      </c>
      <c r="S7" s="63">
        <v>-100</v>
      </c>
    </row>
    <row r="8" spans="1:19" s="47" customFormat="1" x14ac:dyDescent="0.3">
      <c r="A8" s="46"/>
      <c r="B8" s="48" t="s">
        <v>76</v>
      </c>
      <c r="C8" s="49" t="s">
        <v>82</v>
      </c>
      <c r="D8" s="50" t="s">
        <v>78</v>
      </c>
      <c r="E8" s="93">
        <v>5.45</v>
      </c>
      <c r="F8" s="94">
        <v>2.76</v>
      </c>
      <c r="G8" s="94">
        <v>3.2</v>
      </c>
      <c r="H8" s="95">
        <v>43803</v>
      </c>
      <c r="I8" s="60" t="s">
        <v>83</v>
      </c>
      <c r="K8" s="2"/>
      <c r="N8" s="61">
        <v>-100</v>
      </c>
      <c r="O8" s="61">
        <v>-100</v>
      </c>
      <c r="P8" s="62">
        <v>2.76</v>
      </c>
      <c r="Q8" s="62">
        <v>3.2</v>
      </c>
      <c r="R8" s="63">
        <v>-100</v>
      </c>
      <c r="S8" s="63">
        <v>-100</v>
      </c>
    </row>
    <row r="9" spans="1:19" s="47" customFormat="1" x14ac:dyDescent="0.3">
      <c r="A9" s="46"/>
      <c r="B9" s="48" t="s">
        <v>76</v>
      </c>
      <c r="C9" s="49" t="s">
        <v>84</v>
      </c>
      <c r="D9" s="50" t="s">
        <v>74</v>
      </c>
      <c r="E9" s="93">
        <v>4.5599999999999996</v>
      </c>
      <c r="F9" s="94">
        <v>2.76</v>
      </c>
      <c r="G9" s="94">
        <v>3.2</v>
      </c>
      <c r="H9" s="95">
        <v>45526</v>
      </c>
      <c r="I9" s="60" t="s">
        <v>75</v>
      </c>
      <c r="K9" s="2"/>
      <c r="N9" s="61">
        <v>2.76</v>
      </c>
      <c r="O9" s="61">
        <v>3.2</v>
      </c>
      <c r="P9" s="62">
        <v>-100</v>
      </c>
      <c r="Q9" s="62">
        <v>-100</v>
      </c>
      <c r="R9" s="63">
        <v>-100</v>
      </c>
      <c r="S9" s="63">
        <v>-100</v>
      </c>
    </row>
    <row r="10" spans="1:19" s="47" customFormat="1" x14ac:dyDescent="0.3">
      <c r="A10" s="46"/>
      <c r="B10" s="48" t="s">
        <v>76</v>
      </c>
      <c r="C10" s="49" t="s">
        <v>85</v>
      </c>
      <c r="D10" s="50" t="s">
        <v>74</v>
      </c>
      <c r="E10" s="93">
        <v>5.19</v>
      </c>
      <c r="F10" s="94">
        <v>2.92</v>
      </c>
      <c r="G10" s="94">
        <v>3.2</v>
      </c>
      <c r="H10" s="95">
        <v>43727</v>
      </c>
      <c r="I10" s="60" t="s">
        <v>75</v>
      </c>
      <c r="K10" s="2"/>
      <c r="N10" s="61">
        <v>2.92</v>
      </c>
      <c r="O10" s="61">
        <v>3.2</v>
      </c>
      <c r="P10" s="62">
        <v>-100</v>
      </c>
      <c r="Q10" s="62">
        <v>-100</v>
      </c>
      <c r="R10" s="63">
        <v>-100</v>
      </c>
      <c r="S10" s="63">
        <v>-100</v>
      </c>
    </row>
    <row r="11" spans="1:19" s="47" customFormat="1" x14ac:dyDescent="0.3">
      <c r="A11" s="46"/>
      <c r="B11" s="48" t="s">
        <v>76</v>
      </c>
      <c r="C11" s="49" t="s">
        <v>86</v>
      </c>
      <c r="D11" s="50" t="s">
        <v>87</v>
      </c>
      <c r="E11" s="93">
        <v>2.19</v>
      </c>
      <c r="F11" s="94">
        <v>2.0699999999999998</v>
      </c>
      <c r="G11" s="94">
        <v>4.2</v>
      </c>
      <c r="H11" s="95">
        <v>45167</v>
      </c>
      <c r="I11" s="60" t="s">
        <v>75</v>
      </c>
      <c r="K11" s="2"/>
      <c r="N11" s="61">
        <v>-100</v>
      </c>
      <c r="O11" s="61">
        <v>-100</v>
      </c>
      <c r="P11" s="62">
        <v>-100</v>
      </c>
      <c r="Q11" s="62">
        <v>-100</v>
      </c>
      <c r="R11" s="63">
        <v>2.0699999999999998</v>
      </c>
      <c r="S11" s="63">
        <v>4.2</v>
      </c>
    </row>
    <row r="12" spans="1:19" s="47" customFormat="1" x14ac:dyDescent="0.3">
      <c r="A12" s="46"/>
      <c r="B12" s="48" t="s">
        <v>76</v>
      </c>
      <c r="C12" s="49" t="s">
        <v>88</v>
      </c>
      <c r="D12" s="50" t="s">
        <v>74</v>
      </c>
      <c r="E12" s="93">
        <v>4.47</v>
      </c>
      <c r="F12" s="94">
        <v>2.92</v>
      </c>
      <c r="G12" s="94">
        <v>3.2</v>
      </c>
      <c r="H12" s="95">
        <v>43140</v>
      </c>
      <c r="I12" s="60" t="s">
        <v>75</v>
      </c>
      <c r="K12" s="2"/>
      <c r="N12" s="61">
        <v>2.92</v>
      </c>
      <c r="O12" s="61">
        <v>3.2</v>
      </c>
      <c r="P12" s="62">
        <v>-100</v>
      </c>
      <c r="Q12" s="62">
        <v>-100</v>
      </c>
      <c r="R12" s="63">
        <v>-100</v>
      </c>
      <c r="S12" s="63">
        <v>-100</v>
      </c>
    </row>
    <row r="13" spans="1:19" s="47" customFormat="1" x14ac:dyDescent="0.3">
      <c r="A13" s="46"/>
      <c r="B13" s="48" t="s">
        <v>76</v>
      </c>
      <c r="C13" s="49" t="s">
        <v>89</v>
      </c>
      <c r="D13" s="50" t="s">
        <v>74</v>
      </c>
      <c r="E13" s="93">
        <v>4.4800000000000004</v>
      </c>
      <c r="F13" s="94">
        <v>2.92</v>
      </c>
      <c r="G13" s="94">
        <v>2.9</v>
      </c>
      <c r="H13" s="95">
        <v>43711</v>
      </c>
      <c r="I13" s="60" t="s">
        <v>75</v>
      </c>
      <c r="K13" s="2"/>
      <c r="N13" s="61">
        <v>2.92</v>
      </c>
      <c r="O13" s="61">
        <v>2.9</v>
      </c>
      <c r="P13" s="62">
        <v>-100</v>
      </c>
      <c r="Q13" s="62">
        <v>-100</v>
      </c>
      <c r="R13" s="63">
        <v>-100</v>
      </c>
      <c r="S13" s="63">
        <v>-100</v>
      </c>
    </row>
    <row r="14" spans="1:19" s="47" customFormat="1" x14ac:dyDescent="0.3">
      <c r="A14" s="46"/>
      <c r="B14" s="48" t="s">
        <v>76</v>
      </c>
      <c r="C14" s="49" t="s">
        <v>90</v>
      </c>
      <c r="D14" s="50" t="s">
        <v>74</v>
      </c>
      <c r="E14" s="93">
        <v>4.4800000000000004</v>
      </c>
      <c r="F14" s="94">
        <v>2.92</v>
      </c>
      <c r="G14" s="94">
        <v>2.9</v>
      </c>
      <c r="H14" s="95">
        <v>43713</v>
      </c>
      <c r="I14" s="60" t="s">
        <v>75</v>
      </c>
      <c r="K14" s="2"/>
      <c r="N14" s="61">
        <v>2.92</v>
      </c>
      <c r="O14" s="61">
        <v>2.9</v>
      </c>
      <c r="P14" s="62">
        <v>-100</v>
      </c>
      <c r="Q14" s="62">
        <v>-100</v>
      </c>
      <c r="R14" s="63">
        <v>-100</v>
      </c>
      <c r="S14" s="63">
        <v>-100</v>
      </c>
    </row>
    <row r="15" spans="1:19" s="47" customFormat="1" x14ac:dyDescent="0.3">
      <c r="A15" s="46"/>
      <c r="B15" s="48" t="s">
        <v>76</v>
      </c>
      <c r="C15" s="49" t="s">
        <v>91</v>
      </c>
      <c r="D15" s="50" t="s">
        <v>74</v>
      </c>
      <c r="E15" s="93">
        <v>4.5</v>
      </c>
      <c r="F15" s="94">
        <v>2.92</v>
      </c>
      <c r="G15" s="94">
        <v>2.9</v>
      </c>
      <c r="H15" s="95">
        <v>43644</v>
      </c>
      <c r="I15" s="60" t="s">
        <v>75</v>
      </c>
      <c r="K15" s="2"/>
      <c r="N15" s="61">
        <v>2.92</v>
      </c>
      <c r="O15" s="61">
        <v>2.9</v>
      </c>
      <c r="P15" s="62">
        <v>-100</v>
      </c>
      <c r="Q15" s="62">
        <v>-100</v>
      </c>
      <c r="R15" s="63">
        <v>-100</v>
      </c>
      <c r="S15" s="63">
        <v>-100</v>
      </c>
    </row>
    <row r="16" spans="1:19" s="47" customFormat="1" x14ac:dyDescent="0.3">
      <c r="A16" s="46"/>
      <c r="B16" s="48" t="s">
        <v>76</v>
      </c>
      <c r="C16" s="49" t="s">
        <v>92</v>
      </c>
      <c r="D16" s="50" t="s">
        <v>74</v>
      </c>
      <c r="E16" s="93">
        <v>4.45</v>
      </c>
      <c r="F16" s="94">
        <v>2.76</v>
      </c>
      <c r="G16" s="94">
        <v>3.2</v>
      </c>
      <c r="H16" s="95">
        <v>43066</v>
      </c>
      <c r="I16" s="60" t="s">
        <v>75</v>
      </c>
      <c r="K16" s="2"/>
      <c r="N16" s="61">
        <v>2.76</v>
      </c>
      <c r="O16" s="61">
        <v>3.2</v>
      </c>
      <c r="P16" s="62">
        <v>-100</v>
      </c>
      <c r="Q16" s="62">
        <v>-100</v>
      </c>
      <c r="R16" s="63">
        <v>-100</v>
      </c>
      <c r="S16" s="63">
        <v>-100</v>
      </c>
    </row>
    <row r="17" spans="1:19" s="47" customFormat="1" x14ac:dyDescent="0.3">
      <c r="A17" s="46"/>
      <c r="B17" s="48" t="s">
        <v>76</v>
      </c>
      <c r="C17" s="49" t="s">
        <v>93</v>
      </c>
      <c r="D17" s="50" t="s">
        <v>74</v>
      </c>
      <c r="E17" s="93">
        <v>5.17</v>
      </c>
      <c r="F17" s="94">
        <v>2.92</v>
      </c>
      <c r="G17" s="94">
        <v>3.2</v>
      </c>
      <c r="H17" s="95">
        <v>43140</v>
      </c>
      <c r="I17" s="60" t="s">
        <v>75</v>
      </c>
      <c r="K17" s="2"/>
      <c r="N17" s="61">
        <v>2.92</v>
      </c>
      <c r="O17" s="61">
        <v>3.2</v>
      </c>
      <c r="P17" s="62">
        <v>-100</v>
      </c>
      <c r="Q17" s="62">
        <v>-100</v>
      </c>
      <c r="R17" s="63">
        <v>-100</v>
      </c>
      <c r="S17" s="63">
        <v>-100</v>
      </c>
    </row>
    <row r="18" spans="1:19" s="47" customFormat="1" x14ac:dyDescent="0.3">
      <c r="A18" s="46"/>
      <c r="B18" s="48" t="s">
        <v>76</v>
      </c>
      <c r="C18" s="49" t="s">
        <v>94</v>
      </c>
      <c r="D18" s="50" t="s">
        <v>74</v>
      </c>
      <c r="E18" s="93">
        <v>5.19</v>
      </c>
      <c r="F18" s="94">
        <v>2.92</v>
      </c>
      <c r="G18" s="94">
        <v>3.2</v>
      </c>
      <c r="H18" s="95">
        <v>43727</v>
      </c>
      <c r="I18" s="60" t="s">
        <v>83</v>
      </c>
      <c r="K18" s="2"/>
      <c r="N18" s="61">
        <v>2.92</v>
      </c>
      <c r="O18" s="61">
        <v>3.2</v>
      </c>
      <c r="P18" s="62">
        <v>-100</v>
      </c>
      <c r="Q18" s="62">
        <v>-100</v>
      </c>
      <c r="R18" s="63">
        <v>-100</v>
      </c>
      <c r="S18" s="63">
        <v>-100</v>
      </c>
    </row>
    <row r="19" spans="1:19" s="47" customFormat="1" x14ac:dyDescent="0.3">
      <c r="A19" s="46"/>
      <c r="B19" s="48" t="s">
        <v>95</v>
      </c>
      <c r="C19" s="49" t="s">
        <v>96</v>
      </c>
      <c r="D19" s="50" t="s">
        <v>87</v>
      </c>
      <c r="E19" s="93">
        <v>2.2000000000000002</v>
      </c>
      <c r="F19" s="94">
        <v>2.0699999999999998</v>
      </c>
      <c r="G19" s="94">
        <v>4.2</v>
      </c>
      <c r="H19" s="95">
        <v>44673</v>
      </c>
      <c r="I19" s="60" t="s">
        <v>75</v>
      </c>
      <c r="K19" s="2"/>
      <c r="N19" s="61">
        <v>-100</v>
      </c>
      <c r="O19" s="61">
        <v>-100</v>
      </c>
      <c r="P19" s="62">
        <v>-100</v>
      </c>
      <c r="Q19" s="62">
        <v>-100</v>
      </c>
      <c r="R19" s="63">
        <v>2.0699999999999998</v>
      </c>
      <c r="S19" s="63">
        <v>4.2</v>
      </c>
    </row>
    <row r="20" spans="1:19" s="47" customFormat="1" x14ac:dyDescent="0.3">
      <c r="A20" s="46"/>
      <c r="B20" s="48" t="s">
        <v>97</v>
      </c>
      <c r="C20" s="49" t="s">
        <v>98</v>
      </c>
      <c r="D20" s="50" t="s">
        <v>74</v>
      </c>
      <c r="E20" s="93">
        <v>2.7</v>
      </c>
      <c r="F20" s="94">
        <v>2.76</v>
      </c>
      <c r="G20" s="94">
        <v>3.2</v>
      </c>
      <c r="H20" s="95">
        <v>44628</v>
      </c>
      <c r="I20" s="60" t="s">
        <v>75</v>
      </c>
      <c r="K20" s="2"/>
      <c r="N20" s="61">
        <v>2.76</v>
      </c>
      <c r="O20" s="61">
        <v>3.2</v>
      </c>
      <c r="P20" s="62">
        <v>-100</v>
      </c>
      <c r="Q20" s="62">
        <v>-100</v>
      </c>
      <c r="R20" s="63">
        <v>-100</v>
      </c>
      <c r="S20" s="63">
        <v>-100</v>
      </c>
    </row>
    <row r="21" spans="1:19" s="47" customFormat="1" x14ac:dyDescent="0.3">
      <c r="A21" s="46"/>
      <c r="B21" s="48" t="s">
        <v>99</v>
      </c>
      <c r="C21" s="49" t="s">
        <v>100</v>
      </c>
      <c r="D21" s="50" t="s">
        <v>87</v>
      </c>
      <c r="E21" s="93">
        <v>1.94</v>
      </c>
      <c r="F21" s="94">
        <v>2.0699999999999998</v>
      </c>
      <c r="G21" s="94">
        <v>3.6</v>
      </c>
      <c r="H21" s="95">
        <v>43496</v>
      </c>
      <c r="I21" s="60" t="s">
        <v>75</v>
      </c>
      <c r="K21" s="2"/>
      <c r="N21" s="61">
        <v>-100</v>
      </c>
      <c r="O21" s="61">
        <v>-100</v>
      </c>
      <c r="P21" s="62">
        <v>-100</v>
      </c>
      <c r="Q21" s="62">
        <v>-100</v>
      </c>
      <c r="R21" s="63">
        <v>2.0699999999999998</v>
      </c>
      <c r="S21" s="63">
        <v>3.6</v>
      </c>
    </row>
    <row r="22" spans="1:19" s="47" customFormat="1" x14ac:dyDescent="0.3">
      <c r="A22" s="46"/>
      <c r="B22" s="48" t="s">
        <v>101</v>
      </c>
      <c r="C22" s="49" t="s">
        <v>102</v>
      </c>
      <c r="D22" s="50" t="s">
        <v>74</v>
      </c>
      <c r="E22" s="93">
        <v>4.51</v>
      </c>
      <c r="F22" s="94">
        <v>2.76</v>
      </c>
      <c r="G22" s="94">
        <v>3.2</v>
      </c>
      <c r="H22" s="95">
        <v>45463</v>
      </c>
      <c r="I22" s="60" t="s">
        <v>75</v>
      </c>
      <c r="K22" s="2"/>
      <c r="N22" s="61">
        <v>2.76</v>
      </c>
      <c r="O22" s="61">
        <v>3.2</v>
      </c>
      <c r="P22" s="62">
        <v>-100</v>
      </c>
      <c r="Q22" s="62">
        <v>-100</v>
      </c>
      <c r="R22" s="63">
        <v>-100</v>
      </c>
      <c r="S22" s="63">
        <v>-100</v>
      </c>
    </row>
    <row r="23" spans="1:19" s="47" customFormat="1" x14ac:dyDescent="0.3">
      <c r="A23" s="46"/>
      <c r="B23" s="48" t="s">
        <v>103</v>
      </c>
      <c r="C23" s="49" t="s">
        <v>104</v>
      </c>
      <c r="D23" s="50" t="s">
        <v>74</v>
      </c>
      <c r="E23" s="93">
        <v>4.5</v>
      </c>
      <c r="F23" s="94">
        <v>2.76</v>
      </c>
      <c r="G23" s="94">
        <v>3.2</v>
      </c>
      <c r="H23" s="95">
        <v>45135</v>
      </c>
      <c r="I23" s="60" t="s">
        <v>75</v>
      </c>
      <c r="K23" s="2"/>
      <c r="N23" s="61">
        <v>2.76</v>
      </c>
      <c r="O23" s="61">
        <v>3.2</v>
      </c>
      <c r="P23" s="62">
        <v>-100</v>
      </c>
      <c r="Q23" s="62">
        <v>-100</v>
      </c>
      <c r="R23" s="63">
        <v>-100</v>
      </c>
      <c r="S23" s="63">
        <v>-100</v>
      </c>
    </row>
    <row r="24" spans="1:19" s="47" customFormat="1" x14ac:dyDescent="0.3">
      <c r="A24" s="46"/>
      <c r="B24" s="48" t="s">
        <v>103</v>
      </c>
      <c r="C24" s="49" t="s">
        <v>105</v>
      </c>
      <c r="D24" s="50" t="s">
        <v>74</v>
      </c>
      <c r="E24" s="93">
        <v>4.5</v>
      </c>
      <c r="F24" s="94">
        <v>2.76</v>
      </c>
      <c r="G24" s="94">
        <v>3.2</v>
      </c>
      <c r="H24" s="95">
        <v>45135</v>
      </c>
      <c r="I24" s="60" t="s">
        <v>83</v>
      </c>
      <c r="K24" s="2"/>
      <c r="N24" s="61">
        <v>2.76</v>
      </c>
      <c r="O24" s="61">
        <v>3.2</v>
      </c>
      <c r="P24" s="62">
        <v>-100</v>
      </c>
      <c r="Q24" s="62">
        <v>-100</v>
      </c>
      <c r="R24" s="63">
        <v>-100</v>
      </c>
      <c r="S24" s="63">
        <v>-100</v>
      </c>
    </row>
    <row r="25" spans="1:19" s="47" customFormat="1" ht="28" x14ac:dyDescent="0.3">
      <c r="A25" s="46"/>
      <c r="B25" s="48" t="s">
        <v>106</v>
      </c>
      <c r="C25" s="49" t="s">
        <v>107</v>
      </c>
      <c r="D25" s="50" t="s">
        <v>87</v>
      </c>
      <c r="E25" s="93">
        <v>2.19</v>
      </c>
      <c r="F25" s="94">
        <v>2.0699999999999998</v>
      </c>
      <c r="G25" s="94">
        <v>4.2</v>
      </c>
      <c r="H25" s="95">
        <v>45287</v>
      </c>
      <c r="I25" s="60" t="s">
        <v>75</v>
      </c>
      <c r="K25" s="2"/>
      <c r="N25" s="61">
        <v>-100</v>
      </c>
      <c r="O25" s="61">
        <v>-100</v>
      </c>
      <c r="P25" s="62">
        <v>-100</v>
      </c>
      <c r="Q25" s="62">
        <v>-100</v>
      </c>
      <c r="R25" s="63">
        <v>2.0699999999999998</v>
      </c>
      <c r="S25" s="63">
        <v>4.2</v>
      </c>
    </row>
    <row r="26" spans="1:19" s="47" customFormat="1" ht="28" x14ac:dyDescent="0.3">
      <c r="A26" s="46"/>
      <c r="B26" s="48" t="s">
        <v>106</v>
      </c>
      <c r="C26" s="49" t="s">
        <v>108</v>
      </c>
      <c r="D26" s="50" t="s">
        <v>87</v>
      </c>
      <c r="E26" s="93">
        <v>2.19</v>
      </c>
      <c r="F26" s="94">
        <v>2.0699999999999998</v>
      </c>
      <c r="G26" s="94">
        <v>4.2</v>
      </c>
      <c r="H26" s="95">
        <v>44928</v>
      </c>
      <c r="I26" s="60" t="s">
        <v>83</v>
      </c>
      <c r="K26" s="2"/>
      <c r="N26" s="61">
        <v>-100</v>
      </c>
      <c r="O26" s="61">
        <v>-100</v>
      </c>
      <c r="P26" s="62">
        <v>-100</v>
      </c>
      <c r="Q26" s="62">
        <v>-100</v>
      </c>
      <c r="R26" s="63">
        <v>2.0699999999999998</v>
      </c>
      <c r="S26" s="63">
        <v>4.2</v>
      </c>
    </row>
    <row r="27" spans="1:19" s="47" customFormat="1" x14ac:dyDescent="0.3">
      <c r="A27" s="46"/>
      <c r="B27" s="48" t="s">
        <v>109</v>
      </c>
      <c r="C27" s="49" t="s">
        <v>110</v>
      </c>
      <c r="D27" s="50" t="s">
        <v>74</v>
      </c>
      <c r="E27" s="93">
        <v>2.7</v>
      </c>
      <c r="F27" s="94">
        <v>2.76</v>
      </c>
      <c r="G27" s="94">
        <v>3.2</v>
      </c>
      <c r="H27" s="95">
        <v>45194</v>
      </c>
      <c r="I27" s="60" t="s">
        <v>75</v>
      </c>
      <c r="K27" s="2"/>
      <c r="N27" s="61">
        <v>2.76</v>
      </c>
      <c r="O27" s="61">
        <v>3.2</v>
      </c>
      <c r="P27" s="62">
        <v>-100</v>
      </c>
      <c r="Q27" s="62">
        <v>-100</v>
      </c>
      <c r="R27" s="63">
        <v>-100</v>
      </c>
      <c r="S27" s="63">
        <v>-100</v>
      </c>
    </row>
    <row r="28" spans="1:19" s="47" customFormat="1" x14ac:dyDescent="0.3">
      <c r="A28" s="46"/>
      <c r="B28" s="48" t="s">
        <v>111</v>
      </c>
      <c r="C28" s="49" t="s">
        <v>112</v>
      </c>
      <c r="D28" s="50" t="s">
        <v>87</v>
      </c>
      <c r="E28" s="93">
        <v>2.19</v>
      </c>
      <c r="F28" s="94">
        <v>2.0699999999999998</v>
      </c>
      <c r="G28" s="94">
        <v>4.2</v>
      </c>
      <c r="H28" s="95">
        <v>45117</v>
      </c>
      <c r="I28" s="60" t="s">
        <v>75</v>
      </c>
      <c r="K28" s="2"/>
      <c r="N28" s="61">
        <v>-100</v>
      </c>
      <c r="O28" s="61">
        <v>-100</v>
      </c>
      <c r="P28" s="62">
        <v>-100</v>
      </c>
      <c r="Q28" s="62">
        <v>-100</v>
      </c>
      <c r="R28" s="63">
        <v>2.0699999999999998</v>
      </c>
      <c r="S28" s="63">
        <v>4.2</v>
      </c>
    </row>
    <row r="29" spans="1:19" s="47" customFormat="1" x14ac:dyDescent="0.3">
      <c r="A29" s="46"/>
      <c r="B29" s="48" t="s">
        <v>111</v>
      </c>
      <c r="C29" s="49" t="s">
        <v>113</v>
      </c>
      <c r="D29" s="50" t="s">
        <v>87</v>
      </c>
      <c r="E29" s="93">
        <v>2.19</v>
      </c>
      <c r="F29" s="94">
        <v>2.0699999999999998</v>
      </c>
      <c r="G29" s="94">
        <v>4.2</v>
      </c>
      <c r="H29" s="95">
        <v>45182</v>
      </c>
      <c r="I29" s="60" t="s">
        <v>83</v>
      </c>
      <c r="K29" s="2"/>
      <c r="N29" s="61">
        <v>-100</v>
      </c>
      <c r="O29" s="61">
        <v>-100</v>
      </c>
      <c r="P29" s="62">
        <v>-100</v>
      </c>
      <c r="Q29" s="62">
        <v>-100</v>
      </c>
      <c r="R29" s="63">
        <v>2.0699999999999998</v>
      </c>
      <c r="S29" s="63">
        <v>4.2</v>
      </c>
    </row>
    <row r="30" spans="1:19" s="47" customFormat="1" x14ac:dyDescent="0.3">
      <c r="A30" s="46"/>
      <c r="B30" s="48" t="s">
        <v>114</v>
      </c>
      <c r="C30" s="49" t="s">
        <v>115</v>
      </c>
      <c r="D30" s="50" t="s">
        <v>74</v>
      </c>
      <c r="E30" s="93">
        <v>2.7</v>
      </c>
      <c r="F30" s="94">
        <v>2.76</v>
      </c>
      <c r="G30" s="94">
        <v>3.2</v>
      </c>
      <c r="H30" s="95">
        <v>45009</v>
      </c>
      <c r="I30" s="60" t="s">
        <v>75</v>
      </c>
      <c r="K30" s="2"/>
      <c r="N30" s="61">
        <v>2.76</v>
      </c>
      <c r="O30" s="61">
        <v>3.2</v>
      </c>
      <c r="P30" s="62">
        <v>-100</v>
      </c>
      <c r="Q30" s="62">
        <v>-100</v>
      </c>
      <c r="R30" s="63">
        <v>-100</v>
      </c>
      <c r="S30" s="63">
        <v>-100</v>
      </c>
    </row>
    <row r="31" spans="1:19" s="47" customFormat="1" x14ac:dyDescent="0.3">
      <c r="A31" s="46"/>
      <c r="B31" s="48" t="s">
        <v>114</v>
      </c>
      <c r="C31" s="49" t="s">
        <v>116</v>
      </c>
      <c r="D31" s="50" t="s">
        <v>74</v>
      </c>
      <c r="E31" s="93">
        <v>4.5599999999999996</v>
      </c>
      <c r="F31" s="94">
        <v>2.76</v>
      </c>
      <c r="G31" s="94">
        <v>3.2</v>
      </c>
      <c r="H31" s="95">
        <v>45009</v>
      </c>
      <c r="I31" s="60" t="s">
        <v>75</v>
      </c>
      <c r="K31" s="2"/>
      <c r="N31" s="61">
        <v>2.76</v>
      </c>
      <c r="O31" s="61">
        <v>3.2</v>
      </c>
      <c r="P31" s="62">
        <v>-100</v>
      </c>
      <c r="Q31" s="62">
        <v>-100</v>
      </c>
      <c r="R31" s="63">
        <v>-100</v>
      </c>
      <c r="S31" s="63">
        <v>-100</v>
      </c>
    </row>
    <row r="32" spans="1:19" s="47" customFormat="1" x14ac:dyDescent="0.3">
      <c r="A32" s="46"/>
      <c r="B32" s="48" t="s">
        <v>117</v>
      </c>
      <c r="C32" s="49" t="s">
        <v>118</v>
      </c>
      <c r="D32" s="50" t="s">
        <v>87</v>
      </c>
      <c r="E32" s="93">
        <v>2.4</v>
      </c>
      <c r="F32" s="94">
        <v>2.13</v>
      </c>
      <c r="G32" s="94">
        <v>3.8</v>
      </c>
      <c r="H32" s="95">
        <v>43931</v>
      </c>
      <c r="I32" s="60" t="s">
        <v>75</v>
      </c>
      <c r="K32" s="2"/>
      <c r="N32" s="61">
        <v>-100</v>
      </c>
      <c r="O32" s="61">
        <v>-100</v>
      </c>
      <c r="P32" s="62">
        <v>-100</v>
      </c>
      <c r="Q32" s="62">
        <v>-100</v>
      </c>
      <c r="R32" s="63">
        <v>2.13</v>
      </c>
      <c r="S32" s="63">
        <v>3.8</v>
      </c>
    </row>
    <row r="33" spans="1:19" s="47" customFormat="1" x14ac:dyDescent="0.3">
      <c r="A33" s="46"/>
      <c r="B33" s="48" t="s">
        <v>117</v>
      </c>
      <c r="C33" s="49" t="s">
        <v>120</v>
      </c>
      <c r="D33" s="50" t="s">
        <v>74</v>
      </c>
      <c r="E33" s="93">
        <v>4.4000000000000004</v>
      </c>
      <c r="F33" s="94">
        <v>2.76</v>
      </c>
      <c r="G33" s="94">
        <v>3.2</v>
      </c>
      <c r="H33" s="95">
        <v>44335</v>
      </c>
      <c r="I33" s="60" t="s">
        <v>75</v>
      </c>
      <c r="K33" s="2"/>
      <c r="N33" s="61">
        <v>2.76</v>
      </c>
      <c r="O33" s="61">
        <v>3.2</v>
      </c>
      <c r="P33" s="62">
        <v>-100</v>
      </c>
      <c r="Q33" s="62">
        <v>-100</v>
      </c>
      <c r="R33" s="63">
        <v>-100</v>
      </c>
      <c r="S33" s="63">
        <v>-100</v>
      </c>
    </row>
    <row r="34" spans="1:19" s="47" customFormat="1" x14ac:dyDescent="0.3">
      <c r="A34" s="46"/>
      <c r="B34" s="48" t="s">
        <v>117</v>
      </c>
      <c r="C34" s="49" t="s">
        <v>121</v>
      </c>
      <c r="D34" s="50" t="s">
        <v>74</v>
      </c>
      <c r="E34" s="93">
        <v>4.5</v>
      </c>
      <c r="F34" s="94">
        <v>2.92</v>
      </c>
      <c r="G34" s="94">
        <v>3.2</v>
      </c>
      <c r="H34" s="95">
        <v>44335</v>
      </c>
      <c r="I34" s="60" t="s">
        <v>75</v>
      </c>
      <c r="K34" s="2"/>
      <c r="N34" s="61">
        <v>2.92</v>
      </c>
      <c r="O34" s="61">
        <v>3.2</v>
      </c>
      <c r="P34" s="62">
        <v>-100</v>
      </c>
      <c r="Q34" s="62">
        <v>-100</v>
      </c>
      <c r="R34" s="63">
        <v>-100</v>
      </c>
      <c r="S34" s="63">
        <v>-100</v>
      </c>
    </row>
    <row r="35" spans="1:19" s="47" customFormat="1" x14ac:dyDescent="0.3">
      <c r="A35" s="46"/>
      <c r="B35" s="48" t="s">
        <v>117</v>
      </c>
      <c r="C35" s="49" t="s">
        <v>122</v>
      </c>
      <c r="D35" s="50" t="s">
        <v>74</v>
      </c>
      <c r="E35" s="93">
        <v>4.5</v>
      </c>
      <c r="F35" s="94">
        <v>2.92</v>
      </c>
      <c r="G35" s="94">
        <v>3.2</v>
      </c>
      <c r="H35" s="95">
        <v>44335</v>
      </c>
      <c r="I35" s="60" t="s">
        <v>75</v>
      </c>
      <c r="K35" s="2"/>
      <c r="N35" s="61">
        <v>2.92</v>
      </c>
      <c r="O35" s="61">
        <v>3.2</v>
      </c>
      <c r="P35" s="62">
        <v>-100</v>
      </c>
      <c r="Q35" s="62">
        <v>-100</v>
      </c>
      <c r="R35" s="63">
        <v>-100</v>
      </c>
      <c r="S35" s="63">
        <v>-100</v>
      </c>
    </row>
    <row r="36" spans="1:19" s="47" customFormat="1" x14ac:dyDescent="0.3">
      <c r="A36" s="46"/>
      <c r="B36" s="48" t="s">
        <v>117</v>
      </c>
      <c r="C36" s="49" t="s">
        <v>123</v>
      </c>
      <c r="D36" s="50" t="s">
        <v>74</v>
      </c>
      <c r="E36" s="93">
        <v>4.5</v>
      </c>
      <c r="F36" s="94">
        <v>2.92</v>
      </c>
      <c r="G36" s="94">
        <v>3.2</v>
      </c>
      <c r="H36" s="95">
        <v>44335</v>
      </c>
      <c r="I36" s="60" t="s">
        <v>75</v>
      </c>
      <c r="K36" s="2"/>
      <c r="N36" s="61">
        <v>2.92</v>
      </c>
      <c r="O36" s="61">
        <v>3.2</v>
      </c>
      <c r="P36" s="62">
        <v>-100</v>
      </c>
      <c r="Q36" s="62">
        <v>-100</v>
      </c>
      <c r="R36" s="63">
        <v>-100</v>
      </c>
      <c r="S36" s="63">
        <v>-100</v>
      </c>
    </row>
    <row r="37" spans="1:19" s="47" customFormat="1" x14ac:dyDescent="0.3">
      <c r="A37" s="46"/>
      <c r="B37" s="48" t="s">
        <v>117</v>
      </c>
      <c r="C37" s="49" t="s">
        <v>124</v>
      </c>
      <c r="D37" s="50" t="s">
        <v>74</v>
      </c>
      <c r="E37" s="93">
        <v>4.5</v>
      </c>
      <c r="F37" s="94">
        <v>3.2</v>
      </c>
      <c r="G37" s="94">
        <v>2.6</v>
      </c>
      <c r="H37" s="95">
        <v>45499</v>
      </c>
      <c r="I37" s="60" t="s">
        <v>75</v>
      </c>
      <c r="K37" s="2"/>
      <c r="N37" s="61">
        <v>3.2</v>
      </c>
      <c r="O37" s="61">
        <v>2.6</v>
      </c>
      <c r="P37" s="62">
        <v>-100</v>
      </c>
      <c r="Q37" s="62">
        <v>-100</v>
      </c>
      <c r="R37" s="63">
        <v>-100</v>
      </c>
      <c r="S37" s="63">
        <v>-100</v>
      </c>
    </row>
    <row r="38" spans="1:19" s="47" customFormat="1" x14ac:dyDescent="0.3">
      <c r="A38" s="46"/>
      <c r="B38" s="48" t="s">
        <v>117</v>
      </c>
      <c r="C38" s="49" t="s">
        <v>125</v>
      </c>
      <c r="D38" s="50" t="s">
        <v>74</v>
      </c>
      <c r="E38" s="93">
        <v>4.5</v>
      </c>
      <c r="F38" s="94">
        <v>3.2</v>
      </c>
      <c r="G38" s="94">
        <v>2.6</v>
      </c>
      <c r="H38" s="95">
        <v>45499</v>
      </c>
      <c r="I38" s="60" t="s">
        <v>83</v>
      </c>
      <c r="K38" s="2"/>
      <c r="N38" s="61">
        <v>3.2</v>
      </c>
      <c r="O38" s="61">
        <v>2.6</v>
      </c>
      <c r="P38" s="62">
        <v>-100</v>
      </c>
      <c r="Q38" s="62">
        <v>-100</v>
      </c>
      <c r="R38" s="63">
        <v>-100</v>
      </c>
      <c r="S38" s="63">
        <v>-100</v>
      </c>
    </row>
    <row r="39" spans="1:19" s="47" customFormat="1" x14ac:dyDescent="0.3">
      <c r="A39" s="46"/>
      <c r="B39" s="48" t="s">
        <v>117</v>
      </c>
      <c r="C39" s="49" t="s">
        <v>126</v>
      </c>
      <c r="D39" s="50" t="s">
        <v>74</v>
      </c>
      <c r="E39" s="93">
        <v>4.38</v>
      </c>
      <c r="F39" s="94">
        <v>2.76</v>
      </c>
      <c r="G39" s="94">
        <v>3.2</v>
      </c>
      <c r="H39" s="95">
        <v>45078</v>
      </c>
      <c r="I39" s="60" t="s">
        <v>75</v>
      </c>
      <c r="K39" s="2"/>
      <c r="N39" s="61">
        <v>2.76</v>
      </c>
      <c r="O39" s="61">
        <v>3.2</v>
      </c>
      <c r="P39" s="62">
        <v>-100</v>
      </c>
      <c r="Q39" s="62">
        <v>-100</v>
      </c>
      <c r="R39" s="63">
        <v>-100</v>
      </c>
      <c r="S39" s="63">
        <v>-100</v>
      </c>
    </row>
    <row r="40" spans="1:19" s="47" customFormat="1" x14ac:dyDescent="0.3">
      <c r="A40" s="46"/>
      <c r="B40" s="48" t="s">
        <v>117</v>
      </c>
      <c r="C40" s="49" t="s">
        <v>127</v>
      </c>
      <c r="D40" s="50" t="s">
        <v>74</v>
      </c>
      <c r="E40" s="93">
        <v>4.38</v>
      </c>
      <c r="F40" s="94">
        <v>2.76</v>
      </c>
      <c r="G40" s="94">
        <v>3.2</v>
      </c>
      <c r="H40" s="95">
        <v>45078</v>
      </c>
      <c r="I40" s="60" t="s">
        <v>83</v>
      </c>
      <c r="K40" s="2"/>
      <c r="N40" s="61">
        <v>2.76</v>
      </c>
      <c r="O40" s="61">
        <v>3.2</v>
      </c>
      <c r="P40" s="62">
        <v>-100</v>
      </c>
      <c r="Q40" s="62">
        <v>-100</v>
      </c>
      <c r="R40" s="63">
        <v>-100</v>
      </c>
      <c r="S40" s="63">
        <v>-100</v>
      </c>
    </row>
    <row r="41" spans="1:19" s="47" customFormat="1" x14ac:dyDescent="0.3">
      <c r="A41" s="46"/>
      <c r="B41" s="48" t="s">
        <v>117</v>
      </c>
      <c r="C41" s="49" t="s">
        <v>128</v>
      </c>
      <c r="D41" s="50" t="s">
        <v>74</v>
      </c>
      <c r="E41" s="93">
        <v>4.4800000000000004</v>
      </c>
      <c r="F41" s="94">
        <v>2.76</v>
      </c>
      <c r="G41" s="94">
        <v>3.2</v>
      </c>
      <c r="H41" s="95">
        <v>45078</v>
      </c>
      <c r="I41" s="60" t="s">
        <v>75</v>
      </c>
      <c r="K41" s="2"/>
      <c r="N41" s="61">
        <v>2.76</v>
      </c>
      <c r="O41" s="61">
        <v>3.2</v>
      </c>
      <c r="P41" s="62">
        <v>-100</v>
      </c>
      <c r="Q41" s="62">
        <v>-100</v>
      </c>
      <c r="R41" s="63">
        <v>-100</v>
      </c>
      <c r="S41" s="63">
        <v>-100</v>
      </c>
    </row>
    <row r="42" spans="1:19" s="47" customFormat="1" x14ac:dyDescent="0.3">
      <c r="A42" s="46"/>
      <c r="B42" s="48" t="s">
        <v>117</v>
      </c>
      <c r="C42" s="49" t="s">
        <v>129</v>
      </c>
      <c r="D42" s="50" t="s">
        <v>74</v>
      </c>
      <c r="E42" s="93">
        <v>4.4800000000000004</v>
      </c>
      <c r="F42" s="94">
        <v>2.76</v>
      </c>
      <c r="G42" s="94">
        <v>3.2</v>
      </c>
      <c r="H42" s="95">
        <v>45078</v>
      </c>
      <c r="I42" s="60" t="s">
        <v>83</v>
      </c>
      <c r="K42" s="2"/>
      <c r="N42" s="61">
        <v>2.76</v>
      </c>
      <c r="O42" s="61">
        <v>3.2</v>
      </c>
      <c r="P42" s="62">
        <v>-100</v>
      </c>
      <c r="Q42" s="62">
        <v>-100</v>
      </c>
      <c r="R42" s="63">
        <v>-100</v>
      </c>
      <c r="S42" s="63">
        <v>-100</v>
      </c>
    </row>
    <row r="43" spans="1:19" s="47" customFormat="1" x14ac:dyDescent="0.3">
      <c r="A43" s="46"/>
      <c r="B43" s="48" t="s">
        <v>117</v>
      </c>
      <c r="C43" s="49" t="s">
        <v>130</v>
      </c>
      <c r="D43" s="50" t="s">
        <v>74</v>
      </c>
      <c r="E43" s="93">
        <v>4.38</v>
      </c>
      <c r="F43" s="94">
        <v>2.76</v>
      </c>
      <c r="G43" s="94">
        <v>3.2</v>
      </c>
      <c r="H43" s="95">
        <v>45078</v>
      </c>
      <c r="I43" s="60" t="s">
        <v>83</v>
      </c>
      <c r="K43" s="2"/>
      <c r="N43" s="61">
        <v>2.76</v>
      </c>
      <c r="O43" s="61">
        <v>3.2</v>
      </c>
      <c r="P43" s="62">
        <v>-100</v>
      </c>
      <c r="Q43" s="62">
        <v>-100</v>
      </c>
      <c r="R43" s="63">
        <v>-100</v>
      </c>
      <c r="S43" s="63">
        <v>-100</v>
      </c>
    </row>
    <row r="44" spans="1:19" s="47" customFormat="1" x14ac:dyDescent="0.3">
      <c r="A44" s="46"/>
      <c r="B44" s="48" t="s">
        <v>117</v>
      </c>
      <c r="C44" s="49" t="s">
        <v>131</v>
      </c>
      <c r="D44" s="50" t="s">
        <v>74</v>
      </c>
      <c r="E44" s="93">
        <v>4.4800000000000004</v>
      </c>
      <c r="F44" s="94">
        <v>2.76</v>
      </c>
      <c r="G44" s="94">
        <v>3.2</v>
      </c>
      <c r="H44" s="95">
        <v>45078</v>
      </c>
      <c r="I44" s="60" t="s">
        <v>83</v>
      </c>
      <c r="K44" s="2"/>
      <c r="N44" s="61">
        <v>2.76</v>
      </c>
      <c r="O44" s="61">
        <v>3.2</v>
      </c>
      <c r="P44" s="62">
        <v>-100</v>
      </c>
      <c r="Q44" s="62">
        <v>-100</v>
      </c>
      <c r="R44" s="63">
        <v>-100</v>
      </c>
      <c r="S44" s="63">
        <v>-100</v>
      </c>
    </row>
    <row r="45" spans="1:19" s="47" customFormat="1" x14ac:dyDescent="0.3">
      <c r="A45" s="46"/>
      <c r="B45" s="48" t="s">
        <v>132</v>
      </c>
      <c r="C45" s="49" t="s">
        <v>133</v>
      </c>
      <c r="D45" s="50" t="s">
        <v>87</v>
      </c>
      <c r="E45" s="93">
        <v>2.19</v>
      </c>
      <c r="F45" s="94">
        <v>2.0699999999999998</v>
      </c>
      <c r="G45" s="94">
        <v>4.2</v>
      </c>
      <c r="H45" s="95">
        <v>44618</v>
      </c>
      <c r="I45" s="60" t="s">
        <v>75</v>
      </c>
      <c r="K45" s="2"/>
      <c r="N45" s="61">
        <v>-100</v>
      </c>
      <c r="O45" s="61">
        <v>-100</v>
      </c>
      <c r="P45" s="62">
        <v>-100</v>
      </c>
      <c r="Q45" s="62">
        <v>-100</v>
      </c>
      <c r="R45" s="63">
        <v>2.0699999999999998</v>
      </c>
      <c r="S45" s="63">
        <v>4.2</v>
      </c>
    </row>
    <row r="46" spans="1:19" s="47" customFormat="1" x14ac:dyDescent="0.3">
      <c r="A46" s="46"/>
      <c r="B46" s="48" t="s">
        <v>134</v>
      </c>
      <c r="C46" s="49" t="s">
        <v>135</v>
      </c>
      <c r="D46" s="50" t="s">
        <v>74</v>
      </c>
      <c r="E46" s="93">
        <v>2.7</v>
      </c>
      <c r="F46" s="94">
        <v>2.76</v>
      </c>
      <c r="G46" s="94">
        <v>3.2</v>
      </c>
      <c r="H46" s="95">
        <v>44852</v>
      </c>
      <c r="I46" s="60" t="s">
        <v>75</v>
      </c>
      <c r="K46" s="2"/>
      <c r="N46" s="61">
        <v>2.76</v>
      </c>
      <c r="O46" s="61">
        <v>3.2</v>
      </c>
      <c r="P46" s="62">
        <v>-100</v>
      </c>
      <c r="Q46" s="62">
        <v>-100</v>
      </c>
      <c r="R46" s="63">
        <v>-100</v>
      </c>
      <c r="S46" s="63">
        <v>-100</v>
      </c>
    </row>
    <row r="47" spans="1:19" s="47" customFormat="1" x14ac:dyDescent="0.3">
      <c r="A47" s="46"/>
      <c r="B47" s="48" t="s">
        <v>134</v>
      </c>
      <c r="C47" s="49" t="s">
        <v>136</v>
      </c>
      <c r="D47" s="50" t="s">
        <v>74</v>
      </c>
      <c r="E47" s="93">
        <v>4.5599999999999996</v>
      </c>
      <c r="F47" s="94">
        <v>2.76</v>
      </c>
      <c r="G47" s="94">
        <v>3.2</v>
      </c>
      <c r="H47" s="95">
        <v>44852</v>
      </c>
      <c r="I47" s="60" t="s">
        <v>75</v>
      </c>
      <c r="K47" s="2"/>
      <c r="N47" s="61">
        <v>2.76</v>
      </c>
      <c r="O47" s="61">
        <v>3.2</v>
      </c>
      <c r="P47" s="62">
        <v>-100</v>
      </c>
      <c r="Q47" s="62">
        <v>-100</v>
      </c>
      <c r="R47" s="63">
        <v>-100</v>
      </c>
      <c r="S47" s="63">
        <v>-100</v>
      </c>
    </row>
    <row r="48" spans="1:19" s="47" customFormat="1" x14ac:dyDescent="0.3">
      <c r="A48" s="46"/>
      <c r="B48" s="48" t="s">
        <v>137</v>
      </c>
      <c r="C48" s="49" t="s">
        <v>138</v>
      </c>
      <c r="D48" s="50" t="s">
        <v>74</v>
      </c>
      <c r="E48" s="93">
        <v>4.4000000000000004</v>
      </c>
      <c r="F48" s="94">
        <v>2.76</v>
      </c>
      <c r="G48" s="94">
        <v>3.2</v>
      </c>
      <c r="H48" s="95">
        <v>44615</v>
      </c>
      <c r="I48" s="60" t="s">
        <v>75</v>
      </c>
      <c r="K48" s="2"/>
      <c r="N48" s="61">
        <v>2.76</v>
      </c>
      <c r="O48" s="61">
        <v>3.2</v>
      </c>
      <c r="P48" s="62">
        <v>-100</v>
      </c>
      <c r="Q48" s="62">
        <v>-100</v>
      </c>
      <c r="R48" s="63">
        <v>-100</v>
      </c>
      <c r="S48" s="63">
        <v>-100</v>
      </c>
    </row>
    <row r="49" spans="1:19" s="47" customFormat="1" x14ac:dyDescent="0.3">
      <c r="A49" s="46"/>
      <c r="B49" s="48" t="s">
        <v>139</v>
      </c>
      <c r="C49" s="49" t="s">
        <v>140</v>
      </c>
      <c r="D49" s="50" t="s">
        <v>87</v>
      </c>
      <c r="E49" s="93">
        <v>2.39</v>
      </c>
      <c r="F49" s="94">
        <v>2.0699999999999998</v>
      </c>
      <c r="G49" s="94">
        <v>4.2</v>
      </c>
      <c r="H49" s="95">
        <v>43339</v>
      </c>
      <c r="I49" s="60" t="s">
        <v>75</v>
      </c>
      <c r="K49" s="2"/>
      <c r="N49" s="61">
        <v>-100</v>
      </c>
      <c r="O49" s="61">
        <v>-100</v>
      </c>
      <c r="P49" s="62">
        <v>-100</v>
      </c>
      <c r="Q49" s="62">
        <v>-100</v>
      </c>
      <c r="R49" s="63">
        <v>2.0699999999999998</v>
      </c>
      <c r="S49" s="63">
        <v>4.2</v>
      </c>
    </row>
    <row r="50" spans="1:19" s="47" customFormat="1" x14ac:dyDescent="0.3">
      <c r="A50" s="46"/>
      <c r="B50" s="48" t="s">
        <v>139</v>
      </c>
      <c r="C50" s="49" t="s">
        <v>141</v>
      </c>
      <c r="D50" s="50" t="s">
        <v>74</v>
      </c>
      <c r="E50" s="93">
        <v>4.5</v>
      </c>
      <c r="F50" s="94">
        <v>2.76</v>
      </c>
      <c r="G50" s="94">
        <v>3</v>
      </c>
      <c r="H50" s="95">
        <v>43817</v>
      </c>
      <c r="I50" s="60" t="s">
        <v>75</v>
      </c>
      <c r="K50" s="2"/>
      <c r="N50" s="61">
        <v>2.76</v>
      </c>
      <c r="O50" s="61">
        <v>3</v>
      </c>
      <c r="P50" s="62">
        <v>-100</v>
      </c>
      <c r="Q50" s="62">
        <v>-100</v>
      </c>
      <c r="R50" s="63">
        <v>-100</v>
      </c>
      <c r="S50" s="63">
        <v>-100</v>
      </c>
    </row>
    <row r="51" spans="1:19" s="47" customFormat="1" x14ac:dyDescent="0.3">
      <c r="A51" s="46"/>
      <c r="B51" s="48" t="s">
        <v>139</v>
      </c>
      <c r="C51" s="49" t="s">
        <v>142</v>
      </c>
      <c r="D51" s="50" t="s">
        <v>74</v>
      </c>
      <c r="E51" s="93">
        <v>4.57</v>
      </c>
      <c r="F51" s="94">
        <v>2.76</v>
      </c>
      <c r="G51" s="94">
        <v>3</v>
      </c>
      <c r="H51" s="95">
        <v>45085</v>
      </c>
      <c r="I51" s="60" t="s">
        <v>75</v>
      </c>
      <c r="K51" s="2"/>
      <c r="N51" s="61">
        <v>2.76</v>
      </c>
      <c r="O51" s="61">
        <v>3</v>
      </c>
      <c r="P51" s="62">
        <v>-100</v>
      </c>
      <c r="Q51" s="62">
        <v>-100</v>
      </c>
      <c r="R51" s="63">
        <v>-100</v>
      </c>
      <c r="S51" s="63">
        <v>-100</v>
      </c>
    </row>
    <row r="52" spans="1:19" s="47" customFormat="1" x14ac:dyDescent="0.3">
      <c r="A52" s="46"/>
      <c r="B52" s="48" t="s">
        <v>139</v>
      </c>
      <c r="C52" s="49" t="s">
        <v>143</v>
      </c>
      <c r="D52" s="50" t="s">
        <v>74</v>
      </c>
      <c r="E52" s="93">
        <v>4.79</v>
      </c>
      <c r="F52" s="94">
        <v>2.76</v>
      </c>
      <c r="G52" s="94">
        <v>3</v>
      </c>
      <c r="H52" s="95">
        <v>43790</v>
      </c>
      <c r="I52" s="60" t="s">
        <v>75</v>
      </c>
      <c r="K52" s="2"/>
      <c r="N52" s="61">
        <v>2.76</v>
      </c>
      <c r="O52" s="61">
        <v>3</v>
      </c>
      <c r="P52" s="62">
        <v>-100</v>
      </c>
      <c r="Q52" s="62">
        <v>-100</v>
      </c>
      <c r="R52" s="63">
        <v>-100</v>
      </c>
      <c r="S52" s="63">
        <v>-100</v>
      </c>
    </row>
    <row r="53" spans="1:19" s="47" customFormat="1" x14ac:dyDescent="0.3">
      <c r="A53" s="46"/>
      <c r="B53" s="48" t="s">
        <v>139</v>
      </c>
      <c r="C53" s="49" t="s">
        <v>144</v>
      </c>
      <c r="D53" s="50" t="s">
        <v>74</v>
      </c>
      <c r="E53" s="93">
        <v>4.79</v>
      </c>
      <c r="F53" s="94">
        <v>2.76</v>
      </c>
      <c r="G53" s="94">
        <v>3</v>
      </c>
      <c r="H53" s="95">
        <v>44538</v>
      </c>
      <c r="I53" s="60" t="s">
        <v>83</v>
      </c>
      <c r="K53" s="2"/>
      <c r="N53" s="61">
        <v>2.76</v>
      </c>
      <c r="O53" s="61">
        <v>3</v>
      </c>
      <c r="P53" s="62">
        <v>-100</v>
      </c>
      <c r="Q53" s="62">
        <v>-100</v>
      </c>
      <c r="R53" s="63">
        <v>-100</v>
      </c>
      <c r="S53" s="63">
        <v>-100</v>
      </c>
    </row>
    <row r="54" spans="1:19" s="47" customFormat="1" x14ac:dyDescent="0.3">
      <c r="A54" s="46"/>
      <c r="B54" s="48" t="s">
        <v>139</v>
      </c>
      <c r="C54" s="49" t="s">
        <v>145</v>
      </c>
      <c r="D54" s="50" t="s">
        <v>74</v>
      </c>
      <c r="E54" s="93">
        <v>4.79</v>
      </c>
      <c r="F54" s="94">
        <v>2.76</v>
      </c>
      <c r="G54" s="94">
        <v>3</v>
      </c>
      <c r="H54" s="95">
        <v>43720</v>
      </c>
      <c r="I54" s="60" t="s">
        <v>83</v>
      </c>
      <c r="K54" s="2"/>
      <c r="N54" s="61">
        <v>2.76</v>
      </c>
      <c r="O54" s="61">
        <v>3</v>
      </c>
      <c r="P54" s="62">
        <v>-100</v>
      </c>
      <c r="Q54" s="62">
        <v>-100</v>
      </c>
      <c r="R54" s="63">
        <v>-100</v>
      </c>
      <c r="S54" s="63">
        <v>-100</v>
      </c>
    </row>
    <row r="55" spans="1:19" s="47" customFormat="1" x14ac:dyDescent="0.3">
      <c r="A55" s="46"/>
      <c r="B55" s="48" t="s">
        <v>139</v>
      </c>
      <c r="C55" s="49" t="s">
        <v>146</v>
      </c>
      <c r="D55" s="50" t="s">
        <v>74</v>
      </c>
      <c r="E55" s="93">
        <v>5</v>
      </c>
      <c r="F55" s="94">
        <v>2.76</v>
      </c>
      <c r="G55" s="94">
        <v>3</v>
      </c>
      <c r="H55" s="95">
        <v>45069</v>
      </c>
      <c r="I55" s="60" t="s">
        <v>75</v>
      </c>
      <c r="K55" s="2"/>
      <c r="N55" s="61">
        <v>2.76</v>
      </c>
      <c r="O55" s="61">
        <v>3</v>
      </c>
      <c r="P55" s="62">
        <v>-100</v>
      </c>
      <c r="Q55" s="62">
        <v>-100</v>
      </c>
      <c r="R55" s="63">
        <v>-100</v>
      </c>
      <c r="S55" s="63">
        <v>-100</v>
      </c>
    </row>
    <row r="56" spans="1:19" s="47" customFormat="1" x14ac:dyDescent="0.3">
      <c r="A56" s="46"/>
      <c r="B56" s="48" t="s">
        <v>139</v>
      </c>
      <c r="C56" s="49" t="s">
        <v>147</v>
      </c>
      <c r="D56" s="50" t="s">
        <v>74</v>
      </c>
      <c r="E56" s="93">
        <v>5.04</v>
      </c>
      <c r="F56" s="94">
        <v>2.76</v>
      </c>
      <c r="G56" s="94">
        <v>3</v>
      </c>
      <c r="H56" s="95">
        <v>43725</v>
      </c>
      <c r="I56" s="60" t="s">
        <v>75</v>
      </c>
      <c r="K56" s="2"/>
      <c r="N56" s="61">
        <v>2.76</v>
      </c>
      <c r="O56" s="61">
        <v>3</v>
      </c>
      <c r="P56" s="62">
        <v>-100</v>
      </c>
      <c r="Q56" s="62">
        <v>-100</v>
      </c>
      <c r="R56" s="63">
        <v>-100</v>
      </c>
      <c r="S56" s="63">
        <v>-100</v>
      </c>
    </row>
    <row r="57" spans="1:19" s="47" customFormat="1" x14ac:dyDescent="0.3">
      <c r="A57" s="46"/>
      <c r="B57" s="48" t="s">
        <v>148</v>
      </c>
      <c r="C57" s="49" t="s">
        <v>149</v>
      </c>
      <c r="D57" s="50" t="s">
        <v>87</v>
      </c>
      <c r="E57" s="93">
        <v>2.2000000000000002</v>
      </c>
      <c r="F57" s="94">
        <v>2.0699999999999998</v>
      </c>
      <c r="G57" s="94">
        <v>4.2</v>
      </c>
      <c r="H57" s="95">
        <v>44672</v>
      </c>
      <c r="I57" s="60" t="s">
        <v>75</v>
      </c>
      <c r="K57" s="2"/>
      <c r="N57" s="61">
        <v>-100</v>
      </c>
      <c r="O57" s="61">
        <v>-100</v>
      </c>
      <c r="P57" s="62">
        <v>-100</v>
      </c>
      <c r="Q57" s="62">
        <v>-100</v>
      </c>
      <c r="R57" s="63">
        <v>2.0699999999999998</v>
      </c>
      <c r="S57" s="63">
        <v>4.2</v>
      </c>
    </row>
    <row r="58" spans="1:19" s="47" customFormat="1" x14ac:dyDescent="0.3">
      <c r="A58" s="46"/>
      <c r="B58" s="48" t="s">
        <v>139</v>
      </c>
      <c r="C58" s="49" t="s">
        <v>150</v>
      </c>
      <c r="D58" s="50" t="s">
        <v>78</v>
      </c>
      <c r="E58" s="93">
        <v>4.2</v>
      </c>
      <c r="F58" s="94">
        <v>2.15</v>
      </c>
      <c r="G58" s="94">
        <v>4</v>
      </c>
      <c r="H58" s="95">
        <v>43052</v>
      </c>
      <c r="I58" s="60" t="s">
        <v>75</v>
      </c>
      <c r="K58" s="2"/>
      <c r="N58" s="61">
        <v>-100</v>
      </c>
      <c r="O58" s="61">
        <v>-100</v>
      </c>
      <c r="P58" s="62">
        <v>2.15</v>
      </c>
      <c r="Q58" s="62">
        <v>4</v>
      </c>
      <c r="R58" s="63">
        <v>-100</v>
      </c>
      <c r="S58" s="63">
        <v>-100</v>
      </c>
    </row>
    <row r="59" spans="1:19" s="47" customFormat="1" x14ac:dyDescent="0.3">
      <c r="A59" s="46"/>
      <c r="B59" s="48" t="s">
        <v>139</v>
      </c>
      <c r="C59" s="49" t="s">
        <v>151</v>
      </c>
      <c r="D59" s="50" t="s">
        <v>78</v>
      </c>
      <c r="E59" s="93">
        <v>4.2</v>
      </c>
      <c r="F59" s="94">
        <v>2.15</v>
      </c>
      <c r="G59" s="94">
        <v>4</v>
      </c>
      <c r="H59" s="95">
        <v>43052</v>
      </c>
      <c r="I59" s="60" t="s">
        <v>83</v>
      </c>
      <c r="K59" s="2"/>
      <c r="N59" s="61">
        <v>-100</v>
      </c>
      <c r="O59" s="61">
        <v>-100</v>
      </c>
      <c r="P59" s="62">
        <v>2.15</v>
      </c>
      <c r="Q59" s="62">
        <v>4</v>
      </c>
      <c r="R59" s="63">
        <v>-100</v>
      </c>
      <c r="S59" s="63">
        <v>-100</v>
      </c>
    </row>
    <row r="60" spans="1:19" s="47" customFormat="1" x14ac:dyDescent="0.3">
      <c r="A60" s="46"/>
      <c r="B60" s="48" t="s">
        <v>139</v>
      </c>
      <c r="C60" s="49" t="s">
        <v>152</v>
      </c>
      <c r="D60" s="50" t="s">
        <v>78</v>
      </c>
      <c r="E60" s="93">
        <v>4.3600000000000003</v>
      </c>
      <c r="F60" s="94">
        <v>2.0699999999999998</v>
      </c>
      <c r="G60" s="94">
        <v>4.0999999999999996</v>
      </c>
      <c r="H60" s="95">
        <v>42933</v>
      </c>
      <c r="I60" s="60" t="s">
        <v>75</v>
      </c>
      <c r="K60" s="2"/>
      <c r="N60" s="61">
        <v>-100</v>
      </c>
      <c r="O60" s="61">
        <v>-100</v>
      </c>
      <c r="P60" s="62">
        <v>2.0699999999999998</v>
      </c>
      <c r="Q60" s="62">
        <v>4.0999999999999996</v>
      </c>
      <c r="R60" s="63">
        <v>-100</v>
      </c>
      <c r="S60" s="63">
        <v>-100</v>
      </c>
    </row>
    <row r="61" spans="1:19" s="47" customFormat="1" x14ac:dyDescent="0.3">
      <c r="A61" s="46"/>
      <c r="B61" s="48" t="s">
        <v>139</v>
      </c>
      <c r="C61" s="49" t="s">
        <v>153</v>
      </c>
      <c r="D61" s="50" t="s">
        <v>78</v>
      </c>
      <c r="E61" s="93">
        <v>4.3600000000000003</v>
      </c>
      <c r="F61" s="94">
        <v>2.0699999999999998</v>
      </c>
      <c r="G61" s="94">
        <v>4.0999999999999996</v>
      </c>
      <c r="H61" s="95">
        <v>43143</v>
      </c>
      <c r="I61" s="60" t="s">
        <v>83</v>
      </c>
      <c r="K61" s="2"/>
      <c r="N61" s="61">
        <v>-100</v>
      </c>
      <c r="O61" s="61">
        <v>-100</v>
      </c>
      <c r="P61" s="62">
        <v>2.0699999999999998</v>
      </c>
      <c r="Q61" s="62">
        <v>4.0999999999999996</v>
      </c>
      <c r="R61" s="63">
        <v>-100</v>
      </c>
      <c r="S61" s="63">
        <v>-100</v>
      </c>
    </row>
    <row r="62" spans="1:19" s="47" customFormat="1" x14ac:dyDescent="0.3">
      <c r="A62" s="46"/>
      <c r="B62" s="48" t="s">
        <v>139</v>
      </c>
      <c r="C62" s="49" t="s">
        <v>154</v>
      </c>
      <c r="D62" s="50" t="s">
        <v>78</v>
      </c>
      <c r="E62" s="93">
        <v>4.4000000000000004</v>
      </c>
      <c r="F62" s="94">
        <v>2.0699999999999998</v>
      </c>
      <c r="G62" s="94">
        <v>4.0999999999999996</v>
      </c>
      <c r="H62" s="95">
        <v>42933</v>
      </c>
      <c r="I62" s="60" t="s">
        <v>75</v>
      </c>
      <c r="K62" s="2"/>
      <c r="N62" s="61">
        <v>-100</v>
      </c>
      <c r="O62" s="61">
        <v>-100</v>
      </c>
      <c r="P62" s="62">
        <v>2.0699999999999998</v>
      </c>
      <c r="Q62" s="62">
        <v>4.0999999999999996</v>
      </c>
      <c r="R62" s="63">
        <v>-100</v>
      </c>
      <c r="S62" s="63">
        <v>-100</v>
      </c>
    </row>
    <row r="63" spans="1:19" s="47" customFormat="1" x14ac:dyDescent="0.3">
      <c r="A63" s="46"/>
      <c r="B63" s="48" t="s">
        <v>139</v>
      </c>
      <c r="C63" s="49" t="s">
        <v>155</v>
      </c>
      <c r="D63" s="50" t="s">
        <v>78</v>
      </c>
      <c r="E63" s="93">
        <v>4.3600000000000003</v>
      </c>
      <c r="F63" s="94">
        <v>2.0699999999999998</v>
      </c>
      <c r="G63" s="94">
        <v>4.0999999999999996</v>
      </c>
      <c r="H63" s="95">
        <v>43227</v>
      </c>
      <c r="I63" s="60" t="s">
        <v>83</v>
      </c>
      <c r="K63" s="2"/>
      <c r="N63" s="61">
        <v>-100</v>
      </c>
      <c r="O63" s="61">
        <v>-100</v>
      </c>
      <c r="P63" s="62">
        <v>2.0699999999999998</v>
      </c>
      <c r="Q63" s="62">
        <v>4.0999999999999996</v>
      </c>
      <c r="R63" s="63">
        <v>-100</v>
      </c>
      <c r="S63" s="63">
        <v>-100</v>
      </c>
    </row>
    <row r="64" spans="1:19" s="47" customFormat="1" x14ac:dyDescent="0.3">
      <c r="A64" s="46"/>
      <c r="B64" s="48" t="s">
        <v>139</v>
      </c>
      <c r="C64" s="49" t="s">
        <v>156</v>
      </c>
      <c r="D64" s="50" t="s">
        <v>78</v>
      </c>
      <c r="E64" s="93">
        <v>4.4000000000000004</v>
      </c>
      <c r="F64" s="94">
        <v>2.0699999999999998</v>
      </c>
      <c r="G64" s="94">
        <v>4.0999999999999996</v>
      </c>
      <c r="H64" s="95">
        <v>44467</v>
      </c>
      <c r="I64" s="60" t="s">
        <v>83</v>
      </c>
      <c r="K64" s="2"/>
      <c r="N64" s="61">
        <v>-100</v>
      </c>
      <c r="O64" s="61">
        <v>-100</v>
      </c>
      <c r="P64" s="62">
        <v>2.0699999999999998</v>
      </c>
      <c r="Q64" s="62">
        <v>4.0999999999999996</v>
      </c>
      <c r="R64" s="63">
        <v>-100</v>
      </c>
      <c r="S64" s="63">
        <v>-100</v>
      </c>
    </row>
    <row r="65" spans="1:19" s="47" customFormat="1" x14ac:dyDescent="0.3">
      <c r="A65" s="46"/>
      <c r="B65" s="48" t="s">
        <v>139</v>
      </c>
      <c r="C65" s="49" t="s">
        <v>157</v>
      </c>
      <c r="D65" s="50" t="s">
        <v>78</v>
      </c>
      <c r="E65" s="93">
        <v>4.4000000000000004</v>
      </c>
      <c r="F65" s="94">
        <v>2.0699999999999998</v>
      </c>
      <c r="G65" s="94">
        <v>4.0999999999999996</v>
      </c>
      <c r="H65" s="95">
        <v>44467</v>
      </c>
      <c r="I65" s="60" t="s">
        <v>83</v>
      </c>
      <c r="K65" s="2"/>
      <c r="N65" s="61">
        <v>-100</v>
      </c>
      <c r="O65" s="61">
        <v>-100</v>
      </c>
      <c r="P65" s="62">
        <v>2.0699999999999998</v>
      </c>
      <c r="Q65" s="62">
        <v>4.0999999999999996</v>
      </c>
      <c r="R65" s="63">
        <v>-100</v>
      </c>
      <c r="S65" s="63">
        <v>-100</v>
      </c>
    </row>
    <row r="66" spans="1:19" s="47" customFormat="1" x14ac:dyDescent="0.3">
      <c r="A66" s="46"/>
      <c r="B66" s="48" t="s">
        <v>139</v>
      </c>
      <c r="C66" s="49" t="s">
        <v>158</v>
      </c>
      <c r="D66" s="50" t="s">
        <v>78</v>
      </c>
      <c r="E66" s="93">
        <v>4.42</v>
      </c>
      <c r="F66" s="94">
        <v>2.0699999999999998</v>
      </c>
      <c r="G66" s="94">
        <v>4.0999999999999996</v>
      </c>
      <c r="H66" s="95">
        <v>45313</v>
      </c>
      <c r="I66" s="60" t="s">
        <v>75</v>
      </c>
      <c r="K66" s="2"/>
      <c r="N66" s="61">
        <v>-100</v>
      </c>
      <c r="O66" s="61">
        <v>-100</v>
      </c>
      <c r="P66" s="62">
        <v>2.0699999999999998</v>
      </c>
      <c r="Q66" s="62">
        <v>4.0999999999999996</v>
      </c>
      <c r="R66" s="63">
        <v>-100</v>
      </c>
      <c r="S66" s="63">
        <v>-100</v>
      </c>
    </row>
    <row r="67" spans="1:19" s="47" customFormat="1" x14ac:dyDescent="0.3">
      <c r="A67" s="46"/>
      <c r="B67" s="48" t="s">
        <v>139</v>
      </c>
      <c r="C67" s="49" t="s">
        <v>159</v>
      </c>
      <c r="D67" s="50" t="s">
        <v>78</v>
      </c>
      <c r="E67" s="93">
        <v>4.1399999999999997</v>
      </c>
      <c r="F67" s="94">
        <v>2.06</v>
      </c>
      <c r="G67" s="94">
        <v>4.3</v>
      </c>
      <c r="H67" s="95">
        <v>44249</v>
      </c>
      <c r="I67" s="60" t="s">
        <v>75</v>
      </c>
      <c r="K67" s="2"/>
      <c r="N67" s="61">
        <v>-100</v>
      </c>
      <c r="O67" s="61">
        <v>-100</v>
      </c>
      <c r="P67" s="62">
        <v>2.06</v>
      </c>
      <c r="Q67" s="62">
        <v>4.3</v>
      </c>
      <c r="R67" s="63">
        <v>-100</v>
      </c>
      <c r="S67" s="63">
        <v>-100</v>
      </c>
    </row>
    <row r="68" spans="1:19" s="47" customFormat="1" x14ac:dyDescent="0.3">
      <c r="A68" s="46"/>
      <c r="B68" s="48" t="s">
        <v>160</v>
      </c>
      <c r="C68" s="49" t="s">
        <v>161</v>
      </c>
      <c r="D68" s="50" t="s">
        <v>78</v>
      </c>
      <c r="E68" s="93">
        <v>4.2</v>
      </c>
      <c r="F68" s="94">
        <v>2.15</v>
      </c>
      <c r="G68" s="94">
        <v>4</v>
      </c>
      <c r="H68" s="95">
        <v>43684</v>
      </c>
      <c r="I68" s="60" t="s">
        <v>75</v>
      </c>
      <c r="K68" s="2"/>
      <c r="N68" s="61">
        <v>-100</v>
      </c>
      <c r="O68" s="61">
        <v>-100</v>
      </c>
      <c r="P68" s="62">
        <v>2.15</v>
      </c>
      <c r="Q68" s="62">
        <v>4</v>
      </c>
      <c r="R68" s="63">
        <v>-100</v>
      </c>
      <c r="S68" s="63">
        <v>-100</v>
      </c>
    </row>
    <row r="69" spans="1:19" s="47" customFormat="1" x14ac:dyDescent="0.3">
      <c r="A69" s="46"/>
      <c r="B69" s="48" t="s">
        <v>139</v>
      </c>
      <c r="C69" s="49" t="s">
        <v>162</v>
      </c>
      <c r="D69" s="50" t="s">
        <v>78</v>
      </c>
      <c r="E69" s="93">
        <v>4.62</v>
      </c>
      <c r="F69" s="94">
        <v>2.06</v>
      </c>
      <c r="G69" s="94">
        <v>4.3</v>
      </c>
      <c r="H69" s="95">
        <v>43439</v>
      </c>
      <c r="I69" s="60" t="s">
        <v>75</v>
      </c>
      <c r="K69" s="2"/>
      <c r="N69" s="61">
        <v>-100</v>
      </c>
      <c r="O69" s="61">
        <v>-100</v>
      </c>
      <c r="P69" s="62">
        <v>2.06</v>
      </c>
      <c r="Q69" s="62">
        <v>4.3</v>
      </c>
      <c r="R69" s="63">
        <v>-100</v>
      </c>
      <c r="S69" s="63">
        <v>-100</v>
      </c>
    </row>
    <row r="70" spans="1:19" s="47" customFormat="1" x14ac:dyDescent="0.3">
      <c r="A70" s="46"/>
      <c r="B70" s="48" t="s">
        <v>139</v>
      </c>
      <c r="C70" s="49" t="s">
        <v>162</v>
      </c>
      <c r="D70" s="50" t="s">
        <v>78</v>
      </c>
      <c r="E70" s="93">
        <v>4.62</v>
      </c>
      <c r="F70" s="94">
        <v>2.06</v>
      </c>
      <c r="G70" s="94">
        <v>4.3</v>
      </c>
      <c r="H70" s="95">
        <v>44181</v>
      </c>
      <c r="I70" s="60" t="s">
        <v>83</v>
      </c>
      <c r="K70" s="2"/>
      <c r="N70" s="61">
        <v>-100</v>
      </c>
      <c r="O70" s="61">
        <v>-100</v>
      </c>
      <c r="P70" s="62">
        <v>2.06</v>
      </c>
      <c r="Q70" s="62">
        <v>4.3</v>
      </c>
      <c r="R70" s="63">
        <v>-100</v>
      </c>
      <c r="S70" s="63">
        <v>-100</v>
      </c>
    </row>
    <row r="71" spans="1:19" s="47" customFormat="1" x14ac:dyDescent="0.3">
      <c r="A71" s="46"/>
      <c r="B71" s="48" t="s">
        <v>139</v>
      </c>
      <c r="C71" s="49" t="s">
        <v>163</v>
      </c>
      <c r="D71" s="50" t="s">
        <v>78</v>
      </c>
      <c r="E71" s="93">
        <v>4.62</v>
      </c>
      <c r="F71" s="94">
        <v>2.06</v>
      </c>
      <c r="G71" s="94">
        <v>4.3</v>
      </c>
      <c r="H71" s="95">
        <v>45313</v>
      </c>
      <c r="I71" s="60" t="s">
        <v>83</v>
      </c>
      <c r="K71" s="2"/>
      <c r="N71" s="61">
        <v>-100</v>
      </c>
      <c r="O71" s="61">
        <v>-100</v>
      </c>
      <c r="P71" s="62">
        <v>2.06</v>
      </c>
      <c r="Q71" s="62">
        <v>4.3</v>
      </c>
      <c r="R71" s="63">
        <v>-100</v>
      </c>
      <c r="S71" s="63">
        <v>-100</v>
      </c>
    </row>
    <row r="72" spans="1:19" s="47" customFormat="1" x14ac:dyDescent="0.3">
      <c r="A72" s="46"/>
      <c r="B72" s="48" t="s">
        <v>139</v>
      </c>
      <c r="C72" s="49" t="s">
        <v>164</v>
      </c>
      <c r="D72" s="50" t="s">
        <v>78</v>
      </c>
      <c r="E72" s="93">
        <v>4.62</v>
      </c>
      <c r="F72" s="94">
        <v>2.06</v>
      </c>
      <c r="G72" s="94">
        <v>4.3</v>
      </c>
      <c r="H72" s="95">
        <v>44181</v>
      </c>
      <c r="I72" s="60" t="s">
        <v>83</v>
      </c>
      <c r="K72" s="2"/>
      <c r="N72" s="61">
        <v>-100</v>
      </c>
      <c r="O72" s="61">
        <v>-100</v>
      </c>
      <c r="P72" s="62">
        <v>2.06</v>
      </c>
      <c r="Q72" s="62">
        <v>4.3</v>
      </c>
      <c r="R72" s="63">
        <v>-100</v>
      </c>
      <c r="S72" s="63">
        <v>-100</v>
      </c>
    </row>
    <row r="73" spans="1:19" s="47" customFormat="1" x14ac:dyDescent="0.3">
      <c r="A73" s="46"/>
      <c r="B73" s="48" t="s">
        <v>139</v>
      </c>
      <c r="C73" s="49" t="s">
        <v>165</v>
      </c>
      <c r="D73" s="50" t="s">
        <v>78</v>
      </c>
      <c r="E73" s="93">
        <v>4.29</v>
      </c>
      <c r="F73" s="94">
        <v>2.08</v>
      </c>
      <c r="G73" s="94">
        <v>3.7</v>
      </c>
      <c r="H73" s="95">
        <v>44249</v>
      </c>
      <c r="I73" s="60" t="s">
        <v>75</v>
      </c>
      <c r="K73" s="2"/>
      <c r="N73" s="61">
        <v>-100</v>
      </c>
      <c r="O73" s="61">
        <v>-100</v>
      </c>
      <c r="P73" s="62">
        <v>2.08</v>
      </c>
      <c r="Q73" s="62">
        <v>3.7</v>
      </c>
      <c r="R73" s="63">
        <v>-100</v>
      </c>
      <c r="S73" s="63">
        <v>-100</v>
      </c>
    </row>
    <row r="74" spans="1:19" s="47" customFormat="1" x14ac:dyDescent="0.3">
      <c r="A74" s="46"/>
      <c r="B74" s="48" t="s">
        <v>139</v>
      </c>
      <c r="C74" s="49" t="s">
        <v>166</v>
      </c>
      <c r="D74" s="50" t="s">
        <v>78</v>
      </c>
      <c r="E74" s="93">
        <v>4.33</v>
      </c>
      <c r="F74" s="94">
        <v>2.2000000000000002</v>
      </c>
      <c r="G74" s="94">
        <v>3.7</v>
      </c>
      <c r="H74" s="95">
        <v>43507</v>
      </c>
      <c r="I74" s="60" t="s">
        <v>75</v>
      </c>
      <c r="K74" s="2"/>
      <c r="N74" s="61">
        <v>-100</v>
      </c>
      <c r="O74" s="61">
        <v>-100</v>
      </c>
      <c r="P74" s="62">
        <v>2.2000000000000002</v>
      </c>
      <c r="Q74" s="62">
        <v>3.7</v>
      </c>
      <c r="R74" s="63">
        <v>-100</v>
      </c>
      <c r="S74" s="63">
        <v>-100</v>
      </c>
    </row>
    <row r="75" spans="1:19" s="47" customFormat="1" x14ac:dyDescent="0.3">
      <c r="A75" s="46"/>
      <c r="B75" s="48" t="s">
        <v>139</v>
      </c>
      <c r="C75" s="49" t="s">
        <v>167</v>
      </c>
      <c r="D75" s="50" t="s">
        <v>78</v>
      </c>
      <c r="E75" s="93">
        <v>4.33</v>
      </c>
      <c r="F75" s="94">
        <v>2.2000000000000002</v>
      </c>
      <c r="G75" s="94">
        <v>3.7</v>
      </c>
      <c r="H75" s="95">
        <v>43507</v>
      </c>
      <c r="I75" s="60" t="s">
        <v>83</v>
      </c>
      <c r="K75" s="2"/>
      <c r="N75" s="61">
        <v>-100</v>
      </c>
      <c r="O75" s="61">
        <v>-100</v>
      </c>
      <c r="P75" s="62">
        <v>2.2000000000000002</v>
      </c>
      <c r="Q75" s="62">
        <v>3.7</v>
      </c>
      <c r="R75" s="63">
        <v>-100</v>
      </c>
      <c r="S75" s="63">
        <v>-100</v>
      </c>
    </row>
    <row r="76" spans="1:19" s="47" customFormat="1" x14ac:dyDescent="0.3">
      <c r="A76" s="46"/>
      <c r="B76" s="48" t="s">
        <v>139</v>
      </c>
      <c r="C76" s="49" t="s">
        <v>168</v>
      </c>
      <c r="D76" s="50" t="s">
        <v>78</v>
      </c>
      <c r="E76" s="93">
        <v>4.29</v>
      </c>
      <c r="F76" s="94">
        <v>2.08</v>
      </c>
      <c r="G76" s="94">
        <v>3.7</v>
      </c>
      <c r="H76" s="95">
        <v>44249</v>
      </c>
      <c r="I76" s="60" t="s">
        <v>83</v>
      </c>
      <c r="K76" s="2"/>
      <c r="N76" s="61">
        <v>-100</v>
      </c>
      <c r="O76" s="61">
        <v>-100</v>
      </c>
      <c r="P76" s="62">
        <v>2.08</v>
      </c>
      <c r="Q76" s="62">
        <v>3.7</v>
      </c>
      <c r="R76" s="63">
        <v>-100</v>
      </c>
      <c r="S76" s="63">
        <v>-100</v>
      </c>
    </row>
    <row r="77" spans="1:19" s="47" customFormat="1" x14ac:dyDescent="0.3">
      <c r="A77" s="46"/>
      <c r="B77" s="48" t="s">
        <v>139</v>
      </c>
      <c r="C77" s="49" t="s">
        <v>169</v>
      </c>
      <c r="D77" s="50" t="s">
        <v>78</v>
      </c>
      <c r="E77" s="93">
        <v>4.6100000000000003</v>
      </c>
      <c r="F77" s="94">
        <v>2.16</v>
      </c>
      <c r="G77" s="94">
        <v>3.4</v>
      </c>
      <c r="H77" s="95">
        <v>43052</v>
      </c>
      <c r="I77" s="60" t="s">
        <v>75</v>
      </c>
      <c r="K77" s="2"/>
      <c r="N77" s="61">
        <v>-100</v>
      </c>
      <c r="O77" s="61">
        <v>-100</v>
      </c>
      <c r="P77" s="62">
        <v>2.16</v>
      </c>
      <c r="Q77" s="62">
        <v>3.4</v>
      </c>
      <c r="R77" s="63">
        <v>-100</v>
      </c>
      <c r="S77" s="63">
        <v>-100</v>
      </c>
    </row>
    <row r="78" spans="1:19" s="47" customFormat="1" x14ac:dyDescent="0.3">
      <c r="A78" s="46"/>
      <c r="B78" s="48" t="s">
        <v>139</v>
      </c>
      <c r="C78" s="49" t="s">
        <v>169</v>
      </c>
      <c r="D78" s="50" t="s">
        <v>78</v>
      </c>
      <c r="E78" s="93">
        <v>4.6100000000000003</v>
      </c>
      <c r="F78" s="94">
        <v>2.16</v>
      </c>
      <c r="G78" s="94">
        <v>3.4</v>
      </c>
      <c r="H78" s="95">
        <v>43052</v>
      </c>
      <c r="I78" s="60" t="s">
        <v>83</v>
      </c>
      <c r="K78" s="2"/>
      <c r="N78" s="61">
        <v>-100</v>
      </c>
      <c r="O78" s="61">
        <v>-100</v>
      </c>
      <c r="P78" s="62">
        <v>2.16</v>
      </c>
      <c r="Q78" s="62">
        <v>3.4</v>
      </c>
      <c r="R78" s="63">
        <v>-100</v>
      </c>
      <c r="S78" s="63">
        <v>-100</v>
      </c>
    </row>
    <row r="79" spans="1:19" s="47" customFormat="1" x14ac:dyDescent="0.3">
      <c r="A79" s="46"/>
      <c r="B79" s="48" t="s">
        <v>139</v>
      </c>
      <c r="C79" s="49" t="s">
        <v>170</v>
      </c>
      <c r="D79" s="50" t="s">
        <v>78</v>
      </c>
      <c r="E79" s="93">
        <v>4.5999999999999996</v>
      </c>
      <c r="F79" s="94">
        <v>2.16</v>
      </c>
      <c r="G79" s="94">
        <v>3.4</v>
      </c>
      <c r="H79" s="95">
        <v>44249</v>
      </c>
      <c r="I79" s="60" t="s">
        <v>75</v>
      </c>
      <c r="K79" s="2"/>
      <c r="N79" s="61">
        <v>-100</v>
      </c>
      <c r="O79" s="61">
        <v>-100</v>
      </c>
      <c r="P79" s="62">
        <v>2.16</v>
      </c>
      <c r="Q79" s="62">
        <v>3.4</v>
      </c>
      <c r="R79" s="63">
        <v>-100</v>
      </c>
      <c r="S79" s="63">
        <v>-100</v>
      </c>
    </row>
    <row r="80" spans="1:19" s="47" customFormat="1" x14ac:dyDescent="0.3">
      <c r="A80" s="46"/>
      <c r="B80" s="48" t="s">
        <v>139</v>
      </c>
      <c r="C80" s="49" t="s">
        <v>171</v>
      </c>
      <c r="D80" s="50" t="s">
        <v>78</v>
      </c>
      <c r="E80" s="93">
        <v>4.4800000000000004</v>
      </c>
      <c r="F80" s="94">
        <v>2.06</v>
      </c>
      <c r="G80" s="94">
        <v>4.3</v>
      </c>
      <c r="H80" s="95">
        <v>43143</v>
      </c>
      <c r="I80" s="60" t="s">
        <v>75</v>
      </c>
      <c r="K80" s="2"/>
      <c r="N80" s="61">
        <v>-100</v>
      </c>
      <c r="O80" s="61">
        <v>-100</v>
      </c>
      <c r="P80" s="62">
        <v>2.06</v>
      </c>
      <c r="Q80" s="62">
        <v>4.3</v>
      </c>
      <c r="R80" s="63">
        <v>-100</v>
      </c>
      <c r="S80" s="63">
        <v>-100</v>
      </c>
    </row>
    <row r="81" spans="1:19" s="47" customFormat="1" x14ac:dyDescent="0.3">
      <c r="A81" s="46"/>
      <c r="B81" s="48" t="s">
        <v>139</v>
      </c>
      <c r="C81" s="49" t="s">
        <v>172</v>
      </c>
      <c r="D81" s="50" t="s">
        <v>78</v>
      </c>
      <c r="E81" s="93">
        <v>4.42</v>
      </c>
      <c r="F81" s="94">
        <v>2.09</v>
      </c>
      <c r="G81" s="94">
        <v>3.8</v>
      </c>
      <c r="H81" s="95">
        <v>44249</v>
      </c>
      <c r="I81" s="60" t="s">
        <v>75</v>
      </c>
      <c r="K81" s="2"/>
      <c r="N81" s="61">
        <v>-100</v>
      </c>
      <c r="O81" s="61">
        <v>-100</v>
      </c>
      <c r="P81" s="62">
        <v>2.09</v>
      </c>
      <c r="Q81" s="62">
        <v>3.8</v>
      </c>
      <c r="R81" s="63">
        <v>-100</v>
      </c>
      <c r="S81" s="63">
        <v>-100</v>
      </c>
    </row>
    <row r="82" spans="1:19" s="47" customFormat="1" x14ac:dyDescent="0.3">
      <c r="A82" s="46"/>
      <c r="B82" s="48" t="s">
        <v>139</v>
      </c>
      <c r="C82" s="49" t="s">
        <v>173</v>
      </c>
      <c r="D82" s="50" t="s">
        <v>78</v>
      </c>
      <c r="E82" s="93">
        <v>4.5999999999999996</v>
      </c>
      <c r="F82" s="94">
        <v>2.06</v>
      </c>
      <c r="G82" s="94">
        <v>3.9</v>
      </c>
      <c r="H82" s="95">
        <v>44704</v>
      </c>
      <c r="I82" s="60" t="s">
        <v>75</v>
      </c>
      <c r="K82" s="2"/>
      <c r="N82" s="61">
        <v>-100</v>
      </c>
      <c r="O82" s="61">
        <v>-100</v>
      </c>
      <c r="P82" s="62">
        <v>2.06</v>
      </c>
      <c r="Q82" s="62">
        <v>3.9</v>
      </c>
      <c r="R82" s="63">
        <v>-100</v>
      </c>
      <c r="S82" s="63">
        <v>-100</v>
      </c>
    </row>
    <row r="83" spans="1:19" s="47" customFormat="1" x14ac:dyDescent="0.3">
      <c r="A83" s="46"/>
      <c r="B83" s="48" t="s">
        <v>139</v>
      </c>
      <c r="C83" s="49" t="s">
        <v>174</v>
      </c>
      <c r="D83" s="50" t="s">
        <v>78</v>
      </c>
      <c r="E83" s="93">
        <v>4.79</v>
      </c>
      <c r="F83" s="94">
        <v>2.06</v>
      </c>
      <c r="G83" s="94">
        <v>4.3</v>
      </c>
      <c r="H83" s="95">
        <v>43649</v>
      </c>
      <c r="I83" s="60" t="s">
        <v>75</v>
      </c>
      <c r="K83" s="2"/>
      <c r="N83" s="61">
        <v>-100</v>
      </c>
      <c r="O83" s="61">
        <v>-100</v>
      </c>
      <c r="P83" s="62">
        <v>2.06</v>
      </c>
      <c r="Q83" s="62">
        <v>4.3</v>
      </c>
      <c r="R83" s="63">
        <v>-100</v>
      </c>
      <c r="S83" s="63">
        <v>-100</v>
      </c>
    </row>
    <row r="84" spans="1:19" s="47" customFormat="1" x14ac:dyDescent="0.3">
      <c r="A84" s="46"/>
      <c r="B84" s="48" t="s">
        <v>139</v>
      </c>
      <c r="C84" s="49" t="s">
        <v>175</v>
      </c>
      <c r="D84" s="50" t="s">
        <v>78</v>
      </c>
      <c r="E84" s="93">
        <v>4.6399999999999997</v>
      </c>
      <c r="F84" s="94">
        <v>2.06</v>
      </c>
      <c r="G84" s="94">
        <v>4.3</v>
      </c>
      <c r="H84" s="95">
        <v>43641</v>
      </c>
      <c r="I84" s="60" t="s">
        <v>75</v>
      </c>
      <c r="K84" s="2"/>
      <c r="N84" s="61">
        <v>-100</v>
      </c>
      <c r="O84" s="61">
        <v>-100</v>
      </c>
      <c r="P84" s="62">
        <v>2.06</v>
      </c>
      <c r="Q84" s="62">
        <v>4.3</v>
      </c>
      <c r="R84" s="63">
        <v>-100</v>
      </c>
      <c r="S84" s="63">
        <v>-100</v>
      </c>
    </row>
    <row r="85" spans="1:19" s="47" customFormat="1" x14ac:dyDescent="0.3">
      <c r="A85" s="46"/>
      <c r="B85" s="48" t="s">
        <v>139</v>
      </c>
      <c r="C85" s="49" t="s">
        <v>176</v>
      </c>
      <c r="D85" s="50" t="s">
        <v>78</v>
      </c>
      <c r="E85" s="93">
        <v>5.17</v>
      </c>
      <c r="F85" s="94">
        <v>2.06</v>
      </c>
      <c r="G85" s="94">
        <v>4.3</v>
      </c>
      <c r="H85" s="95">
        <v>43658</v>
      </c>
      <c r="I85" s="60" t="s">
        <v>75</v>
      </c>
      <c r="K85" s="2"/>
      <c r="N85" s="61">
        <v>-100</v>
      </c>
      <c r="O85" s="61">
        <v>-100</v>
      </c>
      <c r="P85" s="62">
        <v>2.06</v>
      </c>
      <c r="Q85" s="62">
        <v>4.3</v>
      </c>
      <c r="R85" s="63">
        <v>-100</v>
      </c>
      <c r="S85" s="63">
        <v>-100</v>
      </c>
    </row>
    <row r="86" spans="1:19" s="47" customFormat="1" x14ac:dyDescent="0.3">
      <c r="A86" s="46"/>
      <c r="B86" s="48" t="s">
        <v>139</v>
      </c>
      <c r="C86" s="49" t="s">
        <v>177</v>
      </c>
      <c r="D86" s="50" t="s">
        <v>78</v>
      </c>
      <c r="E86" s="93">
        <v>5.0199999999999996</v>
      </c>
      <c r="F86" s="94">
        <v>2.06</v>
      </c>
      <c r="G86" s="94">
        <v>4.3</v>
      </c>
      <c r="H86" s="95">
        <v>43677</v>
      </c>
      <c r="I86" s="60" t="s">
        <v>75</v>
      </c>
      <c r="K86" s="2"/>
      <c r="N86" s="61">
        <v>-100</v>
      </c>
      <c r="O86" s="61">
        <v>-100</v>
      </c>
      <c r="P86" s="62">
        <v>2.06</v>
      </c>
      <c r="Q86" s="62">
        <v>4.3</v>
      </c>
      <c r="R86" s="63">
        <v>-100</v>
      </c>
      <c r="S86" s="63">
        <v>-100</v>
      </c>
    </row>
    <row r="87" spans="1:19" s="47" customFormat="1" x14ac:dyDescent="0.3">
      <c r="A87" s="46"/>
      <c r="B87" s="48" t="s">
        <v>139</v>
      </c>
      <c r="C87" s="49" t="s">
        <v>178</v>
      </c>
      <c r="D87" s="50" t="s">
        <v>78</v>
      </c>
      <c r="E87" s="93">
        <v>3.9</v>
      </c>
      <c r="F87" s="94">
        <v>2.06</v>
      </c>
      <c r="G87" s="94">
        <v>4.3</v>
      </c>
      <c r="H87" s="95">
        <v>43434</v>
      </c>
      <c r="I87" s="60" t="s">
        <v>75</v>
      </c>
      <c r="K87" s="2"/>
      <c r="N87" s="61">
        <v>-100</v>
      </c>
      <c r="O87" s="61">
        <v>-100</v>
      </c>
      <c r="P87" s="62">
        <v>2.06</v>
      </c>
      <c r="Q87" s="62">
        <v>4.3</v>
      </c>
      <c r="R87" s="63">
        <v>-100</v>
      </c>
      <c r="S87" s="63">
        <v>-100</v>
      </c>
    </row>
    <row r="88" spans="1:19" s="47" customFormat="1" x14ac:dyDescent="0.3">
      <c r="A88" s="46"/>
      <c r="B88" s="48" t="s">
        <v>139</v>
      </c>
      <c r="C88" s="49" t="s">
        <v>178</v>
      </c>
      <c r="D88" s="50" t="s">
        <v>78</v>
      </c>
      <c r="E88" s="93">
        <v>3.9</v>
      </c>
      <c r="F88" s="94">
        <v>2.06</v>
      </c>
      <c r="G88" s="94">
        <v>4.3</v>
      </c>
      <c r="H88" s="95">
        <v>43434</v>
      </c>
      <c r="I88" s="60" t="s">
        <v>83</v>
      </c>
      <c r="K88" s="2"/>
      <c r="N88" s="61">
        <v>-100</v>
      </c>
      <c r="O88" s="61">
        <v>-100</v>
      </c>
      <c r="P88" s="62">
        <v>2.06</v>
      </c>
      <c r="Q88" s="62">
        <v>4.3</v>
      </c>
      <c r="R88" s="63">
        <v>-100</v>
      </c>
      <c r="S88" s="63">
        <v>-100</v>
      </c>
    </row>
    <row r="89" spans="1:19" s="47" customFormat="1" x14ac:dyDescent="0.3">
      <c r="A89" s="46"/>
      <c r="B89" s="48" t="s">
        <v>139</v>
      </c>
      <c r="C89" s="49" t="s">
        <v>179</v>
      </c>
      <c r="D89" s="50" t="s">
        <v>78</v>
      </c>
      <c r="E89" s="93">
        <v>3.9</v>
      </c>
      <c r="F89" s="94">
        <v>2.06</v>
      </c>
      <c r="G89" s="94">
        <v>4.3</v>
      </c>
      <c r="H89" s="95">
        <v>45001</v>
      </c>
      <c r="I89" s="60" t="s">
        <v>83</v>
      </c>
      <c r="K89" s="2"/>
      <c r="N89" s="61">
        <v>-100</v>
      </c>
      <c r="O89" s="61">
        <v>-100</v>
      </c>
      <c r="P89" s="62">
        <v>2.06</v>
      </c>
      <c r="Q89" s="62">
        <v>4.3</v>
      </c>
      <c r="R89" s="63">
        <v>-100</v>
      </c>
      <c r="S89" s="63">
        <v>-100</v>
      </c>
    </row>
    <row r="90" spans="1:19" s="47" customFormat="1" x14ac:dyDescent="0.3">
      <c r="A90" s="46"/>
      <c r="B90" s="48" t="s">
        <v>139</v>
      </c>
      <c r="C90" s="49" t="s">
        <v>180</v>
      </c>
      <c r="D90" s="50" t="s">
        <v>78</v>
      </c>
      <c r="E90" s="93">
        <v>3.9</v>
      </c>
      <c r="F90" s="94">
        <v>2.06</v>
      </c>
      <c r="G90" s="94">
        <v>4.3</v>
      </c>
      <c r="H90" s="95">
        <v>43434</v>
      </c>
      <c r="I90" s="60" t="s">
        <v>83</v>
      </c>
      <c r="K90" s="2"/>
      <c r="N90" s="61">
        <v>-100</v>
      </c>
      <c r="O90" s="61">
        <v>-100</v>
      </c>
      <c r="P90" s="62">
        <v>2.06</v>
      </c>
      <c r="Q90" s="62">
        <v>4.3</v>
      </c>
      <c r="R90" s="63">
        <v>-100</v>
      </c>
      <c r="S90" s="63">
        <v>-100</v>
      </c>
    </row>
    <row r="91" spans="1:19" s="47" customFormat="1" x14ac:dyDescent="0.3">
      <c r="A91" s="46"/>
      <c r="B91" s="48" t="s">
        <v>139</v>
      </c>
      <c r="C91" s="49" t="s">
        <v>181</v>
      </c>
      <c r="D91" s="50" t="s">
        <v>78</v>
      </c>
      <c r="E91" s="93">
        <v>3.9</v>
      </c>
      <c r="F91" s="94">
        <v>2.06</v>
      </c>
      <c r="G91" s="94">
        <v>4.3</v>
      </c>
      <c r="H91" s="95">
        <v>43434</v>
      </c>
      <c r="I91" s="60" t="s">
        <v>83</v>
      </c>
      <c r="K91" s="2"/>
      <c r="N91" s="61">
        <v>-100</v>
      </c>
      <c r="O91" s="61">
        <v>-100</v>
      </c>
      <c r="P91" s="62">
        <v>2.06</v>
      </c>
      <c r="Q91" s="62">
        <v>4.3</v>
      </c>
      <c r="R91" s="63">
        <v>-100</v>
      </c>
      <c r="S91" s="63">
        <v>-100</v>
      </c>
    </row>
    <row r="92" spans="1:19" s="47" customFormat="1" x14ac:dyDescent="0.3">
      <c r="A92" s="46"/>
      <c r="B92" s="48" t="s">
        <v>139</v>
      </c>
      <c r="C92" s="49" t="s">
        <v>182</v>
      </c>
      <c r="D92" s="50" t="s">
        <v>78</v>
      </c>
      <c r="E92" s="93">
        <v>3.91</v>
      </c>
      <c r="F92" s="94">
        <v>2.06</v>
      </c>
      <c r="G92" s="94">
        <v>4.3</v>
      </c>
      <c r="H92" s="95">
        <v>44768</v>
      </c>
      <c r="I92" s="60" t="s">
        <v>75</v>
      </c>
      <c r="K92" s="2"/>
      <c r="N92" s="61">
        <v>-100</v>
      </c>
      <c r="O92" s="61">
        <v>-100</v>
      </c>
      <c r="P92" s="62">
        <v>2.06</v>
      </c>
      <c r="Q92" s="62">
        <v>4.3</v>
      </c>
      <c r="R92" s="63">
        <v>-100</v>
      </c>
      <c r="S92" s="63">
        <v>-100</v>
      </c>
    </row>
    <row r="93" spans="1:19" s="47" customFormat="1" x14ac:dyDescent="0.3">
      <c r="A93" s="46"/>
      <c r="B93" s="48" t="s">
        <v>183</v>
      </c>
      <c r="C93" s="49" t="s">
        <v>184</v>
      </c>
      <c r="D93" s="50" t="s">
        <v>87</v>
      </c>
      <c r="E93" s="93">
        <v>2.19</v>
      </c>
      <c r="F93" s="94">
        <v>2.0699999999999998</v>
      </c>
      <c r="G93" s="94">
        <v>4.2</v>
      </c>
      <c r="H93" s="95">
        <v>44784</v>
      </c>
      <c r="I93" s="60" t="s">
        <v>75</v>
      </c>
      <c r="K93" s="2"/>
      <c r="N93" s="61">
        <v>-100</v>
      </c>
      <c r="O93" s="61">
        <v>-100</v>
      </c>
      <c r="P93" s="62">
        <v>-100</v>
      </c>
      <c r="Q93" s="62">
        <v>-100</v>
      </c>
      <c r="R93" s="63">
        <v>2.0699999999999998</v>
      </c>
      <c r="S93" s="63">
        <v>4.2</v>
      </c>
    </row>
    <row r="94" spans="1:19" s="47" customFormat="1" x14ac:dyDescent="0.3">
      <c r="A94" s="46"/>
      <c r="B94" s="48" t="s">
        <v>185</v>
      </c>
      <c r="C94" s="49" t="s">
        <v>186</v>
      </c>
      <c r="D94" s="50" t="s">
        <v>74</v>
      </c>
      <c r="E94" s="93">
        <v>4.5599999999999996</v>
      </c>
      <c r="F94" s="94"/>
      <c r="G94" s="94">
        <v>3.2</v>
      </c>
      <c r="H94" s="95">
        <v>45526</v>
      </c>
      <c r="I94" s="60" t="s">
        <v>75</v>
      </c>
      <c r="K94" s="2"/>
      <c r="N94" s="61">
        <v>-100</v>
      </c>
      <c r="O94" s="61">
        <v>3.2</v>
      </c>
      <c r="P94" s="62">
        <v>-100</v>
      </c>
      <c r="Q94" s="62">
        <v>-100</v>
      </c>
      <c r="R94" s="63">
        <v>-100</v>
      </c>
      <c r="S94" s="63">
        <v>-100</v>
      </c>
    </row>
    <row r="95" spans="1:19" s="47" customFormat="1" x14ac:dyDescent="0.3">
      <c r="A95" s="46"/>
      <c r="B95" s="48" t="s">
        <v>187</v>
      </c>
      <c r="C95" s="49" t="s">
        <v>188</v>
      </c>
      <c r="D95" s="50" t="s">
        <v>74</v>
      </c>
      <c r="E95" s="93">
        <v>4.34</v>
      </c>
      <c r="F95" s="94">
        <v>2.76</v>
      </c>
      <c r="G95" s="94">
        <v>3.2</v>
      </c>
      <c r="H95" s="95">
        <v>43336</v>
      </c>
      <c r="I95" s="60" t="s">
        <v>75</v>
      </c>
      <c r="K95" s="2"/>
      <c r="N95" s="61">
        <v>2.76</v>
      </c>
      <c r="O95" s="61">
        <v>3.2</v>
      </c>
      <c r="P95" s="62">
        <v>-100</v>
      </c>
      <c r="Q95" s="62">
        <v>-100</v>
      </c>
      <c r="R95" s="63">
        <v>-100</v>
      </c>
      <c r="S95" s="63">
        <v>-100</v>
      </c>
    </row>
    <row r="96" spans="1:19" s="47" customFormat="1" x14ac:dyDescent="0.3">
      <c r="A96" s="46"/>
      <c r="B96" s="48" t="s">
        <v>189</v>
      </c>
      <c r="C96" s="49" t="s">
        <v>190</v>
      </c>
      <c r="D96" s="50" t="s">
        <v>87</v>
      </c>
      <c r="E96" s="93">
        <v>1.91</v>
      </c>
      <c r="F96" s="94"/>
      <c r="G96" s="94">
        <v>3.5</v>
      </c>
      <c r="H96" s="95">
        <v>44628</v>
      </c>
      <c r="I96" s="60" t="s">
        <v>75</v>
      </c>
      <c r="K96" s="2"/>
      <c r="N96" s="61">
        <v>-100</v>
      </c>
      <c r="O96" s="61">
        <v>-100</v>
      </c>
      <c r="P96" s="62">
        <v>-100</v>
      </c>
      <c r="Q96" s="62">
        <v>-100</v>
      </c>
      <c r="R96" s="63">
        <v>-100</v>
      </c>
      <c r="S96" s="63">
        <v>3.5</v>
      </c>
    </row>
    <row r="97" spans="1:19" s="47" customFormat="1" x14ac:dyDescent="0.3">
      <c r="A97" s="46"/>
      <c r="B97" s="48" t="s">
        <v>189</v>
      </c>
      <c r="C97" s="49" t="s">
        <v>191</v>
      </c>
      <c r="D97" s="50" t="s">
        <v>87</v>
      </c>
      <c r="E97" s="93">
        <v>2.2999999999999998</v>
      </c>
      <c r="F97" s="94"/>
      <c r="G97" s="94">
        <v>3.5</v>
      </c>
      <c r="H97" s="95">
        <v>44628</v>
      </c>
      <c r="I97" s="60" t="s">
        <v>75</v>
      </c>
      <c r="K97" s="2"/>
      <c r="N97" s="61">
        <v>-100</v>
      </c>
      <c r="O97" s="61">
        <v>-100</v>
      </c>
      <c r="P97" s="62">
        <v>-100</v>
      </c>
      <c r="Q97" s="62">
        <v>-100</v>
      </c>
      <c r="R97" s="63">
        <v>-100</v>
      </c>
      <c r="S97" s="63">
        <v>3.5</v>
      </c>
    </row>
    <row r="98" spans="1:19" s="47" customFormat="1" x14ac:dyDescent="0.3">
      <c r="A98" s="46"/>
      <c r="B98" s="48" t="s">
        <v>189</v>
      </c>
      <c r="C98" s="49" t="s">
        <v>192</v>
      </c>
      <c r="D98" s="50" t="s">
        <v>87</v>
      </c>
      <c r="E98" s="93">
        <v>2.2999999999999998</v>
      </c>
      <c r="F98" s="94"/>
      <c r="G98" s="94">
        <v>3.5</v>
      </c>
      <c r="H98" s="95">
        <v>44628</v>
      </c>
      <c r="I98" s="60" t="s">
        <v>83</v>
      </c>
      <c r="K98" s="2"/>
      <c r="N98" s="61">
        <v>-100</v>
      </c>
      <c r="O98" s="61">
        <v>-100</v>
      </c>
      <c r="P98" s="62">
        <v>-100</v>
      </c>
      <c r="Q98" s="62">
        <v>-100</v>
      </c>
      <c r="R98" s="63">
        <v>-100</v>
      </c>
      <c r="S98" s="63">
        <v>3.5</v>
      </c>
    </row>
    <row r="99" spans="1:19" s="47" customFormat="1" x14ac:dyDescent="0.3">
      <c r="A99" s="46"/>
      <c r="B99" s="48" t="s">
        <v>193</v>
      </c>
      <c r="C99" s="49" t="s">
        <v>194</v>
      </c>
      <c r="D99" s="50" t="s">
        <v>74</v>
      </c>
      <c r="E99" s="93">
        <v>2.7</v>
      </c>
      <c r="F99" s="94">
        <v>2.76</v>
      </c>
      <c r="G99" s="94">
        <v>3.2</v>
      </c>
      <c r="H99" s="95">
        <v>44631</v>
      </c>
      <c r="I99" s="60" t="s">
        <v>75</v>
      </c>
      <c r="K99" s="2"/>
      <c r="N99" s="61">
        <v>2.76</v>
      </c>
      <c r="O99" s="61">
        <v>3.2</v>
      </c>
      <c r="P99" s="62">
        <v>-100</v>
      </c>
      <c r="Q99" s="62">
        <v>-100</v>
      </c>
      <c r="R99" s="63">
        <v>-100</v>
      </c>
      <c r="S99" s="63">
        <v>-100</v>
      </c>
    </row>
    <row r="100" spans="1:19" s="47" customFormat="1" x14ac:dyDescent="0.3">
      <c r="A100" s="46"/>
      <c r="B100" s="48" t="s">
        <v>193</v>
      </c>
      <c r="C100" s="49" t="s">
        <v>195</v>
      </c>
      <c r="D100" s="50" t="s">
        <v>87</v>
      </c>
      <c r="E100" s="93">
        <v>2.2999999999999998</v>
      </c>
      <c r="F100" s="94"/>
      <c r="G100" s="94">
        <v>3.5</v>
      </c>
      <c r="H100" s="95">
        <v>44217</v>
      </c>
      <c r="I100" s="60" t="s">
        <v>75</v>
      </c>
      <c r="K100" s="2"/>
      <c r="N100" s="61">
        <v>-100</v>
      </c>
      <c r="O100" s="61">
        <v>-100</v>
      </c>
      <c r="P100" s="62">
        <v>-100</v>
      </c>
      <c r="Q100" s="62">
        <v>-100</v>
      </c>
      <c r="R100" s="63">
        <v>-100</v>
      </c>
      <c r="S100" s="63">
        <v>3.5</v>
      </c>
    </row>
    <row r="101" spans="1:19" s="47" customFormat="1" x14ac:dyDescent="0.3">
      <c r="A101" s="46"/>
      <c r="B101" s="48" t="s">
        <v>196</v>
      </c>
      <c r="C101" s="49" t="s">
        <v>197</v>
      </c>
      <c r="D101" s="50" t="s">
        <v>78</v>
      </c>
      <c r="E101" s="93">
        <v>3.21</v>
      </c>
      <c r="F101" s="94">
        <v>2.06</v>
      </c>
      <c r="G101" s="94">
        <v>4.3</v>
      </c>
      <c r="H101" s="95">
        <v>44372</v>
      </c>
      <c r="I101" s="60" t="s">
        <v>75</v>
      </c>
      <c r="K101" s="2"/>
      <c r="N101" s="61">
        <v>-100</v>
      </c>
      <c r="O101" s="61">
        <v>-100</v>
      </c>
      <c r="P101" s="62">
        <v>2.06</v>
      </c>
      <c r="Q101" s="62">
        <v>4.3</v>
      </c>
      <c r="R101" s="63">
        <v>-100</v>
      </c>
      <c r="S101" s="63">
        <v>-100</v>
      </c>
    </row>
    <row r="102" spans="1:19" s="47" customFormat="1" x14ac:dyDescent="0.3">
      <c r="A102" s="46"/>
      <c r="B102" s="48" t="s">
        <v>198</v>
      </c>
      <c r="C102" s="49" t="s">
        <v>199</v>
      </c>
      <c r="D102" s="50" t="s">
        <v>87</v>
      </c>
      <c r="E102" s="93">
        <v>2.19</v>
      </c>
      <c r="F102" s="94">
        <v>2.0699999999999998</v>
      </c>
      <c r="G102" s="94">
        <v>4.2</v>
      </c>
      <c r="H102" s="95">
        <v>44931</v>
      </c>
      <c r="I102" s="60" t="s">
        <v>75</v>
      </c>
      <c r="K102" s="2"/>
      <c r="N102" s="61">
        <v>-100</v>
      </c>
      <c r="O102" s="61">
        <v>-100</v>
      </c>
      <c r="P102" s="62">
        <v>-100</v>
      </c>
      <c r="Q102" s="62">
        <v>-100</v>
      </c>
      <c r="R102" s="63">
        <v>2.0699999999999998</v>
      </c>
      <c r="S102" s="63">
        <v>4.2</v>
      </c>
    </row>
    <row r="103" spans="1:19" s="47" customFormat="1" x14ac:dyDescent="0.3">
      <c r="A103" s="46"/>
      <c r="B103" s="48" t="s">
        <v>198</v>
      </c>
      <c r="C103" s="49" t="s">
        <v>200</v>
      </c>
      <c r="D103" s="50" t="s">
        <v>74</v>
      </c>
      <c r="E103" s="93">
        <v>2.7</v>
      </c>
      <c r="F103" s="94">
        <v>2.76</v>
      </c>
      <c r="G103" s="94">
        <v>3.2</v>
      </c>
      <c r="H103" s="95">
        <v>44377</v>
      </c>
      <c r="I103" s="60" t="s">
        <v>75</v>
      </c>
      <c r="K103" s="2"/>
      <c r="N103" s="61">
        <v>2.76</v>
      </c>
      <c r="O103" s="61">
        <v>3.2</v>
      </c>
      <c r="P103" s="62">
        <v>-100</v>
      </c>
      <c r="Q103" s="62">
        <v>-100</v>
      </c>
      <c r="R103" s="63">
        <v>-100</v>
      </c>
      <c r="S103" s="63">
        <v>-100</v>
      </c>
    </row>
    <row r="104" spans="1:19" s="47" customFormat="1" ht="28" x14ac:dyDescent="0.3">
      <c r="A104" s="46"/>
      <c r="B104" s="48" t="s">
        <v>201</v>
      </c>
      <c r="C104" s="49" t="s">
        <v>202</v>
      </c>
      <c r="D104" s="50" t="s">
        <v>74</v>
      </c>
      <c r="E104" s="93">
        <v>4.5</v>
      </c>
      <c r="F104" s="94">
        <v>2.76</v>
      </c>
      <c r="G104" s="94">
        <v>3.2</v>
      </c>
      <c r="H104" s="95">
        <v>44319</v>
      </c>
      <c r="I104" s="60" t="s">
        <v>75</v>
      </c>
      <c r="K104" s="2"/>
      <c r="N104" s="61">
        <v>2.76</v>
      </c>
      <c r="O104" s="61">
        <v>3.2</v>
      </c>
      <c r="P104" s="62">
        <v>-100</v>
      </c>
      <c r="Q104" s="62">
        <v>-100</v>
      </c>
      <c r="R104" s="63">
        <v>-100</v>
      </c>
      <c r="S104" s="63">
        <v>-100</v>
      </c>
    </row>
    <row r="105" spans="1:19" s="47" customFormat="1" x14ac:dyDescent="0.3">
      <c r="A105" s="46"/>
      <c r="B105" s="48" t="s">
        <v>203</v>
      </c>
      <c r="C105" s="49" t="s">
        <v>204</v>
      </c>
      <c r="D105" s="50" t="s">
        <v>74</v>
      </c>
      <c r="E105" s="93">
        <v>5</v>
      </c>
      <c r="F105" s="94">
        <v>2.76</v>
      </c>
      <c r="G105" s="94">
        <v>3.2</v>
      </c>
      <c r="H105" s="95">
        <v>45345</v>
      </c>
      <c r="I105" s="60" t="s">
        <v>75</v>
      </c>
      <c r="K105" s="2"/>
      <c r="N105" s="61">
        <v>2.76</v>
      </c>
      <c r="O105" s="61">
        <v>3.2</v>
      </c>
      <c r="P105" s="62">
        <v>-100</v>
      </c>
      <c r="Q105" s="62">
        <v>-100</v>
      </c>
      <c r="R105" s="63">
        <v>-100</v>
      </c>
      <c r="S105" s="63">
        <v>-100</v>
      </c>
    </row>
    <row r="106" spans="1:19" s="47" customFormat="1" x14ac:dyDescent="0.3">
      <c r="A106" s="46"/>
      <c r="B106" s="48" t="s">
        <v>203</v>
      </c>
      <c r="C106" s="49" t="s">
        <v>205</v>
      </c>
      <c r="D106" s="50" t="s">
        <v>74</v>
      </c>
      <c r="E106" s="93">
        <v>4.46</v>
      </c>
      <c r="F106" s="94">
        <v>2.92</v>
      </c>
      <c r="G106" s="94">
        <v>3.2</v>
      </c>
      <c r="H106" s="95">
        <v>43136</v>
      </c>
      <c r="I106" s="60" t="s">
        <v>83</v>
      </c>
      <c r="K106" s="2"/>
      <c r="N106" s="61">
        <v>2.92</v>
      </c>
      <c r="O106" s="61">
        <v>3.2</v>
      </c>
      <c r="P106" s="62">
        <v>-100</v>
      </c>
      <c r="Q106" s="62">
        <v>-100</v>
      </c>
      <c r="R106" s="63">
        <v>-100</v>
      </c>
      <c r="S106" s="63">
        <v>-100</v>
      </c>
    </row>
    <row r="107" spans="1:19" s="47" customFormat="1" x14ac:dyDescent="0.3">
      <c r="A107" s="46"/>
      <c r="B107" s="48" t="s">
        <v>203</v>
      </c>
      <c r="C107" s="49" t="s">
        <v>205</v>
      </c>
      <c r="D107" s="50" t="s">
        <v>74</v>
      </c>
      <c r="E107" s="93">
        <v>4.46</v>
      </c>
      <c r="F107" s="94">
        <v>2.92</v>
      </c>
      <c r="G107" s="94">
        <v>3.2</v>
      </c>
      <c r="H107" s="95">
        <v>43136</v>
      </c>
      <c r="I107" s="60" t="s">
        <v>75</v>
      </c>
      <c r="K107" s="2"/>
      <c r="N107" s="61">
        <v>2.92</v>
      </c>
      <c r="O107" s="61">
        <v>3.2</v>
      </c>
      <c r="P107" s="62">
        <v>-100</v>
      </c>
      <c r="Q107" s="62">
        <v>-100</v>
      </c>
      <c r="R107" s="63">
        <v>-100</v>
      </c>
      <c r="S107" s="63">
        <v>-100</v>
      </c>
    </row>
    <row r="108" spans="1:19" s="47" customFormat="1" x14ac:dyDescent="0.3">
      <c r="A108" s="46"/>
      <c r="B108" s="48" t="s">
        <v>203</v>
      </c>
      <c r="C108" s="49" t="s">
        <v>206</v>
      </c>
      <c r="D108" s="50" t="s">
        <v>74</v>
      </c>
      <c r="E108" s="93">
        <v>4.3600000000000003</v>
      </c>
      <c r="F108" s="94">
        <v>2.92</v>
      </c>
      <c r="G108" s="94">
        <v>3.2</v>
      </c>
      <c r="H108" s="95">
        <v>43136</v>
      </c>
      <c r="I108" s="60" t="s">
        <v>75</v>
      </c>
      <c r="K108" s="2"/>
      <c r="N108" s="61">
        <v>2.92</v>
      </c>
      <c r="O108" s="61">
        <v>3.2</v>
      </c>
      <c r="P108" s="62">
        <v>-100</v>
      </c>
      <c r="Q108" s="62">
        <v>-100</v>
      </c>
      <c r="R108" s="63">
        <v>-100</v>
      </c>
      <c r="S108" s="63">
        <v>-100</v>
      </c>
    </row>
    <row r="109" spans="1:19" s="47" customFormat="1" x14ac:dyDescent="0.3">
      <c r="A109" s="46"/>
      <c r="B109" s="48" t="s">
        <v>203</v>
      </c>
      <c r="C109" s="49" t="s">
        <v>207</v>
      </c>
      <c r="D109" s="50" t="s">
        <v>74</v>
      </c>
      <c r="E109" s="93">
        <v>4.46</v>
      </c>
      <c r="F109" s="94">
        <v>2.92</v>
      </c>
      <c r="G109" s="94">
        <v>3.2</v>
      </c>
      <c r="H109" s="95">
        <v>43136</v>
      </c>
      <c r="I109" s="60" t="s">
        <v>83</v>
      </c>
      <c r="K109" s="2"/>
      <c r="N109" s="61">
        <v>2.92</v>
      </c>
      <c r="O109" s="61">
        <v>3.2</v>
      </c>
      <c r="P109" s="62">
        <v>-100</v>
      </c>
      <c r="Q109" s="62">
        <v>-100</v>
      </c>
      <c r="R109" s="63">
        <v>-100</v>
      </c>
      <c r="S109" s="63">
        <v>-100</v>
      </c>
    </row>
    <row r="110" spans="1:19" s="47" customFormat="1" x14ac:dyDescent="0.3">
      <c r="A110" s="46"/>
      <c r="B110" s="48" t="s">
        <v>203</v>
      </c>
      <c r="C110" s="49" t="s">
        <v>208</v>
      </c>
      <c r="D110" s="50" t="s">
        <v>74</v>
      </c>
      <c r="E110" s="93">
        <v>4.5199999999999996</v>
      </c>
      <c r="F110" s="94">
        <v>2.76</v>
      </c>
      <c r="G110" s="94">
        <v>3.2</v>
      </c>
      <c r="H110" s="95">
        <v>43336</v>
      </c>
      <c r="I110" s="60" t="s">
        <v>75</v>
      </c>
      <c r="K110" s="2"/>
      <c r="N110" s="61">
        <v>2.76</v>
      </c>
      <c r="O110" s="61">
        <v>3.2</v>
      </c>
      <c r="P110" s="62">
        <v>-100</v>
      </c>
      <c r="Q110" s="62">
        <v>-100</v>
      </c>
      <c r="R110" s="63">
        <v>-100</v>
      </c>
      <c r="S110" s="63">
        <v>-100</v>
      </c>
    </row>
    <row r="111" spans="1:19" s="47" customFormat="1" x14ac:dyDescent="0.3">
      <c r="A111" s="46"/>
      <c r="B111" s="48" t="s">
        <v>203</v>
      </c>
      <c r="C111" s="49" t="s">
        <v>209</v>
      </c>
      <c r="D111" s="50" t="s">
        <v>74</v>
      </c>
      <c r="E111" s="93">
        <v>4.5199999999999996</v>
      </c>
      <c r="F111" s="94">
        <v>2.92</v>
      </c>
      <c r="G111" s="94">
        <v>3.2</v>
      </c>
      <c r="H111" s="95">
        <v>44747</v>
      </c>
      <c r="I111" s="60" t="s">
        <v>75</v>
      </c>
      <c r="K111" s="2"/>
      <c r="N111" s="61">
        <v>2.92</v>
      </c>
      <c r="O111" s="61">
        <v>3.2</v>
      </c>
      <c r="P111" s="62">
        <v>-100</v>
      </c>
      <c r="Q111" s="62">
        <v>-100</v>
      </c>
      <c r="R111" s="63">
        <v>-100</v>
      </c>
      <c r="S111" s="63">
        <v>-100</v>
      </c>
    </row>
    <row r="112" spans="1:19" s="47" customFormat="1" x14ac:dyDescent="0.3">
      <c r="A112" s="46"/>
      <c r="B112" s="48" t="s">
        <v>203</v>
      </c>
      <c r="C112" s="49" t="s">
        <v>210</v>
      </c>
      <c r="D112" s="50" t="s">
        <v>74</v>
      </c>
      <c r="E112" s="93">
        <v>4.8099999999999996</v>
      </c>
      <c r="F112" s="94">
        <v>2.76</v>
      </c>
      <c r="G112" s="94">
        <v>3.2</v>
      </c>
      <c r="H112" s="95">
        <v>43336</v>
      </c>
      <c r="I112" s="60" t="s">
        <v>75</v>
      </c>
      <c r="K112" s="2"/>
      <c r="N112" s="61">
        <v>2.76</v>
      </c>
      <c r="O112" s="61">
        <v>3.2</v>
      </c>
      <c r="P112" s="62">
        <v>-100</v>
      </c>
      <c r="Q112" s="62">
        <v>-100</v>
      </c>
      <c r="R112" s="63">
        <v>-100</v>
      </c>
      <c r="S112" s="63">
        <v>-100</v>
      </c>
    </row>
    <row r="113" spans="1:19" s="47" customFormat="1" x14ac:dyDescent="0.3">
      <c r="A113" s="46"/>
      <c r="B113" s="48" t="s">
        <v>203</v>
      </c>
      <c r="C113" s="49" t="s">
        <v>211</v>
      </c>
      <c r="D113" s="50" t="s">
        <v>74</v>
      </c>
      <c r="E113" s="93">
        <v>4.8099999999999996</v>
      </c>
      <c r="F113" s="94">
        <v>2.92</v>
      </c>
      <c r="G113" s="94">
        <v>3.2</v>
      </c>
      <c r="H113" s="95">
        <v>44747</v>
      </c>
      <c r="I113" s="60" t="s">
        <v>75</v>
      </c>
      <c r="K113" s="2"/>
      <c r="N113" s="61">
        <v>2.92</v>
      </c>
      <c r="O113" s="61">
        <v>3.2</v>
      </c>
      <c r="P113" s="62">
        <v>-100</v>
      </c>
      <c r="Q113" s="62">
        <v>-100</v>
      </c>
      <c r="R113" s="63">
        <v>-100</v>
      </c>
      <c r="S113" s="63">
        <v>-100</v>
      </c>
    </row>
    <row r="114" spans="1:19" s="47" customFormat="1" x14ac:dyDescent="0.3">
      <c r="A114" s="46"/>
      <c r="B114" s="48" t="s">
        <v>203</v>
      </c>
      <c r="C114" s="49" t="s">
        <v>212</v>
      </c>
      <c r="D114" s="50" t="s">
        <v>74</v>
      </c>
      <c r="E114" s="93">
        <v>4.49</v>
      </c>
      <c r="F114" s="94">
        <v>2.76</v>
      </c>
      <c r="G114" s="94">
        <v>3.2</v>
      </c>
      <c r="H114" s="95">
        <v>43136</v>
      </c>
      <c r="I114" s="60" t="s">
        <v>75</v>
      </c>
      <c r="K114" s="2"/>
      <c r="N114" s="61">
        <v>2.76</v>
      </c>
      <c r="O114" s="61">
        <v>3.2</v>
      </c>
      <c r="P114" s="62">
        <v>-100</v>
      </c>
      <c r="Q114" s="62">
        <v>-100</v>
      </c>
      <c r="R114" s="63">
        <v>-100</v>
      </c>
      <c r="S114" s="63">
        <v>-100</v>
      </c>
    </row>
    <row r="115" spans="1:19" s="47" customFormat="1" x14ac:dyDescent="0.3">
      <c r="A115" s="46"/>
      <c r="B115" s="48" t="s">
        <v>203</v>
      </c>
      <c r="C115" s="49" t="s">
        <v>213</v>
      </c>
      <c r="D115" s="50" t="s">
        <v>74</v>
      </c>
      <c r="E115" s="93">
        <v>4.46</v>
      </c>
      <c r="F115" s="94">
        <v>2.92</v>
      </c>
      <c r="G115" s="94">
        <v>3.2</v>
      </c>
      <c r="H115" s="95">
        <v>43136</v>
      </c>
      <c r="I115" s="60" t="s">
        <v>83</v>
      </c>
      <c r="K115" s="2"/>
      <c r="N115" s="61">
        <v>2.92</v>
      </c>
      <c r="O115" s="61">
        <v>3.2</v>
      </c>
      <c r="P115" s="62">
        <v>-100</v>
      </c>
      <c r="Q115" s="62">
        <v>-100</v>
      </c>
      <c r="R115" s="63">
        <v>-100</v>
      </c>
      <c r="S115" s="63">
        <v>-100</v>
      </c>
    </row>
    <row r="116" spans="1:19" s="47" customFormat="1" x14ac:dyDescent="0.3">
      <c r="A116" s="46"/>
      <c r="B116" s="48" t="s">
        <v>203</v>
      </c>
      <c r="C116" s="49" t="s">
        <v>214</v>
      </c>
      <c r="D116" s="50" t="s">
        <v>74</v>
      </c>
      <c r="E116" s="93">
        <v>5</v>
      </c>
      <c r="F116" s="94">
        <v>2.76</v>
      </c>
      <c r="G116" s="94">
        <v>3.2</v>
      </c>
      <c r="H116" s="95">
        <v>43336</v>
      </c>
      <c r="I116" s="60" t="s">
        <v>75</v>
      </c>
      <c r="K116" s="2"/>
      <c r="N116" s="61">
        <v>2.76</v>
      </c>
      <c r="O116" s="61">
        <v>3.2</v>
      </c>
      <c r="P116" s="62">
        <v>-100</v>
      </c>
      <c r="Q116" s="62">
        <v>-100</v>
      </c>
      <c r="R116" s="63">
        <v>-100</v>
      </c>
      <c r="S116" s="63">
        <v>-100</v>
      </c>
    </row>
    <row r="117" spans="1:19" s="47" customFormat="1" x14ac:dyDescent="0.3">
      <c r="A117" s="46"/>
      <c r="B117" s="48" t="s">
        <v>201</v>
      </c>
      <c r="C117" s="49" t="s">
        <v>215</v>
      </c>
      <c r="D117" s="50" t="s">
        <v>74</v>
      </c>
      <c r="E117" s="93">
        <v>2.5</v>
      </c>
      <c r="F117" s="94">
        <v>2.76</v>
      </c>
      <c r="G117" s="94">
        <v>3.2</v>
      </c>
      <c r="H117" s="95">
        <v>44739</v>
      </c>
      <c r="I117" s="60" t="s">
        <v>75</v>
      </c>
      <c r="K117" s="2"/>
      <c r="N117" s="61">
        <v>-100</v>
      </c>
      <c r="O117" s="61">
        <v>-100</v>
      </c>
      <c r="P117" s="62">
        <v>-100</v>
      </c>
      <c r="Q117" s="62">
        <v>-100</v>
      </c>
      <c r="R117" s="63">
        <v>2.76</v>
      </c>
      <c r="S117" s="63">
        <v>3.2</v>
      </c>
    </row>
    <row r="118" spans="1:19" s="47" customFormat="1" x14ac:dyDescent="0.3">
      <c r="A118" s="46"/>
      <c r="B118" s="48" t="s">
        <v>201</v>
      </c>
      <c r="C118" s="49" t="s">
        <v>216</v>
      </c>
      <c r="D118" s="50" t="s">
        <v>74</v>
      </c>
      <c r="E118" s="93">
        <v>2.5299999999999998</v>
      </c>
      <c r="F118" s="94">
        <v>2.76</v>
      </c>
      <c r="G118" s="94">
        <v>3.2</v>
      </c>
      <c r="H118" s="95">
        <v>44853</v>
      </c>
      <c r="I118" s="60" t="s">
        <v>75</v>
      </c>
      <c r="K118" s="2"/>
      <c r="N118" s="61">
        <v>2.76</v>
      </c>
      <c r="O118" s="61">
        <v>3.2</v>
      </c>
      <c r="P118" s="62">
        <v>-100</v>
      </c>
      <c r="Q118" s="62">
        <v>-100</v>
      </c>
      <c r="R118" s="63">
        <v>-100</v>
      </c>
      <c r="S118" s="63">
        <v>-100</v>
      </c>
    </row>
    <row r="119" spans="1:19" s="47" customFormat="1" x14ac:dyDescent="0.3">
      <c r="A119" s="46"/>
      <c r="B119" s="48" t="s">
        <v>201</v>
      </c>
      <c r="C119" s="49" t="s">
        <v>217</v>
      </c>
      <c r="D119" s="50" t="s">
        <v>74</v>
      </c>
      <c r="E119" s="93">
        <v>2.7</v>
      </c>
      <c r="F119" s="94">
        <v>2.76</v>
      </c>
      <c r="G119" s="94">
        <v>3.2</v>
      </c>
      <c r="H119" s="95">
        <v>44076</v>
      </c>
      <c r="I119" s="60" t="s">
        <v>75</v>
      </c>
      <c r="K119" s="2"/>
      <c r="N119" s="61">
        <v>2.76</v>
      </c>
      <c r="O119" s="61">
        <v>3.2</v>
      </c>
      <c r="P119" s="62">
        <v>-100</v>
      </c>
      <c r="Q119" s="62">
        <v>-100</v>
      </c>
      <c r="R119" s="63">
        <v>-100</v>
      </c>
      <c r="S119" s="63">
        <v>-100</v>
      </c>
    </row>
    <row r="120" spans="1:19" s="47" customFormat="1" x14ac:dyDescent="0.3">
      <c r="A120" s="46"/>
      <c r="B120" s="48" t="s">
        <v>201</v>
      </c>
      <c r="C120" s="49" t="s">
        <v>218</v>
      </c>
      <c r="D120" s="50" t="s">
        <v>74</v>
      </c>
      <c r="E120" s="93">
        <v>4.5</v>
      </c>
      <c r="F120" s="94">
        <v>2.76</v>
      </c>
      <c r="G120" s="94">
        <v>3.2</v>
      </c>
      <c r="H120" s="95">
        <v>44319</v>
      </c>
      <c r="I120" s="60" t="s">
        <v>83</v>
      </c>
      <c r="K120" s="2"/>
      <c r="N120" s="61">
        <v>2.76</v>
      </c>
      <c r="O120" s="61">
        <v>3.2</v>
      </c>
      <c r="P120" s="62">
        <v>-100</v>
      </c>
      <c r="Q120" s="62">
        <v>-100</v>
      </c>
      <c r="R120" s="63">
        <v>-100</v>
      </c>
      <c r="S120" s="63">
        <v>-100</v>
      </c>
    </row>
    <row r="121" spans="1:19" s="47" customFormat="1" x14ac:dyDescent="0.3">
      <c r="A121" s="46"/>
      <c r="B121" s="48" t="s">
        <v>201</v>
      </c>
      <c r="C121" s="49" t="s">
        <v>219</v>
      </c>
      <c r="D121" s="50" t="s">
        <v>74</v>
      </c>
      <c r="E121" s="93">
        <v>4.5</v>
      </c>
      <c r="F121" s="94">
        <v>2.76</v>
      </c>
      <c r="G121" s="94">
        <v>3.2</v>
      </c>
      <c r="H121" s="95">
        <v>44537</v>
      </c>
      <c r="I121" s="60" t="s">
        <v>83</v>
      </c>
      <c r="K121" s="2"/>
      <c r="N121" s="61">
        <v>2.76</v>
      </c>
      <c r="O121" s="61">
        <v>3.2</v>
      </c>
      <c r="P121" s="62">
        <v>-100</v>
      </c>
      <c r="Q121" s="62">
        <v>-100</v>
      </c>
      <c r="R121" s="63">
        <v>-100</v>
      </c>
      <c r="S121" s="63">
        <v>-100</v>
      </c>
    </row>
    <row r="122" spans="1:19" s="47" customFormat="1" x14ac:dyDescent="0.3">
      <c r="A122" s="46"/>
      <c r="B122" s="48" t="s">
        <v>201</v>
      </c>
      <c r="C122" s="49" t="s">
        <v>220</v>
      </c>
      <c r="D122" s="50" t="s">
        <v>74</v>
      </c>
      <c r="E122" s="93">
        <v>4.5</v>
      </c>
      <c r="F122" s="94">
        <v>2.76</v>
      </c>
      <c r="G122" s="94">
        <v>3.2</v>
      </c>
      <c r="H122" s="95">
        <v>44418</v>
      </c>
      <c r="I122" s="60" t="s">
        <v>83</v>
      </c>
      <c r="K122" s="2"/>
      <c r="N122" s="61">
        <v>2.76</v>
      </c>
      <c r="O122" s="61">
        <v>3.2</v>
      </c>
      <c r="P122" s="62">
        <v>-100</v>
      </c>
      <c r="Q122" s="62">
        <v>-100</v>
      </c>
      <c r="R122" s="63">
        <v>-100</v>
      </c>
      <c r="S122" s="63">
        <v>-100</v>
      </c>
    </row>
    <row r="123" spans="1:19" s="47" customFormat="1" x14ac:dyDescent="0.3">
      <c r="A123" s="46"/>
      <c r="B123" s="48" t="s">
        <v>201</v>
      </c>
      <c r="C123" s="49" t="s">
        <v>221</v>
      </c>
      <c r="D123" s="50" t="s">
        <v>74</v>
      </c>
      <c r="E123" s="93">
        <v>4.51</v>
      </c>
      <c r="F123" s="94">
        <v>2.76</v>
      </c>
      <c r="G123" s="94">
        <v>3.2</v>
      </c>
      <c r="H123" s="95">
        <v>44853</v>
      </c>
      <c r="I123" s="60" t="s">
        <v>75</v>
      </c>
      <c r="K123" s="2"/>
      <c r="N123" s="61">
        <v>2.76</v>
      </c>
      <c r="O123" s="61">
        <v>3.2</v>
      </c>
      <c r="P123" s="62">
        <v>-100</v>
      </c>
      <c r="Q123" s="62">
        <v>-100</v>
      </c>
      <c r="R123" s="63">
        <v>-100</v>
      </c>
      <c r="S123" s="63">
        <v>-100</v>
      </c>
    </row>
    <row r="124" spans="1:19" s="47" customFormat="1" x14ac:dyDescent="0.3">
      <c r="A124" s="46"/>
      <c r="B124" s="48" t="s">
        <v>201</v>
      </c>
      <c r="C124" s="49" t="s">
        <v>222</v>
      </c>
      <c r="D124" s="50" t="s">
        <v>74</v>
      </c>
      <c r="E124" s="93">
        <v>5.2</v>
      </c>
      <c r="F124" s="94">
        <v>2.92</v>
      </c>
      <c r="G124" s="94">
        <v>3.2</v>
      </c>
      <c r="H124" s="95">
        <v>43668</v>
      </c>
      <c r="I124" s="60" t="s">
        <v>75</v>
      </c>
      <c r="K124" s="2"/>
      <c r="N124" s="61">
        <v>2.92</v>
      </c>
      <c r="O124" s="61">
        <v>3.2</v>
      </c>
      <c r="P124" s="62">
        <v>-100</v>
      </c>
      <c r="Q124" s="62">
        <v>-100</v>
      </c>
      <c r="R124" s="63">
        <v>-100</v>
      </c>
      <c r="S124" s="63">
        <v>-100</v>
      </c>
    </row>
    <row r="125" spans="1:19" s="47" customFormat="1" x14ac:dyDescent="0.3">
      <c r="A125" s="46"/>
      <c r="B125" s="48" t="s">
        <v>201</v>
      </c>
      <c r="C125" s="49" t="s">
        <v>223</v>
      </c>
      <c r="D125" s="50" t="s">
        <v>74</v>
      </c>
      <c r="E125" s="93">
        <v>5.2</v>
      </c>
      <c r="F125" s="94">
        <v>2.92</v>
      </c>
      <c r="G125" s="94">
        <v>3.2</v>
      </c>
      <c r="H125" s="95">
        <v>43668</v>
      </c>
      <c r="I125" s="60" t="s">
        <v>83</v>
      </c>
      <c r="K125" s="2"/>
      <c r="N125" s="61">
        <v>2.92</v>
      </c>
      <c r="O125" s="61">
        <v>3.2</v>
      </c>
      <c r="P125" s="62">
        <v>-100</v>
      </c>
      <c r="Q125" s="62">
        <v>-100</v>
      </c>
      <c r="R125" s="63">
        <v>-100</v>
      </c>
      <c r="S125" s="63">
        <v>-100</v>
      </c>
    </row>
    <row r="126" spans="1:19" s="47" customFormat="1" x14ac:dyDescent="0.3">
      <c r="A126" s="46"/>
      <c r="B126" s="48" t="s">
        <v>201</v>
      </c>
      <c r="C126" s="49" t="s">
        <v>224</v>
      </c>
      <c r="D126" s="50" t="s">
        <v>74</v>
      </c>
      <c r="E126" s="93">
        <v>4.5199999999999996</v>
      </c>
      <c r="F126" s="94">
        <v>2.76</v>
      </c>
      <c r="G126" s="94">
        <v>3.2</v>
      </c>
      <c r="H126" s="95">
        <v>45524</v>
      </c>
      <c r="I126" s="60" t="s">
        <v>75</v>
      </c>
      <c r="K126" s="2"/>
      <c r="N126" s="61">
        <v>2.76</v>
      </c>
      <c r="O126" s="61">
        <v>3.2</v>
      </c>
      <c r="P126" s="62">
        <v>-100</v>
      </c>
      <c r="Q126" s="62">
        <v>-100</v>
      </c>
      <c r="R126" s="63">
        <v>-100</v>
      </c>
      <c r="S126" s="63">
        <v>-100</v>
      </c>
    </row>
    <row r="127" spans="1:19" s="47" customFormat="1" x14ac:dyDescent="0.3">
      <c r="A127" s="46"/>
      <c r="B127" s="48" t="s">
        <v>203</v>
      </c>
      <c r="C127" s="49" t="s">
        <v>225</v>
      </c>
      <c r="D127" s="50" t="s">
        <v>78</v>
      </c>
      <c r="E127" s="93">
        <v>5.22</v>
      </c>
      <c r="F127" s="94">
        <v>2.06</v>
      </c>
      <c r="G127" s="94">
        <v>4.3</v>
      </c>
      <c r="H127" s="95">
        <v>43700</v>
      </c>
      <c r="I127" s="60" t="s">
        <v>75</v>
      </c>
      <c r="K127" s="2"/>
      <c r="N127" s="61">
        <v>-100</v>
      </c>
      <c r="O127" s="61">
        <v>-100</v>
      </c>
      <c r="P127" s="62">
        <v>2.06</v>
      </c>
      <c r="Q127" s="62">
        <v>4.3</v>
      </c>
      <c r="R127" s="63">
        <v>-100</v>
      </c>
      <c r="S127" s="63">
        <v>-100</v>
      </c>
    </row>
    <row r="128" spans="1:19" s="47" customFormat="1" x14ac:dyDescent="0.3">
      <c r="A128" s="46"/>
      <c r="B128" s="48" t="s">
        <v>203</v>
      </c>
      <c r="C128" s="49" t="s">
        <v>226</v>
      </c>
      <c r="D128" s="50" t="s">
        <v>78</v>
      </c>
      <c r="E128" s="93">
        <v>5.31</v>
      </c>
      <c r="F128" s="94">
        <v>2.06</v>
      </c>
      <c r="G128" s="94">
        <v>4.3</v>
      </c>
      <c r="H128" s="95">
        <v>43700</v>
      </c>
      <c r="I128" s="60" t="s">
        <v>75</v>
      </c>
      <c r="K128" s="2"/>
      <c r="N128" s="61">
        <v>-100</v>
      </c>
      <c r="O128" s="61">
        <v>-100</v>
      </c>
      <c r="P128" s="62">
        <v>2.06</v>
      </c>
      <c r="Q128" s="62">
        <v>4.3</v>
      </c>
      <c r="R128" s="63">
        <v>-100</v>
      </c>
      <c r="S128" s="63">
        <v>-100</v>
      </c>
    </row>
    <row r="129" spans="1:19" s="47" customFormat="1" x14ac:dyDescent="0.3">
      <c r="A129" s="46"/>
      <c r="B129" s="48" t="s">
        <v>203</v>
      </c>
      <c r="C129" s="49" t="s">
        <v>227</v>
      </c>
      <c r="D129" s="50" t="s">
        <v>78</v>
      </c>
      <c r="E129" s="93">
        <v>5.22</v>
      </c>
      <c r="F129" s="94">
        <v>2.06</v>
      </c>
      <c r="G129" s="94">
        <v>4.3</v>
      </c>
      <c r="H129" s="95">
        <v>43700</v>
      </c>
      <c r="I129" s="60" t="s">
        <v>83</v>
      </c>
      <c r="K129" s="2"/>
      <c r="N129" s="61">
        <v>-100</v>
      </c>
      <c r="O129" s="61">
        <v>-100</v>
      </c>
      <c r="P129" s="62">
        <v>2.06</v>
      </c>
      <c r="Q129" s="62">
        <v>4.3</v>
      </c>
      <c r="R129" s="63">
        <v>-100</v>
      </c>
      <c r="S129" s="63">
        <v>-100</v>
      </c>
    </row>
    <row r="130" spans="1:19" s="47" customFormat="1" x14ac:dyDescent="0.3">
      <c r="A130" s="46"/>
      <c r="B130" s="48" t="s">
        <v>203</v>
      </c>
      <c r="C130" s="49" t="s">
        <v>228</v>
      </c>
      <c r="D130" s="50" t="s">
        <v>78</v>
      </c>
      <c r="E130" s="93">
        <v>4.79</v>
      </c>
      <c r="F130" s="94">
        <v>2.06</v>
      </c>
      <c r="G130" s="94">
        <v>4.3</v>
      </c>
      <c r="H130" s="95">
        <v>43136</v>
      </c>
      <c r="I130" s="60" t="s">
        <v>75</v>
      </c>
      <c r="K130" s="2"/>
      <c r="N130" s="61">
        <v>-100</v>
      </c>
      <c r="O130" s="61">
        <v>-100</v>
      </c>
      <c r="P130" s="62">
        <v>2.06</v>
      </c>
      <c r="Q130" s="62">
        <v>4.3</v>
      </c>
      <c r="R130" s="63">
        <v>-100</v>
      </c>
      <c r="S130" s="63">
        <v>-100</v>
      </c>
    </row>
    <row r="131" spans="1:19" s="47" customFormat="1" x14ac:dyDescent="0.3">
      <c r="A131" s="46"/>
      <c r="B131" s="48" t="s">
        <v>203</v>
      </c>
      <c r="C131" s="49" t="s">
        <v>229</v>
      </c>
      <c r="D131" s="50" t="s">
        <v>78</v>
      </c>
      <c r="E131" s="93">
        <v>5.28</v>
      </c>
      <c r="F131" s="94">
        <v>2.06</v>
      </c>
      <c r="G131" s="94">
        <v>4.3</v>
      </c>
      <c r="H131" s="95">
        <v>43136</v>
      </c>
      <c r="I131" s="60" t="s">
        <v>75</v>
      </c>
      <c r="K131" s="2"/>
      <c r="N131" s="61">
        <v>-100</v>
      </c>
      <c r="O131" s="61">
        <v>-100</v>
      </c>
      <c r="P131" s="62">
        <v>2.06</v>
      </c>
      <c r="Q131" s="62">
        <v>4.3</v>
      </c>
      <c r="R131" s="63">
        <v>-100</v>
      </c>
      <c r="S131" s="63">
        <v>-100</v>
      </c>
    </row>
    <row r="132" spans="1:19" s="47" customFormat="1" x14ac:dyDescent="0.3">
      <c r="A132" s="46"/>
      <c r="B132" s="48" t="s">
        <v>203</v>
      </c>
      <c r="C132" s="49" t="s">
        <v>230</v>
      </c>
      <c r="D132" s="50" t="s">
        <v>78</v>
      </c>
      <c r="E132" s="93">
        <v>5.28</v>
      </c>
      <c r="F132" s="94">
        <v>2.06</v>
      </c>
      <c r="G132" s="94">
        <v>4.3</v>
      </c>
      <c r="H132" s="95">
        <v>43136</v>
      </c>
      <c r="I132" s="60" t="s">
        <v>83</v>
      </c>
      <c r="K132" s="2"/>
      <c r="N132" s="61">
        <v>-100</v>
      </c>
      <c r="O132" s="61">
        <v>-100</v>
      </c>
      <c r="P132" s="62">
        <v>2.06</v>
      </c>
      <c r="Q132" s="62">
        <v>4.3</v>
      </c>
      <c r="R132" s="63">
        <v>-100</v>
      </c>
      <c r="S132" s="63">
        <v>-100</v>
      </c>
    </row>
    <row r="133" spans="1:19" s="47" customFormat="1" x14ac:dyDescent="0.3">
      <c r="A133" s="46"/>
      <c r="B133" s="48" t="s">
        <v>203</v>
      </c>
      <c r="C133" s="49" t="s">
        <v>231</v>
      </c>
      <c r="D133" s="50" t="s">
        <v>78</v>
      </c>
      <c r="E133" s="93">
        <v>5.28</v>
      </c>
      <c r="F133" s="94">
        <v>2.06</v>
      </c>
      <c r="G133" s="94">
        <v>4.3</v>
      </c>
      <c r="H133" s="95">
        <v>43136</v>
      </c>
      <c r="I133" s="60" t="s">
        <v>83</v>
      </c>
      <c r="K133" s="2"/>
      <c r="N133" s="61">
        <v>-100</v>
      </c>
      <c r="O133" s="61">
        <v>-100</v>
      </c>
      <c r="P133" s="62">
        <v>2.06</v>
      </c>
      <c r="Q133" s="62">
        <v>4.3</v>
      </c>
      <c r="R133" s="63">
        <v>-100</v>
      </c>
      <c r="S133" s="63">
        <v>-100</v>
      </c>
    </row>
    <row r="134" spans="1:19" s="47" customFormat="1" x14ac:dyDescent="0.3">
      <c r="A134" s="46"/>
      <c r="B134" s="48" t="s">
        <v>203</v>
      </c>
      <c r="C134" s="49" t="s">
        <v>232</v>
      </c>
      <c r="D134" s="50" t="s">
        <v>78</v>
      </c>
      <c r="E134" s="93">
        <v>6.17</v>
      </c>
      <c r="F134" s="94">
        <v>2.38</v>
      </c>
      <c r="G134" s="94">
        <v>3.7</v>
      </c>
      <c r="H134" s="95">
        <v>43136</v>
      </c>
      <c r="I134" s="60" t="s">
        <v>75</v>
      </c>
      <c r="K134" s="2"/>
      <c r="N134" s="61">
        <v>-100</v>
      </c>
      <c r="O134" s="61">
        <v>-100</v>
      </c>
      <c r="P134" s="62">
        <v>2.38</v>
      </c>
      <c r="Q134" s="62">
        <v>3.7</v>
      </c>
      <c r="R134" s="63">
        <v>-100</v>
      </c>
      <c r="S134" s="63">
        <v>-100</v>
      </c>
    </row>
    <row r="135" spans="1:19" s="47" customFormat="1" x14ac:dyDescent="0.3">
      <c r="A135" s="46"/>
      <c r="B135" s="48" t="s">
        <v>203</v>
      </c>
      <c r="C135" s="49" t="s">
        <v>233</v>
      </c>
      <c r="D135" s="50" t="s">
        <v>78</v>
      </c>
      <c r="E135" s="93">
        <v>6.02</v>
      </c>
      <c r="F135" s="94">
        <v>2.06</v>
      </c>
      <c r="G135" s="94">
        <v>4.3</v>
      </c>
      <c r="H135" s="95">
        <v>43087</v>
      </c>
      <c r="I135" s="60" t="s">
        <v>75</v>
      </c>
      <c r="K135" s="2"/>
      <c r="N135" s="61">
        <v>-100</v>
      </c>
      <c r="O135" s="61">
        <v>-100</v>
      </c>
      <c r="P135" s="62">
        <v>2.06</v>
      </c>
      <c r="Q135" s="62">
        <v>4.3</v>
      </c>
      <c r="R135" s="63">
        <v>-100</v>
      </c>
      <c r="S135" s="63">
        <v>-100</v>
      </c>
    </row>
    <row r="136" spans="1:19" s="47" customFormat="1" x14ac:dyDescent="0.3">
      <c r="A136" s="46"/>
      <c r="B136" s="48" t="s">
        <v>234</v>
      </c>
      <c r="C136" s="49" t="s">
        <v>235</v>
      </c>
      <c r="D136" s="50" t="s">
        <v>87</v>
      </c>
      <c r="E136" s="93">
        <v>2.19</v>
      </c>
      <c r="F136" s="94">
        <v>2.0699999999999998</v>
      </c>
      <c r="G136" s="94">
        <v>4.2</v>
      </c>
      <c r="H136" s="95">
        <v>45446</v>
      </c>
      <c r="I136" s="60" t="s">
        <v>75</v>
      </c>
      <c r="K136" s="2"/>
      <c r="N136" s="61">
        <v>-100</v>
      </c>
      <c r="O136" s="61">
        <v>-100</v>
      </c>
      <c r="P136" s="62">
        <v>-100</v>
      </c>
      <c r="Q136" s="62">
        <v>-100</v>
      </c>
      <c r="R136" s="63">
        <v>2.0699999999999998</v>
      </c>
      <c r="S136" s="63">
        <v>4.2</v>
      </c>
    </row>
    <row r="137" spans="1:19" s="47" customFormat="1" x14ac:dyDescent="0.3">
      <c r="A137" s="46"/>
      <c r="B137" s="48" t="s">
        <v>236</v>
      </c>
      <c r="C137" s="49" t="s">
        <v>237</v>
      </c>
      <c r="D137" s="50" t="s">
        <v>74</v>
      </c>
      <c r="E137" s="93">
        <v>4.17</v>
      </c>
      <c r="F137" s="94">
        <v>2.76</v>
      </c>
      <c r="G137" s="94">
        <v>3.2</v>
      </c>
      <c r="H137" s="95">
        <v>43117</v>
      </c>
      <c r="I137" s="60" t="s">
        <v>75</v>
      </c>
      <c r="K137" s="2"/>
      <c r="N137" s="61">
        <v>2.76</v>
      </c>
      <c r="O137" s="61">
        <v>3.2</v>
      </c>
      <c r="P137" s="62">
        <v>-100</v>
      </c>
      <c r="Q137" s="62">
        <v>-100</v>
      </c>
      <c r="R137" s="63">
        <v>-100</v>
      </c>
      <c r="S137" s="63">
        <v>-100</v>
      </c>
    </row>
    <row r="138" spans="1:19" s="47" customFormat="1" x14ac:dyDescent="0.3">
      <c r="A138" s="46"/>
      <c r="B138" s="48" t="s">
        <v>236</v>
      </c>
      <c r="C138" s="49" t="s">
        <v>238</v>
      </c>
      <c r="D138" s="50" t="s">
        <v>74</v>
      </c>
      <c r="E138" s="93">
        <v>4.34</v>
      </c>
      <c r="F138" s="94">
        <v>2.76</v>
      </c>
      <c r="G138" s="94">
        <v>3.2</v>
      </c>
      <c r="H138" s="95">
        <v>43336</v>
      </c>
      <c r="I138" s="60" t="s">
        <v>75</v>
      </c>
      <c r="K138" s="2"/>
      <c r="N138" s="61">
        <v>2.76</v>
      </c>
      <c r="O138" s="61">
        <v>3.2</v>
      </c>
      <c r="P138" s="62">
        <v>-100</v>
      </c>
      <c r="Q138" s="62">
        <v>-100</v>
      </c>
      <c r="R138" s="63">
        <v>-100</v>
      </c>
      <c r="S138" s="63">
        <v>-100</v>
      </c>
    </row>
    <row r="139" spans="1:19" s="47" customFormat="1" x14ac:dyDescent="0.3">
      <c r="A139" s="46"/>
      <c r="B139" s="48" t="s">
        <v>239</v>
      </c>
      <c r="C139" s="49" t="s">
        <v>240</v>
      </c>
      <c r="D139" s="50" t="s">
        <v>74</v>
      </c>
      <c r="E139" s="93">
        <v>2.7</v>
      </c>
      <c r="F139" s="94">
        <v>2.76</v>
      </c>
      <c r="G139" s="94">
        <v>3.2</v>
      </c>
      <c r="H139" s="95">
        <v>44440</v>
      </c>
      <c r="I139" s="60" t="s">
        <v>75</v>
      </c>
      <c r="K139" s="2"/>
      <c r="N139" s="61">
        <v>2.76</v>
      </c>
      <c r="O139" s="61">
        <v>3.2</v>
      </c>
      <c r="P139" s="62">
        <v>-100</v>
      </c>
      <c r="Q139" s="62">
        <v>-100</v>
      </c>
      <c r="R139" s="63">
        <v>-100</v>
      </c>
      <c r="S139" s="63">
        <v>-100</v>
      </c>
    </row>
    <row r="140" spans="1:19" s="47" customFormat="1" x14ac:dyDescent="0.3">
      <c r="A140" s="46"/>
      <c r="B140" s="48" t="s">
        <v>239</v>
      </c>
      <c r="C140" s="49" t="s">
        <v>241</v>
      </c>
      <c r="D140" s="50" t="s">
        <v>74</v>
      </c>
      <c r="E140" s="93">
        <v>2.7</v>
      </c>
      <c r="F140" s="94">
        <v>2.76</v>
      </c>
      <c r="G140" s="94">
        <v>3.2</v>
      </c>
      <c r="H140" s="95">
        <v>44440</v>
      </c>
      <c r="I140" s="60" t="s">
        <v>83</v>
      </c>
      <c r="K140" s="2"/>
      <c r="N140" s="61">
        <v>2.76</v>
      </c>
      <c r="O140" s="61">
        <v>3.2</v>
      </c>
      <c r="P140" s="62">
        <v>-100</v>
      </c>
      <c r="Q140" s="62">
        <v>-100</v>
      </c>
      <c r="R140" s="63">
        <v>-100</v>
      </c>
      <c r="S140" s="63">
        <v>-100</v>
      </c>
    </row>
    <row r="141" spans="1:19" s="47" customFormat="1" x14ac:dyDescent="0.3">
      <c r="A141" s="46"/>
      <c r="B141" s="48" t="s">
        <v>239</v>
      </c>
      <c r="C141" s="49" t="s">
        <v>242</v>
      </c>
      <c r="D141" s="50" t="s">
        <v>74</v>
      </c>
      <c r="E141" s="93">
        <v>4.5</v>
      </c>
      <c r="F141" s="94">
        <v>2.76</v>
      </c>
      <c r="G141" s="94">
        <v>3.2</v>
      </c>
      <c r="H141" s="95">
        <v>44720</v>
      </c>
      <c r="I141" s="60" t="s">
        <v>75</v>
      </c>
      <c r="K141" s="2"/>
      <c r="N141" s="61">
        <v>2.76</v>
      </c>
      <c r="O141" s="61">
        <v>3.2</v>
      </c>
      <c r="P141" s="62">
        <v>-100</v>
      </c>
      <c r="Q141" s="62">
        <v>-100</v>
      </c>
      <c r="R141" s="63">
        <v>-100</v>
      </c>
      <c r="S141" s="63">
        <v>-100</v>
      </c>
    </row>
    <row r="142" spans="1:19" s="47" customFormat="1" x14ac:dyDescent="0.3">
      <c r="A142" s="46"/>
      <c r="B142" s="48" t="s">
        <v>239</v>
      </c>
      <c r="C142" s="49" t="s">
        <v>243</v>
      </c>
      <c r="D142" s="50" t="s">
        <v>74</v>
      </c>
      <c r="E142" s="93">
        <v>4.5</v>
      </c>
      <c r="F142" s="94">
        <v>2.76</v>
      </c>
      <c r="G142" s="94">
        <v>3.2</v>
      </c>
      <c r="H142" s="95">
        <v>44720</v>
      </c>
      <c r="I142" s="60" t="s">
        <v>83</v>
      </c>
      <c r="K142" s="2"/>
      <c r="N142" s="61">
        <v>2.76</v>
      </c>
      <c r="O142" s="61">
        <v>3.2</v>
      </c>
      <c r="P142" s="62">
        <v>-100</v>
      </c>
      <c r="Q142" s="62">
        <v>-100</v>
      </c>
      <c r="R142" s="63">
        <v>-100</v>
      </c>
      <c r="S142" s="63">
        <v>-100</v>
      </c>
    </row>
    <row r="143" spans="1:19" s="47" customFormat="1" x14ac:dyDescent="0.3">
      <c r="A143" s="46"/>
      <c r="B143" s="48" t="s">
        <v>244</v>
      </c>
      <c r="C143" s="49" t="s">
        <v>245</v>
      </c>
      <c r="D143" s="50" t="s">
        <v>74</v>
      </c>
      <c r="E143" s="93">
        <v>4.6399999999999997</v>
      </c>
      <c r="F143" s="94">
        <v>2.76</v>
      </c>
      <c r="G143" s="94">
        <v>3</v>
      </c>
      <c r="H143" s="95">
        <v>45475</v>
      </c>
      <c r="I143" s="60" t="s">
        <v>75</v>
      </c>
      <c r="K143" s="2"/>
      <c r="N143" s="61">
        <v>2.76</v>
      </c>
      <c r="O143" s="61">
        <v>3</v>
      </c>
      <c r="P143" s="62">
        <v>-100</v>
      </c>
      <c r="Q143" s="62">
        <v>-100</v>
      </c>
      <c r="R143" s="63">
        <v>-100</v>
      </c>
      <c r="S143" s="63">
        <v>-100</v>
      </c>
    </row>
    <row r="144" spans="1:19" s="47" customFormat="1" x14ac:dyDescent="0.3">
      <c r="A144" s="46"/>
      <c r="B144" s="48" t="s">
        <v>244</v>
      </c>
      <c r="C144" s="49" t="s">
        <v>246</v>
      </c>
      <c r="D144" s="50" t="s">
        <v>74</v>
      </c>
      <c r="E144" s="93">
        <v>4.6399999999999997</v>
      </c>
      <c r="F144" s="94">
        <v>2.76</v>
      </c>
      <c r="G144" s="94">
        <v>3</v>
      </c>
      <c r="H144" s="95">
        <v>45475</v>
      </c>
      <c r="I144" s="60" t="s">
        <v>83</v>
      </c>
      <c r="K144" s="2"/>
      <c r="N144" s="61">
        <v>2.76</v>
      </c>
      <c r="O144" s="61">
        <v>3</v>
      </c>
      <c r="P144" s="62">
        <v>-100</v>
      </c>
      <c r="Q144" s="62">
        <v>-100</v>
      </c>
      <c r="R144" s="63">
        <v>-100</v>
      </c>
      <c r="S144" s="63">
        <v>-100</v>
      </c>
    </row>
    <row r="145" spans="1:19" s="47" customFormat="1" x14ac:dyDescent="0.3">
      <c r="A145" s="46"/>
      <c r="B145" s="48" t="s">
        <v>244</v>
      </c>
      <c r="C145" s="49" t="s">
        <v>247</v>
      </c>
      <c r="D145" s="50" t="s">
        <v>74</v>
      </c>
      <c r="E145" s="93">
        <v>4.6399999999999997</v>
      </c>
      <c r="F145" s="94">
        <v>2.76</v>
      </c>
      <c r="G145" s="94">
        <v>3</v>
      </c>
      <c r="H145" s="95">
        <v>45475</v>
      </c>
      <c r="I145" s="60" t="s">
        <v>83</v>
      </c>
      <c r="K145" s="2"/>
      <c r="N145" s="61">
        <v>2.76</v>
      </c>
      <c r="O145" s="61">
        <v>3</v>
      </c>
      <c r="P145" s="62">
        <v>-100</v>
      </c>
      <c r="Q145" s="62">
        <v>-100</v>
      </c>
      <c r="R145" s="63">
        <v>-100</v>
      </c>
      <c r="S145" s="63">
        <v>-100</v>
      </c>
    </row>
    <row r="146" spans="1:19" s="47" customFormat="1" x14ac:dyDescent="0.3">
      <c r="A146" s="46"/>
      <c r="B146" s="48" t="s">
        <v>244</v>
      </c>
      <c r="C146" s="49" t="s">
        <v>248</v>
      </c>
      <c r="D146" s="50" t="s">
        <v>74</v>
      </c>
      <c r="E146" s="93">
        <v>4.6399999999999997</v>
      </c>
      <c r="F146" s="94">
        <v>2.76</v>
      </c>
      <c r="G146" s="94">
        <v>3</v>
      </c>
      <c r="H146" s="95">
        <v>45475</v>
      </c>
      <c r="I146" s="60" t="s">
        <v>83</v>
      </c>
      <c r="K146" s="2"/>
      <c r="N146" s="61">
        <v>2.76</v>
      </c>
      <c r="O146" s="61">
        <v>3</v>
      </c>
      <c r="P146" s="62">
        <v>-100</v>
      </c>
      <c r="Q146" s="62">
        <v>-100</v>
      </c>
      <c r="R146" s="63">
        <v>-100</v>
      </c>
      <c r="S146" s="63">
        <v>-100</v>
      </c>
    </row>
    <row r="147" spans="1:19" s="47" customFormat="1" x14ac:dyDescent="0.3">
      <c r="A147" s="46"/>
      <c r="B147" s="48" t="s">
        <v>244</v>
      </c>
      <c r="C147" s="49" t="s">
        <v>249</v>
      </c>
      <c r="D147" s="50" t="s">
        <v>74</v>
      </c>
      <c r="E147" s="93">
        <v>4.84</v>
      </c>
      <c r="F147" s="94">
        <v>2.76</v>
      </c>
      <c r="G147" s="94">
        <v>3</v>
      </c>
      <c r="H147" s="95">
        <v>44957</v>
      </c>
      <c r="I147" s="60" t="s">
        <v>75</v>
      </c>
      <c r="K147" s="2"/>
      <c r="N147" s="61">
        <v>2.76</v>
      </c>
      <c r="O147" s="61">
        <v>3</v>
      </c>
      <c r="P147" s="62">
        <v>-100</v>
      </c>
      <c r="Q147" s="62">
        <v>-100</v>
      </c>
      <c r="R147" s="63">
        <v>-100</v>
      </c>
      <c r="S147" s="63">
        <v>-100</v>
      </c>
    </row>
    <row r="148" spans="1:19" s="47" customFormat="1" x14ac:dyDescent="0.3">
      <c r="A148" s="46"/>
      <c r="B148" s="48" t="s">
        <v>244</v>
      </c>
      <c r="C148" s="49" t="s">
        <v>250</v>
      </c>
      <c r="D148" s="50" t="s">
        <v>74</v>
      </c>
      <c r="E148" s="93">
        <v>5.34</v>
      </c>
      <c r="F148" s="94">
        <v>2.92</v>
      </c>
      <c r="G148" s="94">
        <v>3</v>
      </c>
      <c r="H148" s="95">
        <v>45238</v>
      </c>
      <c r="I148" s="60" t="s">
        <v>75</v>
      </c>
      <c r="K148" s="2"/>
      <c r="N148" s="61">
        <v>2.92</v>
      </c>
      <c r="O148" s="61">
        <v>3</v>
      </c>
      <c r="P148" s="62">
        <v>-100</v>
      </c>
      <c r="Q148" s="62">
        <v>-100</v>
      </c>
      <c r="R148" s="63">
        <v>-100</v>
      </c>
      <c r="S148" s="63">
        <v>-100</v>
      </c>
    </row>
    <row r="149" spans="1:19" s="47" customFormat="1" x14ac:dyDescent="0.3">
      <c r="A149" s="46"/>
      <c r="B149" s="48" t="s">
        <v>244</v>
      </c>
      <c r="C149" s="49" t="s">
        <v>251</v>
      </c>
      <c r="D149" s="50" t="s">
        <v>74</v>
      </c>
      <c r="E149" s="93">
        <v>5.3</v>
      </c>
      <c r="F149" s="94">
        <v>2.76</v>
      </c>
      <c r="G149" s="94">
        <v>3</v>
      </c>
      <c r="H149" s="95">
        <v>44539</v>
      </c>
      <c r="I149" s="60" t="s">
        <v>75</v>
      </c>
      <c r="K149" s="2"/>
      <c r="N149" s="61">
        <v>2.76</v>
      </c>
      <c r="O149" s="61">
        <v>3</v>
      </c>
      <c r="P149" s="62">
        <v>-100</v>
      </c>
      <c r="Q149" s="62">
        <v>-100</v>
      </c>
      <c r="R149" s="63">
        <v>-100</v>
      </c>
      <c r="S149" s="63">
        <v>-100</v>
      </c>
    </row>
    <row r="150" spans="1:19" s="47" customFormat="1" x14ac:dyDescent="0.3">
      <c r="A150" s="46"/>
      <c r="B150" s="48" t="s">
        <v>244</v>
      </c>
      <c r="C150" s="49" t="s">
        <v>252</v>
      </c>
      <c r="D150" s="50" t="s">
        <v>74</v>
      </c>
      <c r="E150" s="93">
        <v>5.5</v>
      </c>
      <c r="F150" s="94">
        <v>2.92</v>
      </c>
      <c r="G150" s="94">
        <v>3</v>
      </c>
      <c r="H150" s="95">
        <v>45432</v>
      </c>
      <c r="I150" s="60" t="s">
        <v>75</v>
      </c>
      <c r="K150" s="2"/>
      <c r="N150" s="61">
        <v>2.92</v>
      </c>
      <c r="O150" s="61">
        <v>3</v>
      </c>
      <c r="P150" s="62">
        <v>-100</v>
      </c>
      <c r="Q150" s="62">
        <v>-100</v>
      </c>
      <c r="R150" s="63">
        <v>-100</v>
      </c>
      <c r="S150" s="63">
        <v>-100</v>
      </c>
    </row>
    <row r="151" spans="1:19" s="47" customFormat="1" x14ac:dyDescent="0.3">
      <c r="A151" s="46"/>
      <c r="B151" s="48" t="s">
        <v>244</v>
      </c>
      <c r="C151" s="49" t="s">
        <v>253</v>
      </c>
      <c r="D151" s="50" t="s">
        <v>78</v>
      </c>
      <c r="E151" s="93">
        <v>5</v>
      </c>
      <c r="F151" s="94">
        <v>2.06</v>
      </c>
      <c r="G151" s="94">
        <v>4.3</v>
      </c>
      <c r="H151" s="95">
        <v>44413</v>
      </c>
      <c r="I151" s="60" t="s">
        <v>75</v>
      </c>
      <c r="K151" s="2"/>
      <c r="N151" s="61">
        <v>-100</v>
      </c>
      <c r="O151" s="61">
        <v>-100</v>
      </c>
      <c r="P151" s="62">
        <v>2.06</v>
      </c>
      <c r="Q151" s="62">
        <v>4.3</v>
      </c>
      <c r="R151" s="63">
        <v>-100</v>
      </c>
      <c r="S151" s="63">
        <v>-100</v>
      </c>
    </row>
    <row r="152" spans="1:19" s="47" customFormat="1" x14ac:dyDescent="0.3">
      <c r="A152" s="46"/>
      <c r="B152" s="48" t="s">
        <v>244</v>
      </c>
      <c r="C152" s="49" t="s">
        <v>254</v>
      </c>
      <c r="D152" s="50" t="s">
        <v>78</v>
      </c>
      <c r="E152" s="93">
        <v>4.9000000000000004</v>
      </c>
      <c r="F152" s="94">
        <v>2.06</v>
      </c>
      <c r="G152" s="94">
        <v>4.3</v>
      </c>
      <c r="H152" s="95">
        <v>44413</v>
      </c>
      <c r="I152" s="60" t="s">
        <v>75</v>
      </c>
      <c r="K152" s="2"/>
      <c r="N152" s="61">
        <v>-100</v>
      </c>
      <c r="O152" s="61">
        <v>-100</v>
      </c>
      <c r="P152" s="62">
        <v>2.06</v>
      </c>
      <c r="Q152" s="62">
        <v>4.3</v>
      </c>
      <c r="R152" s="63">
        <v>-100</v>
      </c>
      <c r="S152" s="63">
        <v>-100</v>
      </c>
    </row>
    <row r="153" spans="1:19" s="47" customFormat="1" x14ac:dyDescent="0.3">
      <c r="A153" s="46"/>
      <c r="B153" s="48" t="s">
        <v>244</v>
      </c>
      <c r="C153" s="49" t="s">
        <v>255</v>
      </c>
      <c r="D153" s="50" t="s">
        <v>78</v>
      </c>
      <c r="E153" s="93">
        <v>5.38</v>
      </c>
      <c r="F153" s="94">
        <v>2.06</v>
      </c>
      <c r="G153" s="94">
        <v>4.3</v>
      </c>
      <c r="H153" s="95">
        <v>44574</v>
      </c>
      <c r="I153" s="60" t="s">
        <v>75</v>
      </c>
      <c r="K153" s="2"/>
      <c r="N153" s="61">
        <v>-100</v>
      </c>
      <c r="O153" s="61">
        <v>-100</v>
      </c>
      <c r="P153" s="62">
        <v>2.06</v>
      </c>
      <c r="Q153" s="62">
        <v>4.3</v>
      </c>
      <c r="R153" s="63">
        <v>-100</v>
      </c>
      <c r="S153" s="63">
        <v>-100</v>
      </c>
    </row>
    <row r="154" spans="1:19" s="47" customFormat="1" x14ac:dyDescent="0.3">
      <c r="A154" s="46"/>
      <c r="B154" s="48" t="s">
        <v>244</v>
      </c>
      <c r="C154" s="49" t="s">
        <v>256</v>
      </c>
      <c r="D154" s="50" t="s">
        <v>78</v>
      </c>
      <c r="E154" s="93">
        <v>5.28</v>
      </c>
      <c r="F154" s="94">
        <v>2.06</v>
      </c>
      <c r="G154" s="94">
        <v>4.3</v>
      </c>
      <c r="H154" s="95">
        <v>44594</v>
      </c>
      <c r="I154" s="60" t="s">
        <v>75</v>
      </c>
      <c r="K154" s="2"/>
      <c r="N154" s="61">
        <v>-100</v>
      </c>
      <c r="O154" s="61">
        <v>-100</v>
      </c>
      <c r="P154" s="62">
        <v>2.06</v>
      </c>
      <c r="Q154" s="62">
        <v>4.3</v>
      </c>
      <c r="R154" s="63">
        <v>-100</v>
      </c>
      <c r="S154" s="63">
        <v>-100</v>
      </c>
    </row>
    <row r="155" spans="1:19" s="47" customFormat="1" x14ac:dyDescent="0.3">
      <c r="A155" s="46"/>
      <c r="B155" s="48" t="s">
        <v>244</v>
      </c>
      <c r="C155" s="49" t="s">
        <v>257</v>
      </c>
      <c r="D155" s="50" t="s">
        <v>78</v>
      </c>
      <c r="E155" s="93">
        <v>5.38</v>
      </c>
      <c r="F155" s="94">
        <v>2.06</v>
      </c>
      <c r="G155" s="94">
        <v>4.3</v>
      </c>
      <c r="H155" s="95">
        <v>45488</v>
      </c>
      <c r="I155" s="60" t="s">
        <v>83</v>
      </c>
      <c r="K155" s="2"/>
      <c r="N155" s="61">
        <v>-100</v>
      </c>
      <c r="O155" s="61">
        <v>-100</v>
      </c>
      <c r="P155" s="62">
        <v>2.06</v>
      </c>
      <c r="Q155" s="62">
        <v>4.3</v>
      </c>
      <c r="R155" s="63">
        <v>-100</v>
      </c>
      <c r="S155" s="63">
        <v>-100</v>
      </c>
    </row>
    <row r="156" spans="1:19" s="47" customFormat="1" x14ac:dyDescent="0.3">
      <c r="A156" s="46"/>
      <c r="B156" s="48" t="s">
        <v>244</v>
      </c>
      <c r="C156" s="49" t="s">
        <v>258</v>
      </c>
      <c r="D156" s="50" t="s">
        <v>78</v>
      </c>
      <c r="E156" s="93">
        <v>5.28</v>
      </c>
      <c r="F156" s="94">
        <v>2.06</v>
      </c>
      <c r="G156" s="94">
        <v>4.3</v>
      </c>
      <c r="H156" s="95">
        <v>45488</v>
      </c>
      <c r="I156" s="60" t="s">
        <v>83</v>
      </c>
      <c r="K156" s="2"/>
      <c r="N156" s="61">
        <v>-100</v>
      </c>
      <c r="O156" s="61">
        <v>-100</v>
      </c>
      <c r="P156" s="62">
        <v>2.06</v>
      </c>
      <c r="Q156" s="62">
        <v>4.3</v>
      </c>
      <c r="R156" s="63">
        <v>-100</v>
      </c>
      <c r="S156" s="63">
        <v>-100</v>
      </c>
    </row>
    <row r="157" spans="1:19" s="47" customFormat="1" x14ac:dyDescent="0.3">
      <c r="A157" s="46"/>
      <c r="B157" s="48" t="s">
        <v>244</v>
      </c>
      <c r="C157" s="49" t="s">
        <v>259</v>
      </c>
      <c r="D157" s="50" t="s">
        <v>78</v>
      </c>
      <c r="E157" s="93">
        <v>5.38</v>
      </c>
      <c r="F157" s="94">
        <v>2.06</v>
      </c>
      <c r="G157" s="94">
        <v>4.3</v>
      </c>
      <c r="H157" s="95">
        <v>44574</v>
      </c>
      <c r="I157" s="60" t="s">
        <v>83</v>
      </c>
      <c r="K157" s="2"/>
      <c r="N157" s="61">
        <v>-100</v>
      </c>
      <c r="O157" s="61">
        <v>-100</v>
      </c>
      <c r="P157" s="62">
        <v>2.06</v>
      </c>
      <c r="Q157" s="62">
        <v>4.3</v>
      </c>
      <c r="R157" s="63">
        <v>-100</v>
      </c>
      <c r="S157" s="63">
        <v>-100</v>
      </c>
    </row>
    <row r="158" spans="1:19" s="47" customFormat="1" x14ac:dyDescent="0.3">
      <c r="A158" s="46"/>
      <c r="B158" s="48" t="s">
        <v>244</v>
      </c>
      <c r="C158" s="49" t="s">
        <v>260</v>
      </c>
      <c r="D158" s="50" t="s">
        <v>78</v>
      </c>
      <c r="E158" s="93">
        <v>5.28</v>
      </c>
      <c r="F158" s="94">
        <v>2.06</v>
      </c>
      <c r="G158" s="94">
        <v>4.3</v>
      </c>
      <c r="H158" s="95">
        <v>44594</v>
      </c>
      <c r="I158" s="60" t="s">
        <v>83</v>
      </c>
      <c r="K158" s="2"/>
      <c r="N158" s="61">
        <v>-100</v>
      </c>
      <c r="O158" s="61">
        <v>-100</v>
      </c>
      <c r="P158" s="62">
        <v>2.06</v>
      </c>
      <c r="Q158" s="62">
        <v>4.3</v>
      </c>
      <c r="R158" s="63">
        <v>-100</v>
      </c>
      <c r="S158" s="63">
        <v>-100</v>
      </c>
    </row>
    <row r="159" spans="1:19" s="47" customFormat="1" x14ac:dyDescent="0.3">
      <c r="A159" s="46"/>
      <c r="B159" s="48" t="s">
        <v>261</v>
      </c>
      <c r="C159" s="49" t="s">
        <v>262</v>
      </c>
      <c r="D159" s="50" t="s">
        <v>87</v>
      </c>
      <c r="E159" s="93">
        <v>2.4</v>
      </c>
      <c r="F159" s="94">
        <v>2.0699999999999998</v>
      </c>
      <c r="G159" s="94">
        <v>4.2</v>
      </c>
      <c r="H159" s="95">
        <v>43642</v>
      </c>
      <c r="I159" s="60" t="s">
        <v>75</v>
      </c>
      <c r="K159" s="2"/>
      <c r="N159" s="61">
        <v>-100</v>
      </c>
      <c r="O159" s="61">
        <v>-100</v>
      </c>
      <c r="P159" s="62">
        <v>-100</v>
      </c>
      <c r="Q159" s="62">
        <v>-100</v>
      </c>
      <c r="R159" s="63">
        <v>2.0699999999999998</v>
      </c>
      <c r="S159" s="63">
        <v>4.2</v>
      </c>
    </row>
    <row r="160" spans="1:19" s="47" customFormat="1" x14ac:dyDescent="0.3">
      <c r="A160" s="46"/>
      <c r="B160" s="48" t="s">
        <v>193</v>
      </c>
      <c r="C160" s="49" t="s">
        <v>263</v>
      </c>
      <c r="D160" s="50" t="s">
        <v>87</v>
      </c>
      <c r="E160" s="93">
        <v>2.2999999999999998</v>
      </c>
      <c r="F160" s="94"/>
      <c r="G160" s="94">
        <v>3.5</v>
      </c>
      <c r="H160" s="95">
        <v>44217</v>
      </c>
      <c r="I160" s="60" t="s">
        <v>83</v>
      </c>
      <c r="K160" s="2"/>
      <c r="N160" s="61">
        <v>-100</v>
      </c>
      <c r="O160" s="61">
        <v>-100</v>
      </c>
      <c r="P160" s="62">
        <v>-100</v>
      </c>
      <c r="Q160" s="62">
        <v>-100</v>
      </c>
      <c r="R160" s="63">
        <v>-100</v>
      </c>
      <c r="S160" s="63">
        <v>3.5</v>
      </c>
    </row>
    <row r="161" spans="1:19" s="47" customFormat="1" x14ac:dyDescent="0.3">
      <c r="A161" s="46"/>
      <c r="B161" s="48" t="s">
        <v>264</v>
      </c>
      <c r="C161" s="49" t="s">
        <v>265</v>
      </c>
      <c r="D161" s="50" t="s">
        <v>74</v>
      </c>
      <c r="E161" s="93">
        <v>5</v>
      </c>
      <c r="F161" s="94">
        <v>2.92</v>
      </c>
      <c r="G161" s="94">
        <v>2.9</v>
      </c>
      <c r="H161" s="95">
        <v>44915</v>
      </c>
      <c r="I161" s="60" t="s">
        <v>75</v>
      </c>
      <c r="K161" s="2"/>
      <c r="N161" s="61">
        <v>2.92</v>
      </c>
      <c r="O161" s="61">
        <v>2.9</v>
      </c>
      <c r="P161" s="62">
        <v>-100</v>
      </c>
      <c r="Q161" s="62">
        <v>-100</v>
      </c>
      <c r="R161" s="63">
        <v>-100</v>
      </c>
      <c r="S161" s="63">
        <v>-100</v>
      </c>
    </row>
    <row r="162" spans="1:19" s="47" customFormat="1" x14ac:dyDescent="0.3">
      <c r="A162" s="46"/>
      <c r="B162" s="48" t="s">
        <v>264</v>
      </c>
      <c r="C162" s="49" t="s">
        <v>266</v>
      </c>
      <c r="D162" s="50" t="s">
        <v>74</v>
      </c>
      <c r="E162" s="93">
        <v>5</v>
      </c>
      <c r="F162" s="94">
        <v>2.92</v>
      </c>
      <c r="G162" s="94">
        <v>2.9</v>
      </c>
      <c r="H162" s="95">
        <v>45215</v>
      </c>
      <c r="I162" s="60" t="s">
        <v>83</v>
      </c>
      <c r="K162" s="2"/>
      <c r="N162" s="61">
        <v>2.92</v>
      </c>
      <c r="O162" s="61">
        <v>2.9</v>
      </c>
      <c r="P162" s="62">
        <v>-100</v>
      </c>
      <c r="Q162" s="62">
        <v>-100</v>
      </c>
      <c r="R162" s="63">
        <v>-100</v>
      </c>
      <c r="S162" s="63">
        <v>-100</v>
      </c>
    </row>
    <row r="163" spans="1:19" s="47" customFormat="1" x14ac:dyDescent="0.3">
      <c r="A163" s="46"/>
      <c r="B163" s="48" t="s">
        <v>264</v>
      </c>
      <c r="C163" s="49" t="s">
        <v>267</v>
      </c>
      <c r="D163" s="50" t="s">
        <v>74</v>
      </c>
      <c r="E163" s="93">
        <v>5</v>
      </c>
      <c r="F163" s="94">
        <v>2.92</v>
      </c>
      <c r="G163" s="94">
        <v>2.9</v>
      </c>
      <c r="H163" s="95">
        <v>44915</v>
      </c>
      <c r="I163" s="60" t="s">
        <v>83</v>
      </c>
      <c r="K163" s="2"/>
      <c r="N163" s="61">
        <v>2.92</v>
      </c>
      <c r="O163" s="61">
        <v>2.9</v>
      </c>
      <c r="P163" s="62">
        <v>-100</v>
      </c>
      <c r="Q163" s="62">
        <v>-100</v>
      </c>
      <c r="R163" s="63">
        <v>-100</v>
      </c>
      <c r="S163" s="63">
        <v>-100</v>
      </c>
    </row>
    <row r="164" spans="1:19" s="47" customFormat="1" x14ac:dyDescent="0.3">
      <c r="A164" s="46"/>
      <c r="B164" s="48" t="s">
        <v>264</v>
      </c>
      <c r="C164" s="49" t="s">
        <v>268</v>
      </c>
      <c r="D164" s="50" t="s">
        <v>74</v>
      </c>
      <c r="E164" s="93">
        <v>5</v>
      </c>
      <c r="F164" s="94">
        <v>2.92</v>
      </c>
      <c r="G164" s="94">
        <v>2.9</v>
      </c>
      <c r="H164" s="95">
        <v>45215</v>
      </c>
      <c r="I164" s="60" t="s">
        <v>83</v>
      </c>
      <c r="K164" s="2"/>
      <c r="N164" s="61">
        <v>2.92</v>
      </c>
      <c r="O164" s="61">
        <v>2.9</v>
      </c>
      <c r="P164" s="62">
        <v>-100</v>
      </c>
      <c r="Q164" s="62">
        <v>-100</v>
      </c>
      <c r="R164" s="63">
        <v>-100</v>
      </c>
      <c r="S164" s="63">
        <v>-100</v>
      </c>
    </row>
    <row r="165" spans="1:19" s="47" customFormat="1" x14ac:dyDescent="0.3">
      <c r="A165" s="46"/>
      <c r="B165" s="48" t="s">
        <v>269</v>
      </c>
      <c r="C165" s="49" t="s">
        <v>270</v>
      </c>
      <c r="D165" s="50" t="s">
        <v>87</v>
      </c>
      <c r="E165" s="93">
        <v>2.19</v>
      </c>
      <c r="F165" s="94">
        <v>2.0699999999999998</v>
      </c>
      <c r="G165" s="94">
        <v>4.2</v>
      </c>
      <c r="H165" s="95">
        <v>45111</v>
      </c>
      <c r="I165" s="60" t="s">
        <v>75</v>
      </c>
      <c r="K165" s="2"/>
      <c r="N165" s="61">
        <v>-100</v>
      </c>
      <c r="O165" s="61">
        <v>-100</v>
      </c>
      <c r="P165" s="62">
        <v>-100</v>
      </c>
      <c r="Q165" s="62">
        <v>-100</v>
      </c>
      <c r="R165" s="63">
        <v>2.0699999999999998</v>
      </c>
      <c r="S165" s="63">
        <v>4.2</v>
      </c>
    </row>
    <row r="166" spans="1:19" s="47" customFormat="1" x14ac:dyDescent="0.3">
      <c r="A166" s="46"/>
      <c r="B166" s="48" t="s">
        <v>271</v>
      </c>
      <c r="C166" s="49" t="s">
        <v>272</v>
      </c>
      <c r="D166" s="50" t="s">
        <v>87</v>
      </c>
      <c r="E166" s="93">
        <v>2.02</v>
      </c>
      <c r="F166" s="94">
        <v>2.31</v>
      </c>
      <c r="G166" s="94">
        <v>2.9</v>
      </c>
      <c r="H166" s="95">
        <v>43133</v>
      </c>
      <c r="I166" s="60" t="s">
        <v>75</v>
      </c>
      <c r="K166" s="2"/>
      <c r="N166" s="61">
        <v>-100</v>
      </c>
      <c r="O166" s="61">
        <v>-100</v>
      </c>
      <c r="P166" s="62">
        <v>-100</v>
      </c>
      <c r="Q166" s="62">
        <v>-100</v>
      </c>
      <c r="R166" s="63">
        <v>2.31</v>
      </c>
      <c r="S166" s="63">
        <v>2.9</v>
      </c>
    </row>
    <row r="167" spans="1:19" s="47" customFormat="1" x14ac:dyDescent="0.3">
      <c r="A167" s="46"/>
      <c r="B167" s="48" t="s">
        <v>273</v>
      </c>
      <c r="C167" s="49" t="s">
        <v>274</v>
      </c>
      <c r="D167" s="50" t="s">
        <v>78</v>
      </c>
      <c r="E167" s="93">
        <v>4.8600000000000003</v>
      </c>
      <c r="F167" s="94">
        <v>2.06</v>
      </c>
      <c r="G167" s="94">
        <v>4.3</v>
      </c>
      <c r="H167" s="95">
        <v>44609</v>
      </c>
      <c r="I167" s="60" t="s">
        <v>75</v>
      </c>
      <c r="K167" s="2"/>
      <c r="N167" s="61">
        <v>-100</v>
      </c>
      <c r="O167" s="61">
        <v>-100</v>
      </c>
      <c r="P167" s="62">
        <v>2.06</v>
      </c>
      <c r="Q167" s="62">
        <v>4.3</v>
      </c>
      <c r="R167" s="63">
        <v>-100</v>
      </c>
      <c r="S167" s="63">
        <v>-100</v>
      </c>
    </row>
    <row r="168" spans="1:19" s="47" customFormat="1" x14ac:dyDescent="0.3">
      <c r="A168" s="46"/>
      <c r="B168" s="48" t="s">
        <v>273</v>
      </c>
      <c r="C168" s="49" t="s">
        <v>275</v>
      </c>
      <c r="D168" s="50" t="s">
        <v>78</v>
      </c>
      <c r="E168" s="93">
        <v>4.96</v>
      </c>
      <c r="F168" s="94">
        <v>2.06</v>
      </c>
      <c r="G168" s="94">
        <v>4.3</v>
      </c>
      <c r="H168" s="95">
        <v>44230</v>
      </c>
      <c r="I168" s="60" t="s">
        <v>75</v>
      </c>
      <c r="K168" s="2"/>
      <c r="N168" s="61">
        <v>-100</v>
      </c>
      <c r="O168" s="61">
        <v>-100</v>
      </c>
      <c r="P168" s="62">
        <v>2.06</v>
      </c>
      <c r="Q168" s="62">
        <v>4.3</v>
      </c>
      <c r="R168" s="63">
        <v>-100</v>
      </c>
      <c r="S168" s="63">
        <v>-100</v>
      </c>
    </row>
    <row r="169" spans="1:19" s="47" customFormat="1" x14ac:dyDescent="0.3">
      <c r="A169" s="46"/>
      <c r="B169" s="48" t="s">
        <v>273</v>
      </c>
      <c r="C169" s="49" t="s">
        <v>276</v>
      </c>
      <c r="D169" s="50" t="s">
        <v>78</v>
      </c>
      <c r="E169" s="93">
        <v>5</v>
      </c>
      <c r="F169" s="94">
        <v>2.06</v>
      </c>
      <c r="G169" s="94">
        <v>4.3</v>
      </c>
      <c r="H169" s="95">
        <v>42731</v>
      </c>
      <c r="I169" s="60" t="s">
        <v>75</v>
      </c>
      <c r="K169" s="2"/>
      <c r="N169" s="61">
        <v>-100</v>
      </c>
      <c r="O169" s="61">
        <v>-100</v>
      </c>
      <c r="P169" s="62">
        <v>2.06</v>
      </c>
      <c r="Q169" s="62">
        <v>4.3</v>
      </c>
      <c r="R169" s="63">
        <v>-100</v>
      </c>
      <c r="S169" s="63">
        <v>-100</v>
      </c>
    </row>
    <row r="170" spans="1:19" s="47" customFormat="1" x14ac:dyDescent="0.3">
      <c r="A170" s="46"/>
      <c r="B170" s="48" t="s">
        <v>273</v>
      </c>
      <c r="C170" s="49" t="s">
        <v>277</v>
      </c>
      <c r="D170" s="50" t="s">
        <v>78</v>
      </c>
      <c r="E170" s="93">
        <v>4.96</v>
      </c>
      <c r="F170" s="94">
        <v>2.06</v>
      </c>
      <c r="G170" s="94">
        <v>4.3</v>
      </c>
      <c r="H170" s="95">
        <v>43481</v>
      </c>
      <c r="I170" s="60" t="s">
        <v>83</v>
      </c>
      <c r="K170" s="2"/>
      <c r="N170" s="61">
        <v>-100</v>
      </c>
      <c r="O170" s="61">
        <v>-100</v>
      </c>
      <c r="P170" s="62">
        <v>2.06</v>
      </c>
      <c r="Q170" s="62">
        <v>4.3</v>
      </c>
      <c r="R170" s="63">
        <v>-100</v>
      </c>
      <c r="S170" s="63">
        <v>-100</v>
      </c>
    </row>
    <row r="171" spans="1:19" s="47" customFormat="1" x14ac:dyDescent="0.3">
      <c r="A171" s="46"/>
      <c r="B171" s="48" t="s">
        <v>273</v>
      </c>
      <c r="C171" s="49" t="s">
        <v>278</v>
      </c>
      <c r="D171" s="50" t="s">
        <v>78</v>
      </c>
      <c r="E171" s="93">
        <v>4.96</v>
      </c>
      <c r="F171" s="94">
        <v>2.06</v>
      </c>
      <c r="G171" s="94">
        <v>4.3</v>
      </c>
      <c r="H171" s="95">
        <v>43481</v>
      </c>
      <c r="I171" s="60" t="s">
        <v>83</v>
      </c>
      <c r="K171" s="2"/>
      <c r="N171" s="61">
        <v>-100</v>
      </c>
      <c r="O171" s="61">
        <v>-100</v>
      </c>
      <c r="P171" s="62">
        <v>2.06</v>
      </c>
      <c r="Q171" s="62">
        <v>4.3</v>
      </c>
      <c r="R171" s="63">
        <v>-100</v>
      </c>
      <c r="S171" s="63">
        <v>-100</v>
      </c>
    </row>
    <row r="172" spans="1:19" s="47" customFormat="1" x14ac:dyDescent="0.3">
      <c r="A172" s="46"/>
      <c r="B172" s="48" t="s">
        <v>273</v>
      </c>
      <c r="C172" s="49" t="s">
        <v>279</v>
      </c>
      <c r="D172" s="50" t="s">
        <v>78</v>
      </c>
      <c r="E172" s="93">
        <v>4.96</v>
      </c>
      <c r="F172" s="94">
        <v>2.06</v>
      </c>
      <c r="G172" s="94">
        <v>4.3</v>
      </c>
      <c r="H172" s="95">
        <v>43818</v>
      </c>
      <c r="I172" s="60" t="s">
        <v>83</v>
      </c>
      <c r="K172" s="2"/>
      <c r="N172" s="61">
        <v>-100</v>
      </c>
      <c r="O172" s="61">
        <v>-100</v>
      </c>
      <c r="P172" s="62">
        <v>2.06</v>
      </c>
      <c r="Q172" s="62">
        <v>4.3</v>
      </c>
      <c r="R172" s="63">
        <v>-100</v>
      </c>
      <c r="S172" s="63">
        <v>-100</v>
      </c>
    </row>
    <row r="173" spans="1:19" s="47" customFormat="1" x14ac:dyDescent="0.3">
      <c r="A173" s="46"/>
      <c r="B173" s="48" t="s">
        <v>273</v>
      </c>
      <c r="C173" s="49" t="s">
        <v>280</v>
      </c>
      <c r="D173" s="50" t="s">
        <v>78</v>
      </c>
      <c r="E173" s="93">
        <v>4.96</v>
      </c>
      <c r="F173" s="94">
        <v>2.06</v>
      </c>
      <c r="G173" s="94">
        <v>4.3</v>
      </c>
      <c r="H173" s="95">
        <v>43783</v>
      </c>
      <c r="I173" s="60" t="s">
        <v>83</v>
      </c>
      <c r="K173" s="2"/>
      <c r="N173" s="61">
        <v>-100</v>
      </c>
      <c r="O173" s="61">
        <v>-100</v>
      </c>
      <c r="P173" s="62">
        <v>2.06</v>
      </c>
      <c r="Q173" s="62">
        <v>4.3</v>
      </c>
      <c r="R173" s="63">
        <v>-100</v>
      </c>
      <c r="S173" s="63">
        <v>-100</v>
      </c>
    </row>
    <row r="174" spans="1:19" s="47" customFormat="1" x14ac:dyDescent="0.3">
      <c r="A174" s="46"/>
      <c r="B174" s="48" t="s">
        <v>273</v>
      </c>
      <c r="C174" s="49" t="s">
        <v>281</v>
      </c>
      <c r="D174" s="50" t="s">
        <v>78</v>
      </c>
      <c r="E174" s="93">
        <v>5.0599999999999996</v>
      </c>
      <c r="F174" s="94">
        <v>2.06</v>
      </c>
      <c r="G174" s="94">
        <v>4.3</v>
      </c>
      <c r="H174" s="95">
        <v>44337</v>
      </c>
      <c r="I174" s="60" t="s">
        <v>75</v>
      </c>
      <c r="K174" s="2"/>
      <c r="N174" s="61">
        <v>-100</v>
      </c>
      <c r="O174" s="61">
        <v>-100</v>
      </c>
      <c r="P174" s="62">
        <v>2.06</v>
      </c>
      <c r="Q174" s="62">
        <v>4.3</v>
      </c>
      <c r="R174" s="63">
        <v>-100</v>
      </c>
      <c r="S174" s="63">
        <v>-100</v>
      </c>
    </row>
    <row r="175" spans="1:19" s="47" customFormat="1" x14ac:dyDescent="0.3">
      <c r="A175" s="46"/>
      <c r="B175" s="48" t="s">
        <v>273</v>
      </c>
      <c r="C175" s="49" t="s">
        <v>282</v>
      </c>
      <c r="D175" s="50" t="s">
        <v>78</v>
      </c>
      <c r="E175" s="93">
        <v>5.0599999999999996</v>
      </c>
      <c r="F175" s="94">
        <v>2.06</v>
      </c>
      <c r="G175" s="94">
        <v>4.3</v>
      </c>
      <c r="H175" s="95">
        <v>45243</v>
      </c>
      <c r="I175" s="60" t="s">
        <v>83</v>
      </c>
      <c r="K175" s="2"/>
      <c r="N175" s="61">
        <v>-100</v>
      </c>
      <c r="O175" s="61">
        <v>-100</v>
      </c>
      <c r="P175" s="62">
        <v>2.06</v>
      </c>
      <c r="Q175" s="62">
        <v>4.3</v>
      </c>
      <c r="R175" s="63">
        <v>-100</v>
      </c>
      <c r="S175" s="63">
        <v>-100</v>
      </c>
    </row>
    <row r="176" spans="1:19" s="47" customFormat="1" x14ac:dyDescent="0.3">
      <c r="A176" s="46"/>
      <c r="B176" s="48" t="s">
        <v>273</v>
      </c>
      <c r="C176" s="49" t="s">
        <v>283</v>
      </c>
      <c r="D176" s="50" t="s">
        <v>78</v>
      </c>
      <c r="E176" s="93">
        <v>5.16</v>
      </c>
      <c r="F176" s="94">
        <v>2.06</v>
      </c>
      <c r="G176" s="94">
        <v>4.3</v>
      </c>
      <c r="H176" s="95">
        <v>44337</v>
      </c>
      <c r="I176" s="60" t="s">
        <v>75</v>
      </c>
      <c r="K176" s="2"/>
      <c r="N176" s="61">
        <v>-100</v>
      </c>
      <c r="O176" s="61">
        <v>-100</v>
      </c>
      <c r="P176" s="62">
        <v>2.06</v>
      </c>
      <c r="Q176" s="62">
        <v>4.3</v>
      </c>
      <c r="R176" s="63">
        <v>-100</v>
      </c>
      <c r="S176" s="63">
        <v>-100</v>
      </c>
    </row>
    <row r="177" spans="1:19" s="47" customFormat="1" x14ac:dyDescent="0.3">
      <c r="A177" s="46"/>
      <c r="B177" s="48" t="s">
        <v>273</v>
      </c>
      <c r="C177" s="49" t="s">
        <v>284</v>
      </c>
      <c r="D177" s="50" t="s">
        <v>78</v>
      </c>
      <c r="E177" s="93">
        <v>5.16</v>
      </c>
      <c r="F177" s="94">
        <v>2.06</v>
      </c>
      <c r="G177" s="94">
        <v>4.3</v>
      </c>
      <c r="H177" s="95">
        <v>44516</v>
      </c>
      <c r="I177" s="60" t="s">
        <v>83</v>
      </c>
      <c r="K177" s="2"/>
      <c r="N177" s="61">
        <v>-100</v>
      </c>
      <c r="O177" s="61">
        <v>-100</v>
      </c>
      <c r="P177" s="62">
        <v>2.06</v>
      </c>
      <c r="Q177" s="62">
        <v>4.3</v>
      </c>
      <c r="R177" s="63">
        <v>-100</v>
      </c>
      <c r="S177" s="63">
        <v>-100</v>
      </c>
    </row>
    <row r="178" spans="1:19" s="47" customFormat="1" x14ac:dyDescent="0.3">
      <c r="A178" s="46"/>
      <c r="B178" s="48" t="s">
        <v>273</v>
      </c>
      <c r="C178" s="49" t="s">
        <v>285</v>
      </c>
      <c r="D178" s="50" t="s">
        <v>78</v>
      </c>
      <c r="E178" s="93">
        <v>5.16</v>
      </c>
      <c r="F178" s="94">
        <v>2.06</v>
      </c>
      <c r="G178" s="94">
        <v>4.3</v>
      </c>
      <c r="H178" s="95">
        <v>45243</v>
      </c>
      <c r="I178" s="60" t="s">
        <v>83</v>
      </c>
      <c r="K178" s="2"/>
      <c r="N178" s="61">
        <v>-100</v>
      </c>
      <c r="O178" s="61">
        <v>-100</v>
      </c>
      <c r="P178" s="62">
        <v>2.06</v>
      </c>
      <c r="Q178" s="62">
        <v>4.3</v>
      </c>
      <c r="R178" s="63">
        <v>-100</v>
      </c>
      <c r="S178" s="63">
        <v>-100</v>
      </c>
    </row>
    <row r="179" spans="1:19" s="47" customFormat="1" x14ac:dyDescent="0.3">
      <c r="A179" s="46"/>
      <c r="B179" s="48" t="s">
        <v>273</v>
      </c>
      <c r="C179" s="49" t="s">
        <v>286</v>
      </c>
      <c r="D179" s="50" t="s">
        <v>78</v>
      </c>
      <c r="E179" s="93">
        <v>5.2</v>
      </c>
      <c r="F179" s="94">
        <v>2.06</v>
      </c>
      <c r="G179" s="94">
        <v>4.3</v>
      </c>
      <c r="H179" s="95">
        <v>42748</v>
      </c>
      <c r="I179" s="60" t="s">
        <v>75</v>
      </c>
      <c r="K179" s="2"/>
      <c r="N179" s="61">
        <v>-100</v>
      </c>
      <c r="O179" s="61">
        <v>-100</v>
      </c>
      <c r="P179" s="62">
        <v>2.06</v>
      </c>
      <c r="Q179" s="62">
        <v>4.3</v>
      </c>
      <c r="R179" s="63">
        <v>-100</v>
      </c>
      <c r="S179" s="63">
        <v>-100</v>
      </c>
    </row>
    <row r="180" spans="1:19" s="47" customFormat="1" x14ac:dyDescent="0.3">
      <c r="A180" s="46"/>
      <c r="B180" s="48" t="s">
        <v>273</v>
      </c>
      <c r="C180" s="49" t="s">
        <v>287</v>
      </c>
      <c r="D180" s="50" t="s">
        <v>78</v>
      </c>
      <c r="E180" s="93">
        <v>5.16</v>
      </c>
      <c r="F180" s="94">
        <v>2.06</v>
      </c>
      <c r="G180" s="94">
        <v>4.3</v>
      </c>
      <c r="H180" s="95">
        <v>43783</v>
      </c>
      <c r="I180" s="60" t="s">
        <v>83</v>
      </c>
      <c r="K180" s="2"/>
      <c r="N180" s="61">
        <v>-100</v>
      </c>
      <c r="O180" s="61">
        <v>-100</v>
      </c>
      <c r="P180" s="62">
        <v>2.06</v>
      </c>
      <c r="Q180" s="62">
        <v>4.3</v>
      </c>
      <c r="R180" s="63">
        <v>-100</v>
      </c>
      <c r="S180" s="63">
        <v>-100</v>
      </c>
    </row>
    <row r="181" spans="1:19" s="47" customFormat="1" x14ac:dyDescent="0.3">
      <c r="A181" s="46"/>
      <c r="B181" s="48" t="s">
        <v>273</v>
      </c>
      <c r="C181" s="49" t="s">
        <v>288</v>
      </c>
      <c r="D181" s="50" t="s">
        <v>78</v>
      </c>
      <c r="E181" s="93">
        <v>5.33</v>
      </c>
      <c r="F181" s="94">
        <v>2.2999999999999998</v>
      </c>
      <c r="G181" s="94">
        <v>3.8</v>
      </c>
      <c r="H181" s="95">
        <v>45021</v>
      </c>
      <c r="I181" s="60" t="s">
        <v>75</v>
      </c>
      <c r="K181" s="2"/>
      <c r="N181" s="61">
        <v>-100</v>
      </c>
      <c r="O181" s="61">
        <v>-100</v>
      </c>
      <c r="P181" s="62">
        <v>2.2999999999999998</v>
      </c>
      <c r="Q181" s="62">
        <v>3.8</v>
      </c>
      <c r="R181" s="63">
        <v>-100</v>
      </c>
      <c r="S181" s="63">
        <v>-100</v>
      </c>
    </row>
    <row r="182" spans="1:19" s="47" customFormat="1" x14ac:dyDescent="0.3">
      <c r="A182" s="46"/>
      <c r="B182" s="48" t="s">
        <v>273</v>
      </c>
      <c r="C182" s="49" t="s">
        <v>289</v>
      </c>
      <c r="D182" s="50" t="s">
        <v>78</v>
      </c>
      <c r="E182" s="93">
        <v>5.33</v>
      </c>
      <c r="F182" s="94">
        <v>2.2999999999999998</v>
      </c>
      <c r="G182" s="94">
        <v>3.8</v>
      </c>
      <c r="H182" s="95">
        <v>45021</v>
      </c>
      <c r="I182" s="60" t="s">
        <v>83</v>
      </c>
      <c r="K182" s="2"/>
      <c r="N182" s="61">
        <v>-100</v>
      </c>
      <c r="O182" s="61">
        <v>-100</v>
      </c>
      <c r="P182" s="62">
        <v>2.2999999999999998</v>
      </c>
      <c r="Q182" s="62">
        <v>3.8</v>
      </c>
      <c r="R182" s="63">
        <v>-100</v>
      </c>
      <c r="S182" s="63">
        <v>-100</v>
      </c>
    </row>
    <row r="183" spans="1:19" s="47" customFormat="1" x14ac:dyDescent="0.3">
      <c r="A183" s="46"/>
      <c r="B183" s="48" t="s">
        <v>273</v>
      </c>
      <c r="C183" s="49" t="s">
        <v>290</v>
      </c>
      <c r="D183" s="50" t="s">
        <v>78</v>
      </c>
      <c r="E183" s="93">
        <v>5.36</v>
      </c>
      <c r="F183" s="94">
        <v>2.06</v>
      </c>
      <c r="G183" s="94">
        <v>4.3</v>
      </c>
      <c r="H183" s="95">
        <v>44337</v>
      </c>
      <c r="I183" s="60" t="s">
        <v>75</v>
      </c>
      <c r="K183" s="2"/>
      <c r="N183" s="61">
        <v>-100</v>
      </c>
      <c r="O183" s="61">
        <v>-100</v>
      </c>
      <c r="P183" s="62">
        <v>2.06</v>
      </c>
      <c r="Q183" s="62">
        <v>4.3</v>
      </c>
      <c r="R183" s="63">
        <v>-100</v>
      </c>
      <c r="S183" s="63">
        <v>-100</v>
      </c>
    </row>
    <row r="184" spans="1:19" s="47" customFormat="1" x14ac:dyDescent="0.3">
      <c r="A184" s="46"/>
      <c r="B184" s="48" t="s">
        <v>273</v>
      </c>
      <c r="C184" s="49" t="s">
        <v>291</v>
      </c>
      <c r="D184" s="50" t="s">
        <v>78</v>
      </c>
      <c r="E184" s="93">
        <v>5.36</v>
      </c>
      <c r="F184" s="94">
        <v>2.2999999999999998</v>
      </c>
      <c r="G184" s="94">
        <v>3.8</v>
      </c>
      <c r="H184" s="95">
        <v>45021</v>
      </c>
      <c r="I184" s="60" t="s">
        <v>75</v>
      </c>
      <c r="K184" s="2"/>
      <c r="N184" s="61">
        <v>-100</v>
      </c>
      <c r="O184" s="61">
        <v>-100</v>
      </c>
      <c r="P184" s="62">
        <v>2.2999999999999998</v>
      </c>
      <c r="Q184" s="62">
        <v>3.8</v>
      </c>
      <c r="R184" s="63">
        <v>-100</v>
      </c>
      <c r="S184" s="63">
        <v>-100</v>
      </c>
    </row>
    <row r="185" spans="1:19" s="47" customFormat="1" x14ac:dyDescent="0.3">
      <c r="A185" s="46"/>
      <c r="B185" s="48" t="s">
        <v>273</v>
      </c>
      <c r="C185" s="49" t="s">
        <v>292</v>
      </c>
      <c r="D185" s="50" t="s">
        <v>78</v>
      </c>
      <c r="E185" s="93">
        <v>5.43</v>
      </c>
      <c r="F185" s="94">
        <v>2.2999999999999998</v>
      </c>
      <c r="G185" s="94">
        <v>3.8</v>
      </c>
      <c r="H185" s="95">
        <v>45021</v>
      </c>
      <c r="I185" s="60" t="s">
        <v>75</v>
      </c>
      <c r="K185" s="2"/>
      <c r="N185" s="61">
        <v>-100</v>
      </c>
      <c r="O185" s="61">
        <v>-100</v>
      </c>
      <c r="P185" s="62">
        <v>2.2999999999999998</v>
      </c>
      <c r="Q185" s="62">
        <v>3.8</v>
      </c>
      <c r="R185" s="63">
        <v>-100</v>
      </c>
      <c r="S185" s="63">
        <v>-100</v>
      </c>
    </row>
    <row r="186" spans="1:19" s="47" customFormat="1" x14ac:dyDescent="0.3">
      <c r="A186" s="46"/>
      <c r="B186" s="48" t="s">
        <v>273</v>
      </c>
      <c r="C186" s="49" t="s">
        <v>293</v>
      </c>
      <c r="D186" s="50" t="s">
        <v>78</v>
      </c>
      <c r="E186" s="93">
        <v>5.43</v>
      </c>
      <c r="F186" s="94">
        <v>2.2999999999999998</v>
      </c>
      <c r="G186" s="94">
        <v>3.8</v>
      </c>
      <c r="H186" s="95">
        <v>45021</v>
      </c>
      <c r="I186" s="60" t="s">
        <v>83</v>
      </c>
      <c r="K186" s="2"/>
      <c r="N186" s="61">
        <v>-100</v>
      </c>
      <c r="O186" s="61">
        <v>-100</v>
      </c>
      <c r="P186" s="62">
        <v>2.2999999999999998</v>
      </c>
      <c r="Q186" s="62">
        <v>3.8</v>
      </c>
      <c r="R186" s="63">
        <v>-100</v>
      </c>
      <c r="S186" s="63">
        <v>-100</v>
      </c>
    </row>
    <row r="187" spans="1:19" s="47" customFormat="1" x14ac:dyDescent="0.3">
      <c r="A187" s="46"/>
      <c r="B187" s="48" t="s">
        <v>273</v>
      </c>
      <c r="C187" s="49" t="s">
        <v>294</v>
      </c>
      <c r="D187" s="50" t="s">
        <v>78</v>
      </c>
      <c r="E187" s="93">
        <v>5.4</v>
      </c>
      <c r="F187" s="94">
        <v>2.06</v>
      </c>
      <c r="G187" s="94">
        <v>4.3</v>
      </c>
      <c r="H187" s="95">
        <v>42748</v>
      </c>
      <c r="I187" s="60" t="s">
        <v>75</v>
      </c>
      <c r="K187" s="2"/>
      <c r="N187" s="61">
        <v>-100</v>
      </c>
      <c r="O187" s="61">
        <v>-100</v>
      </c>
      <c r="P187" s="62">
        <v>2.06</v>
      </c>
      <c r="Q187" s="62">
        <v>4.3</v>
      </c>
      <c r="R187" s="63">
        <v>-100</v>
      </c>
      <c r="S187" s="63">
        <v>-100</v>
      </c>
    </row>
    <row r="188" spans="1:19" s="47" customFormat="1" x14ac:dyDescent="0.3">
      <c r="A188" s="46"/>
      <c r="B188" s="48" t="s">
        <v>273</v>
      </c>
      <c r="C188" s="49" t="s">
        <v>295</v>
      </c>
      <c r="D188" s="50" t="s">
        <v>78</v>
      </c>
      <c r="E188" s="93">
        <v>5.36</v>
      </c>
      <c r="F188" s="94">
        <v>2.06</v>
      </c>
      <c r="G188" s="94">
        <v>4.3</v>
      </c>
      <c r="H188" s="95">
        <v>43626</v>
      </c>
      <c r="I188" s="60" t="s">
        <v>83</v>
      </c>
      <c r="K188" s="2"/>
      <c r="N188" s="61">
        <v>-100</v>
      </c>
      <c r="O188" s="61">
        <v>-100</v>
      </c>
      <c r="P188" s="62">
        <v>2.06</v>
      </c>
      <c r="Q188" s="62">
        <v>4.3</v>
      </c>
      <c r="R188" s="63">
        <v>-100</v>
      </c>
      <c r="S188" s="63">
        <v>-100</v>
      </c>
    </row>
    <row r="189" spans="1:19" s="47" customFormat="1" x14ac:dyDescent="0.3">
      <c r="A189" s="46"/>
      <c r="B189" s="48" t="s">
        <v>273</v>
      </c>
      <c r="C189" s="49" t="s">
        <v>296</v>
      </c>
      <c r="D189" s="50" t="s">
        <v>78</v>
      </c>
      <c r="E189" s="93">
        <v>5.36</v>
      </c>
      <c r="F189" s="94">
        <v>2.06</v>
      </c>
      <c r="G189" s="94">
        <v>4.3</v>
      </c>
      <c r="H189" s="95">
        <v>43626</v>
      </c>
      <c r="I189" s="60" t="s">
        <v>83</v>
      </c>
      <c r="K189" s="2"/>
      <c r="N189" s="61">
        <v>-100</v>
      </c>
      <c r="O189" s="61">
        <v>-100</v>
      </c>
      <c r="P189" s="62">
        <v>2.06</v>
      </c>
      <c r="Q189" s="62">
        <v>4.3</v>
      </c>
      <c r="R189" s="63">
        <v>-100</v>
      </c>
      <c r="S189" s="63">
        <v>-100</v>
      </c>
    </row>
    <row r="190" spans="1:19" s="47" customFormat="1" x14ac:dyDescent="0.3">
      <c r="A190" s="46"/>
      <c r="B190" s="48" t="s">
        <v>273</v>
      </c>
      <c r="C190" s="49" t="s">
        <v>297</v>
      </c>
      <c r="D190" s="50" t="s">
        <v>78</v>
      </c>
      <c r="E190" s="93">
        <v>5.46</v>
      </c>
      <c r="F190" s="94">
        <v>2.06</v>
      </c>
      <c r="G190" s="94">
        <v>4.3</v>
      </c>
      <c r="H190" s="95">
        <v>44337</v>
      </c>
      <c r="I190" s="60" t="s">
        <v>75</v>
      </c>
      <c r="K190" s="2"/>
      <c r="N190" s="61">
        <v>-100</v>
      </c>
      <c r="O190" s="61">
        <v>-100</v>
      </c>
      <c r="P190" s="62">
        <v>2.06</v>
      </c>
      <c r="Q190" s="62">
        <v>4.3</v>
      </c>
      <c r="R190" s="63">
        <v>-100</v>
      </c>
      <c r="S190" s="63">
        <v>-100</v>
      </c>
    </row>
    <row r="191" spans="1:19" s="47" customFormat="1" x14ac:dyDescent="0.3">
      <c r="A191" s="46"/>
      <c r="B191" s="48" t="s">
        <v>273</v>
      </c>
      <c r="C191" s="49" t="s">
        <v>298</v>
      </c>
      <c r="D191" s="50" t="s">
        <v>78</v>
      </c>
      <c r="E191" s="93">
        <v>5.46</v>
      </c>
      <c r="F191" s="94">
        <v>2.06</v>
      </c>
      <c r="G191" s="94">
        <v>4.3</v>
      </c>
      <c r="H191" s="95">
        <v>44337</v>
      </c>
      <c r="I191" s="60" t="s">
        <v>83</v>
      </c>
      <c r="K191" s="2"/>
      <c r="N191" s="61">
        <v>-100</v>
      </c>
      <c r="O191" s="61">
        <v>-100</v>
      </c>
      <c r="P191" s="62">
        <v>2.06</v>
      </c>
      <c r="Q191" s="62">
        <v>4.3</v>
      </c>
      <c r="R191" s="63">
        <v>-100</v>
      </c>
      <c r="S191" s="63">
        <v>-100</v>
      </c>
    </row>
    <row r="192" spans="1:19" s="47" customFormat="1" x14ac:dyDescent="0.3">
      <c r="A192" s="46"/>
      <c r="B192" s="48" t="s">
        <v>273</v>
      </c>
      <c r="C192" s="49" t="s">
        <v>299</v>
      </c>
      <c r="D192" s="50" t="s">
        <v>78</v>
      </c>
      <c r="E192" s="93">
        <v>5.46</v>
      </c>
      <c r="F192" s="94">
        <v>2.2999999999999998</v>
      </c>
      <c r="G192" s="94">
        <v>3.8</v>
      </c>
      <c r="H192" s="95">
        <v>45021</v>
      </c>
      <c r="I192" s="60" t="s">
        <v>75</v>
      </c>
      <c r="K192" s="2"/>
      <c r="N192" s="61">
        <v>-100</v>
      </c>
      <c r="O192" s="61">
        <v>-100</v>
      </c>
      <c r="P192" s="62">
        <v>2.2999999999999998</v>
      </c>
      <c r="Q192" s="62">
        <v>3.8</v>
      </c>
      <c r="R192" s="63">
        <v>-100</v>
      </c>
      <c r="S192" s="63">
        <v>-100</v>
      </c>
    </row>
    <row r="193" spans="1:19" s="47" customFormat="1" x14ac:dyDescent="0.3">
      <c r="A193" s="46"/>
      <c r="B193" s="48" t="s">
        <v>273</v>
      </c>
      <c r="C193" s="49" t="s">
        <v>300</v>
      </c>
      <c r="D193" s="50" t="s">
        <v>78</v>
      </c>
      <c r="E193" s="93">
        <v>5.46</v>
      </c>
      <c r="F193" s="94">
        <v>2.2999999999999998</v>
      </c>
      <c r="G193" s="94">
        <v>3.8</v>
      </c>
      <c r="H193" s="95">
        <v>45021</v>
      </c>
      <c r="I193" s="60" t="s">
        <v>83</v>
      </c>
      <c r="K193" s="2"/>
      <c r="N193" s="61">
        <v>-100</v>
      </c>
      <c r="O193" s="61">
        <v>-100</v>
      </c>
      <c r="P193" s="62">
        <v>2.2999999999999998</v>
      </c>
      <c r="Q193" s="62">
        <v>3.8</v>
      </c>
      <c r="R193" s="63">
        <v>-100</v>
      </c>
      <c r="S193" s="63">
        <v>-100</v>
      </c>
    </row>
    <row r="194" spans="1:19" s="47" customFormat="1" x14ac:dyDescent="0.3">
      <c r="A194" s="46"/>
      <c r="B194" s="48" t="s">
        <v>301</v>
      </c>
      <c r="C194" s="49" t="s">
        <v>302</v>
      </c>
      <c r="D194" s="50" t="s">
        <v>87</v>
      </c>
      <c r="E194" s="93">
        <v>2.1800000000000002</v>
      </c>
      <c r="F194" s="94">
        <v>2.2000000000000002</v>
      </c>
      <c r="G194" s="94">
        <v>3.7</v>
      </c>
      <c r="H194" s="95">
        <v>44043</v>
      </c>
      <c r="I194" s="60" t="s">
        <v>75</v>
      </c>
      <c r="K194" s="2"/>
      <c r="N194" s="61">
        <v>-100</v>
      </c>
      <c r="O194" s="61">
        <v>-100</v>
      </c>
      <c r="P194" s="62">
        <v>-100</v>
      </c>
      <c r="Q194" s="62">
        <v>-100</v>
      </c>
      <c r="R194" s="63">
        <v>2.2000000000000002</v>
      </c>
      <c r="S194" s="63">
        <v>3.7</v>
      </c>
    </row>
    <row r="195" spans="1:19" s="47" customFormat="1" x14ac:dyDescent="0.3">
      <c r="A195" s="46"/>
      <c r="B195" s="48" t="s">
        <v>301</v>
      </c>
      <c r="C195" s="49" t="s">
        <v>303</v>
      </c>
      <c r="D195" s="50" t="s">
        <v>87</v>
      </c>
      <c r="E195" s="93">
        <v>2.16</v>
      </c>
      <c r="F195" s="94">
        <v>2.2200000000000002</v>
      </c>
      <c r="G195" s="94">
        <v>3.7</v>
      </c>
      <c r="H195" s="95">
        <v>42856</v>
      </c>
      <c r="I195" s="60" t="s">
        <v>75</v>
      </c>
      <c r="K195" s="2"/>
      <c r="N195" s="61">
        <v>-100</v>
      </c>
      <c r="O195" s="61">
        <v>-100</v>
      </c>
      <c r="P195" s="62">
        <v>-100</v>
      </c>
      <c r="Q195" s="62">
        <v>-100</v>
      </c>
      <c r="R195" s="63">
        <v>2.2200000000000002</v>
      </c>
      <c r="S195" s="63">
        <v>3.7</v>
      </c>
    </row>
    <row r="196" spans="1:19" s="47" customFormat="1" x14ac:dyDescent="0.3">
      <c r="A196" s="46"/>
      <c r="B196" s="48" t="s">
        <v>273</v>
      </c>
      <c r="C196" s="49" t="s">
        <v>304</v>
      </c>
      <c r="D196" s="50" t="s">
        <v>74</v>
      </c>
      <c r="E196" s="93">
        <v>5.26</v>
      </c>
      <c r="F196" s="94">
        <v>2.92</v>
      </c>
      <c r="G196" s="94">
        <v>2.9</v>
      </c>
      <c r="H196" s="95">
        <v>45310</v>
      </c>
      <c r="I196" s="60" t="s">
        <v>75</v>
      </c>
      <c r="K196" s="2"/>
      <c r="N196" s="61">
        <v>2.92</v>
      </c>
      <c r="O196" s="61">
        <v>2.9</v>
      </c>
      <c r="P196" s="62">
        <v>-100</v>
      </c>
      <c r="Q196" s="62">
        <v>-100</v>
      </c>
      <c r="R196" s="63">
        <v>-100</v>
      </c>
      <c r="S196" s="63">
        <v>-100</v>
      </c>
    </row>
    <row r="197" spans="1:19" s="47" customFormat="1" x14ac:dyDescent="0.3">
      <c r="A197" s="46"/>
      <c r="B197" s="48" t="s">
        <v>273</v>
      </c>
      <c r="C197" s="49" t="s">
        <v>305</v>
      </c>
      <c r="D197" s="50" t="s">
        <v>74</v>
      </c>
      <c r="E197" s="93">
        <v>4.45</v>
      </c>
      <c r="F197" s="94">
        <v>3.1</v>
      </c>
      <c r="G197" s="94">
        <v>2.9</v>
      </c>
      <c r="H197" s="95">
        <v>44334</v>
      </c>
      <c r="I197" s="60" t="s">
        <v>75</v>
      </c>
      <c r="K197" s="2"/>
      <c r="N197" s="61">
        <v>3.1</v>
      </c>
      <c r="O197" s="61">
        <v>2.9</v>
      </c>
      <c r="P197" s="62">
        <v>-100</v>
      </c>
      <c r="Q197" s="62">
        <v>-100</v>
      </c>
      <c r="R197" s="63">
        <v>-100</v>
      </c>
      <c r="S197" s="63">
        <v>-100</v>
      </c>
    </row>
    <row r="198" spans="1:19" s="47" customFormat="1" x14ac:dyDescent="0.3">
      <c r="A198" s="46"/>
      <c r="B198" s="48" t="s">
        <v>273</v>
      </c>
      <c r="C198" s="49" t="s">
        <v>306</v>
      </c>
      <c r="D198" s="50" t="s">
        <v>74</v>
      </c>
      <c r="E198" s="93">
        <v>4.45</v>
      </c>
      <c r="F198" s="94">
        <v>3.1</v>
      </c>
      <c r="G198" s="94">
        <v>2.9</v>
      </c>
      <c r="H198" s="95">
        <v>44529</v>
      </c>
      <c r="I198" s="60" t="s">
        <v>83</v>
      </c>
      <c r="K198" s="2"/>
      <c r="N198" s="61">
        <v>3.1</v>
      </c>
      <c r="O198" s="61">
        <v>2.9</v>
      </c>
      <c r="P198" s="62">
        <v>-100</v>
      </c>
      <c r="Q198" s="62">
        <v>-100</v>
      </c>
      <c r="R198" s="63">
        <v>-100</v>
      </c>
      <c r="S198" s="63">
        <v>-100</v>
      </c>
    </row>
    <row r="199" spans="1:19" s="47" customFormat="1" x14ac:dyDescent="0.3">
      <c r="A199" s="46"/>
      <c r="B199" s="48" t="s">
        <v>273</v>
      </c>
      <c r="C199" s="49" t="s">
        <v>307</v>
      </c>
      <c r="D199" s="50" t="s">
        <v>74</v>
      </c>
      <c r="E199" s="93">
        <v>4.5</v>
      </c>
      <c r="F199" s="94">
        <v>2.8</v>
      </c>
      <c r="G199" s="94">
        <v>3</v>
      </c>
      <c r="H199" s="95">
        <v>42382</v>
      </c>
      <c r="I199" s="60" t="s">
        <v>75</v>
      </c>
      <c r="K199" s="2"/>
      <c r="N199" s="61">
        <v>2.8</v>
      </c>
      <c r="O199" s="61">
        <v>3</v>
      </c>
      <c r="P199" s="62">
        <v>-100</v>
      </c>
      <c r="Q199" s="62">
        <v>-100</v>
      </c>
      <c r="R199" s="63">
        <v>-100</v>
      </c>
      <c r="S199" s="63">
        <v>-100</v>
      </c>
    </row>
    <row r="200" spans="1:19" s="47" customFormat="1" x14ac:dyDescent="0.3">
      <c r="A200" s="46"/>
      <c r="B200" s="48" t="s">
        <v>273</v>
      </c>
      <c r="C200" s="49" t="s">
        <v>308</v>
      </c>
      <c r="D200" s="50" t="s">
        <v>74</v>
      </c>
      <c r="E200" s="93">
        <v>4.5</v>
      </c>
      <c r="F200" s="94">
        <v>2.92</v>
      </c>
      <c r="G200" s="94">
        <v>2.9</v>
      </c>
      <c r="H200" s="95">
        <v>42697</v>
      </c>
      <c r="I200" s="60" t="s">
        <v>75</v>
      </c>
      <c r="K200" s="2"/>
      <c r="N200" s="61">
        <v>2.92</v>
      </c>
      <c r="O200" s="61">
        <v>2.9</v>
      </c>
      <c r="P200" s="62">
        <v>-100</v>
      </c>
      <c r="Q200" s="62">
        <v>-100</v>
      </c>
      <c r="R200" s="63">
        <v>-100</v>
      </c>
      <c r="S200" s="63">
        <v>-100</v>
      </c>
    </row>
    <row r="201" spans="1:19" s="47" customFormat="1" x14ac:dyDescent="0.3">
      <c r="A201" s="46"/>
      <c r="B201" s="48" t="s">
        <v>273</v>
      </c>
      <c r="C201" s="49" t="s">
        <v>309</v>
      </c>
      <c r="D201" s="50" t="s">
        <v>74</v>
      </c>
      <c r="E201" s="93">
        <v>4.45</v>
      </c>
      <c r="F201" s="94">
        <v>2.92</v>
      </c>
      <c r="G201" s="94">
        <v>2.9</v>
      </c>
      <c r="H201" s="95">
        <v>43480</v>
      </c>
      <c r="I201" s="60" t="s">
        <v>75</v>
      </c>
      <c r="K201" s="2"/>
      <c r="N201" s="61">
        <v>2.92</v>
      </c>
      <c r="O201" s="61">
        <v>2.9</v>
      </c>
      <c r="P201" s="62">
        <v>-100</v>
      </c>
      <c r="Q201" s="62">
        <v>-100</v>
      </c>
      <c r="R201" s="63">
        <v>-100</v>
      </c>
      <c r="S201" s="63">
        <v>-100</v>
      </c>
    </row>
    <row r="202" spans="1:19" s="47" customFormat="1" x14ac:dyDescent="0.3">
      <c r="A202" s="46"/>
      <c r="B202" s="48" t="s">
        <v>273</v>
      </c>
      <c r="C202" s="49" t="s">
        <v>310</v>
      </c>
      <c r="D202" s="50" t="s">
        <v>74</v>
      </c>
      <c r="E202" s="93">
        <v>4.45</v>
      </c>
      <c r="F202" s="94">
        <v>2.92</v>
      </c>
      <c r="G202" s="94">
        <v>2.9</v>
      </c>
      <c r="H202" s="95">
        <v>43480</v>
      </c>
      <c r="I202" s="60" t="s">
        <v>83</v>
      </c>
      <c r="K202" s="2"/>
      <c r="N202" s="61">
        <v>2.92</v>
      </c>
      <c r="O202" s="61">
        <v>2.9</v>
      </c>
      <c r="P202" s="62">
        <v>-100</v>
      </c>
      <c r="Q202" s="62">
        <v>-100</v>
      </c>
      <c r="R202" s="63">
        <v>-100</v>
      </c>
      <c r="S202" s="63">
        <v>-100</v>
      </c>
    </row>
    <row r="203" spans="1:19" s="47" customFormat="1" x14ac:dyDescent="0.3">
      <c r="A203" s="46"/>
      <c r="B203" s="48" t="s">
        <v>273</v>
      </c>
      <c r="C203" s="49" t="s">
        <v>311</v>
      </c>
      <c r="D203" s="50" t="s">
        <v>74</v>
      </c>
      <c r="E203" s="93">
        <v>4.45</v>
      </c>
      <c r="F203" s="94">
        <v>2.95</v>
      </c>
      <c r="G203" s="94">
        <v>2.9</v>
      </c>
      <c r="H203" s="95">
        <v>43866</v>
      </c>
      <c r="I203" s="60" t="s">
        <v>75</v>
      </c>
      <c r="K203" s="2"/>
      <c r="N203" s="61">
        <v>2.95</v>
      </c>
      <c r="O203" s="61">
        <v>2.9</v>
      </c>
      <c r="P203" s="62">
        <v>-100</v>
      </c>
      <c r="Q203" s="62">
        <v>-100</v>
      </c>
      <c r="R203" s="63">
        <v>-100</v>
      </c>
      <c r="S203" s="63">
        <v>-100</v>
      </c>
    </row>
    <row r="204" spans="1:19" s="47" customFormat="1" x14ac:dyDescent="0.3">
      <c r="A204" s="46"/>
      <c r="B204" s="48" t="s">
        <v>273</v>
      </c>
      <c r="C204" s="49" t="s">
        <v>312</v>
      </c>
      <c r="D204" s="50" t="s">
        <v>74</v>
      </c>
      <c r="E204" s="93">
        <v>4.45</v>
      </c>
      <c r="F204" s="94">
        <v>2.92</v>
      </c>
      <c r="G204" s="94">
        <v>2.9</v>
      </c>
      <c r="H204" s="95">
        <v>43803</v>
      </c>
      <c r="I204" s="60" t="s">
        <v>83</v>
      </c>
      <c r="K204" s="2"/>
      <c r="N204" s="61">
        <v>2.92</v>
      </c>
      <c r="O204" s="61">
        <v>2.9</v>
      </c>
      <c r="P204" s="62">
        <v>-100</v>
      </c>
      <c r="Q204" s="62">
        <v>-100</v>
      </c>
      <c r="R204" s="63">
        <v>-100</v>
      </c>
      <c r="S204" s="63">
        <v>-100</v>
      </c>
    </row>
    <row r="205" spans="1:19" s="47" customFormat="1" x14ac:dyDescent="0.3">
      <c r="A205" s="46"/>
      <c r="B205" s="48" t="s">
        <v>273</v>
      </c>
      <c r="C205" s="49" t="s">
        <v>313</v>
      </c>
      <c r="D205" s="50" t="s">
        <v>74</v>
      </c>
      <c r="E205" s="93">
        <v>4.55</v>
      </c>
      <c r="F205" s="94">
        <v>3.1</v>
      </c>
      <c r="G205" s="94">
        <v>2.9</v>
      </c>
      <c r="H205" s="95">
        <v>44705</v>
      </c>
      <c r="I205" s="60" t="s">
        <v>75</v>
      </c>
      <c r="K205" s="2"/>
      <c r="N205" s="61">
        <v>3.1</v>
      </c>
      <c r="O205" s="61">
        <v>2.9</v>
      </c>
      <c r="P205" s="62">
        <v>-100</v>
      </c>
      <c r="Q205" s="62">
        <v>-100</v>
      </c>
      <c r="R205" s="63">
        <v>-100</v>
      </c>
      <c r="S205" s="63">
        <v>-100</v>
      </c>
    </row>
    <row r="206" spans="1:19" s="47" customFormat="1" x14ac:dyDescent="0.3">
      <c r="A206" s="46"/>
      <c r="B206" s="48" t="s">
        <v>273</v>
      </c>
      <c r="C206" s="49" t="s">
        <v>314</v>
      </c>
      <c r="D206" s="50" t="s">
        <v>74</v>
      </c>
      <c r="E206" s="93">
        <v>4.55</v>
      </c>
      <c r="F206" s="94">
        <v>3.1</v>
      </c>
      <c r="G206" s="94">
        <v>2.9</v>
      </c>
      <c r="H206" s="95">
        <v>44705</v>
      </c>
      <c r="I206" s="60" t="s">
        <v>83</v>
      </c>
      <c r="K206" s="2"/>
      <c r="N206" s="61">
        <v>3.1</v>
      </c>
      <c r="O206" s="61">
        <v>2.9</v>
      </c>
      <c r="P206" s="62">
        <v>-100</v>
      </c>
      <c r="Q206" s="62">
        <v>-100</v>
      </c>
      <c r="R206" s="63">
        <v>-100</v>
      </c>
      <c r="S206" s="63">
        <v>-100</v>
      </c>
    </row>
    <row r="207" spans="1:19" s="47" customFormat="1" x14ac:dyDescent="0.3">
      <c r="A207" s="46"/>
      <c r="B207" s="48" t="s">
        <v>273</v>
      </c>
      <c r="C207" s="49" t="s">
        <v>315</v>
      </c>
      <c r="D207" s="50" t="s">
        <v>74</v>
      </c>
      <c r="E207" s="93">
        <v>4.95</v>
      </c>
      <c r="F207" s="94">
        <v>2.92</v>
      </c>
      <c r="G207" s="94">
        <v>2.9</v>
      </c>
      <c r="H207" s="95">
        <v>44267</v>
      </c>
      <c r="I207" s="60" t="s">
        <v>75</v>
      </c>
      <c r="K207" s="2"/>
      <c r="N207" s="61">
        <v>2.92</v>
      </c>
      <c r="O207" s="61">
        <v>2.9</v>
      </c>
      <c r="P207" s="62">
        <v>-100</v>
      </c>
      <c r="Q207" s="62">
        <v>-100</v>
      </c>
      <c r="R207" s="63">
        <v>-100</v>
      </c>
      <c r="S207" s="63">
        <v>-100</v>
      </c>
    </row>
    <row r="208" spans="1:19" s="47" customFormat="1" x14ac:dyDescent="0.3">
      <c r="A208" s="46"/>
      <c r="B208" s="48" t="s">
        <v>273</v>
      </c>
      <c r="C208" s="49" t="s">
        <v>316</v>
      </c>
      <c r="D208" s="50" t="s">
        <v>74</v>
      </c>
      <c r="E208" s="93">
        <v>4.95</v>
      </c>
      <c r="F208" s="94">
        <v>3.1</v>
      </c>
      <c r="G208" s="94">
        <v>2.9</v>
      </c>
      <c r="H208" s="95">
        <v>44183</v>
      </c>
      <c r="I208" s="60" t="s">
        <v>75</v>
      </c>
      <c r="K208" s="2"/>
      <c r="N208" s="61">
        <v>3.1</v>
      </c>
      <c r="O208" s="61">
        <v>2.9</v>
      </c>
      <c r="P208" s="62">
        <v>-100</v>
      </c>
      <c r="Q208" s="62">
        <v>-100</v>
      </c>
      <c r="R208" s="63">
        <v>-100</v>
      </c>
      <c r="S208" s="63">
        <v>-100</v>
      </c>
    </row>
    <row r="209" spans="1:19" s="47" customFormat="1" x14ac:dyDescent="0.3">
      <c r="A209" s="46"/>
      <c r="B209" s="48" t="s">
        <v>273</v>
      </c>
      <c r="C209" s="49" t="s">
        <v>317</v>
      </c>
      <c r="D209" s="50" t="s">
        <v>74</v>
      </c>
      <c r="E209" s="93">
        <v>4.95</v>
      </c>
      <c r="F209" s="94">
        <v>3.1</v>
      </c>
      <c r="G209" s="94">
        <v>2.9</v>
      </c>
      <c r="H209" s="95">
        <v>44183</v>
      </c>
      <c r="I209" s="60" t="s">
        <v>75</v>
      </c>
      <c r="K209" s="2"/>
      <c r="N209" s="61">
        <v>3.1</v>
      </c>
      <c r="O209" s="61">
        <v>2.9</v>
      </c>
      <c r="P209" s="62">
        <v>-100</v>
      </c>
      <c r="Q209" s="62">
        <v>-100</v>
      </c>
      <c r="R209" s="63">
        <v>-100</v>
      </c>
      <c r="S209" s="63">
        <v>-100</v>
      </c>
    </row>
    <row r="210" spans="1:19" s="47" customFormat="1" x14ac:dyDescent="0.3">
      <c r="A210" s="46"/>
      <c r="B210" s="48" t="s">
        <v>273</v>
      </c>
      <c r="C210" s="49" t="s">
        <v>318</v>
      </c>
      <c r="D210" s="50" t="s">
        <v>74</v>
      </c>
      <c r="E210" s="93">
        <v>4.95</v>
      </c>
      <c r="F210" s="94">
        <v>3.1</v>
      </c>
      <c r="G210" s="94">
        <v>2.9</v>
      </c>
      <c r="H210" s="95">
        <v>44705</v>
      </c>
      <c r="I210" s="60" t="s">
        <v>83</v>
      </c>
      <c r="K210" s="2"/>
      <c r="N210" s="61">
        <v>3.1</v>
      </c>
      <c r="O210" s="61">
        <v>2.9</v>
      </c>
      <c r="P210" s="62">
        <v>-100</v>
      </c>
      <c r="Q210" s="62">
        <v>-100</v>
      </c>
      <c r="R210" s="63">
        <v>-100</v>
      </c>
      <c r="S210" s="63">
        <v>-100</v>
      </c>
    </row>
    <row r="211" spans="1:19" s="47" customFormat="1" x14ac:dyDescent="0.3">
      <c r="A211" s="46"/>
      <c r="B211" s="48" t="s">
        <v>273</v>
      </c>
      <c r="C211" s="49" t="s">
        <v>319</v>
      </c>
      <c r="D211" s="50" t="s">
        <v>74</v>
      </c>
      <c r="E211" s="93">
        <v>4.95</v>
      </c>
      <c r="F211" s="94">
        <v>2.92</v>
      </c>
      <c r="G211" s="94">
        <v>2.9</v>
      </c>
      <c r="H211" s="95">
        <v>43650</v>
      </c>
      <c r="I211" s="60" t="s">
        <v>75</v>
      </c>
      <c r="K211" s="2"/>
      <c r="N211" s="61">
        <v>2.92</v>
      </c>
      <c r="O211" s="61">
        <v>2.9</v>
      </c>
      <c r="P211" s="62">
        <v>-100</v>
      </c>
      <c r="Q211" s="62">
        <v>-100</v>
      </c>
      <c r="R211" s="63">
        <v>-100</v>
      </c>
      <c r="S211" s="63">
        <v>-100</v>
      </c>
    </row>
    <row r="212" spans="1:19" s="47" customFormat="1" x14ac:dyDescent="0.3">
      <c r="A212" s="46"/>
      <c r="B212" s="48" t="s">
        <v>273</v>
      </c>
      <c r="C212" s="49" t="s">
        <v>320</v>
      </c>
      <c r="D212" s="50" t="s">
        <v>74</v>
      </c>
      <c r="E212" s="93">
        <v>4.95</v>
      </c>
      <c r="F212" s="94">
        <v>2.92</v>
      </c>
      <c r="G212" s="94">
        <v>2.9</v>
      </c>
      <c r="H212" s="95">
        <v>43896</v>
      </c>
      <c r="I212" s="60" t="s">
        <v>83</v>
      </c>
      <c r="K212" s="2"/>
      <c r="N212" s="61">
        <v>2.92</v>
      </c>
      <c r="O212" s="61">
        <v>2.9</v>
      </c>
      <c r="P212" s="62">
        <v>-100</v>
      </c>
      <c r="Q212" s="62">
        <v>-100</v>
      </c>
      <c r="R212" s="63">
        <v>-100</v>
      </c>
      <c r="S212" s="63">
        <v>-100</v>
      </c>
    </row>
    <row r="213" spans="1:19" s="47" customFormat="1" x14ac:dyDescent="0.3">
      <c r="A213" s="46"/>
      <c r="B213" s="48" t="s">
        <v>273</v>
      </c>
      <c r="C213" s="49" t="s">
        <v>321</v>
      </c>
      <c r="D213" s="50" t="s">
        <v>74</v>
      </c>
      <c r="E213" s="93">
        <v>5.0599999999999996</v>
      </c>
      <c r="F213" s="94">
        <v>3.1</v>
      </c>
      <c r="G213" s="94">
        <v>2.9</v>
      </c>
      <c r="H213" s="95">
        <v>45125</v>
      </c>
      <c r="I213" s="60" t="s">
        <v>75</v>
      </c>
      <c r="K213" s="2"/>
      <c r="N213" s="61">
        <v>3.1</v>
      </c>
      <c r="O213" s="61">
        <v>2.9</v>
      </c>
      <c r="P213" s="62">
        <v>-100</v>
      </c>
      <c r="Q213" s="62">
        <v>-100</v>
      </c>
      <c r="R213" s="63">
        <v>-100</v>
      </c>
      <c r="S213" s="63">
        <v>-100</v>
      </c>
    </row>
    <row r="214" spans="1:19" s="47" customFormat="1" x14ac:dyDescent="0.3">
      <c r="A214" s="46"/>
      <c r="B214" s="48" t="s">
        <v>273</v>
      </c>
      <c r="C214" s="49" t="s">
        <v>322</v>
      </c>
      <c r="D214" s="50" t="s">
        <v>74</v>
      </c>
      <c r="E214" s="93">
        <v>5.25</v>
      </c>
      <c r="F214" s="94">
        <v>3.1</v>
      </c>
      <c r="G214" s="94">
        <v>2.9</v>
      </c>
      <c r="H214" s="95">
        <v>44685</v>
      </c>
      <c r="I214" s="60" t="s">
        <v>75</v>
      </c>
      <c r="K214" s="2"/>
      <c r="N214" s="61">
        <v>3.1</v>
      </c>
      <c r="O214" s="61">
        <v>2.9</v>
      </c>
      <c r="P214" s="62">
        <v>-100</v>
      </c>
      <c r="Q214" s="62">
        <v>-100</v>
      </c>
      <c r="R214" s="63">
        <v>-100</v>
      </c>
      <c r="S214" s="63">
        <v>-100</v>
      </c>
    </row>
    <row r="215" spans="1:19" s="47" customFormat="1" x14ac:dyDescent="0.3">
      <c r="A215" s="46"/>
      <c r="B215" s="48" t="s">
        <v>273</v>
      </c>
      <c r="C215" s="49" t="s">
        <v>323</v>
      </c>
      <c r="D215" s="50" t="s">
        <v>74</v>
      </c>
      <c r="E215" s="93">
        <v>5.25</v>
      </c>
      <c r="F215" s="94">
        <v>3.1</v>
      </c>
      <c r="G215" s="94">
        <v>2.9</v>
      </c>
      <c r="H215" s="95">
        <v>44685</v>
      </c>
      <c r="I215" s="60" t="s">
        <v>83</v>
      </c>
      <c r="K215" s="2"/>
      <c r="N215" s="61">
        <v>3.1</v>
      </c>
      <c r="O215" s="61">
        <v>2.9</v>
      </c>
      <c r="P215" s="62">
        <v>-100</v>
      </c>
      <c r="Q215" s="62">
        <v>-100</v>
      </c>
      <c r="R215" s="63">
        <v>-100</v>
      </c>
      <c r="S215" s="63">
        <v>-100</v>
      </c>
    </row>
    <row r="216" spans="1:19" s="47" customFormat="1" x14ac:dyDescent="0.3">
      <c r="A216" s="46"/>
      <c r="B216" s="48" t="s">
        <v>273</v>
      </c>
      <c r="C216" s="49" t="s">
        <v>324</v>
      </c>
      <c r="D216" s="50" t="s">
        <v>74</v>
      </c>
      <c r="E216" s="93">
        <v>5.56</v>
      </c>
      <c r="F216" s="94">
        <v>2.8</v>
      </c>
      <c r="G216" s="94">
        <v>2.8</v>
      </c>
      <c r="H216" s="95">
        <v>41907</v>
      </c>
      <c r="I216" s="60" t="s">
        <v>75</v>
      </c>
      <c r="K216" s="2"/>
      <c r="N216" s="61">
        <v>2.8</v>
      </c>
      <c r="O216" s="61">
        <v>2.8</v>
      </c>
      <c r="P216" s="62">
        <v>-100</v>
      </c>
      <c r="Q216" s="62">
        <v>-100</v>
      </c>
      <c r="R216" s="63">
        <v>-100</v>
      </c>
      <c r="S216" s="63">
        <v>-100</v>
      </c>
    </row>
    <row r="217" spans="1:19" s="47" customFormat="1" x14ac:dyDescent="0.3">
      <c r="A217" s="46"/>
      <c r="B217" s="48" t="s">
        <v>325</v>
      </c>
      <c r="C217" s="49" t="s">
        <v>326</v>
      </c>
      <c r="D217" s="50" t="s">
        <v>74</v>
      </c>
      <c r="E217" s="93">
        <v>4.53</v>
      </c>
      <c r="F217" s="94">
        <v>2.76</v>
      </c>
      <c r="G217" s="94">
        <v>3.2</v>
      </c>
      <c r="H217" s="95">
        <v>44350</v>
      </c>
      <c r="I217" s="60" t="s">
        <v>75</v>
      </c>
      <c r="K217" s="2"/>
      <c r="N217" s="61">
        <v>2.76</v>
      </c>
      <c r="O217" s="61">
        <v>3.2</v>
      </c>
      <c r="P217" s="62">
        <v>-100</v>
      </c>
      <c r="Q217" s="62">
        <v>-100</v>
      </c>
      <c r="R217" s="63">
        <v>-100</v>
      </c>
      <c r="S217" s="63">
        <v>-100</v>
      </c>
    </row>
    <row r="218" spans="1:19" s="47" customFormat="1" x14ac:dyDescent="0.3">
      <c r="A218" s="46"/>
      <c r="B218" s="48" t="s">
        <v>99</v>
      </c>
      <c r="C218" s="49" t="s">
        <v>327</v>
      </c>
      <c r="D218" s="50" t="s">
        <v>87</v>
      </c>
      <c r="E218" s="93">
        <v>2.2999999999999998</v>
      </c>
      <c r="F218" s="94">
        <v>2.1</v>
      </c>
      <c r="G218" s="94">
        <v>3.8</v>
      </c>
      <c r="H218" s="95">
        <v>44796</v>
      </c>
      <c r="I218" s="60" t="s">
        <v>75</v>
      </c>
      <c r="K218" s="2"/>
      <c r="N218" s="61">
        <v>-100</v>
      </c>
      <c r="O218" s="61">
        <v>-100</v>
      </c>
      <c r="P218" s="62">
        <v>-100</v>
      </c>
      <c r="Q218" s="62">
        <v>-100</v>
      </c>
      <c r="R218" s="63">
        <v>2.1</v>
      </c>
      <c r="S218" s="63">
        <v>3.8</v>
      </c>
    </row>
    <row r="219" spans="1:19" s="47" customFormat="1" x14ac:dyDescent="0.3">
      <c r="A219" s="46"/>
      <c r="B219" s="48" t="s">
        <v>325</v>
      </c>
      <c r="C219" s="49" t="s">
        <v>328</v>
      </c>
      <c r="D219" s="50" t="s">
        <v>87</v>
      </c>
      <c r="E219" s="93">
        <v>1.97</v>
      </c>
      <c r="F219" s="94">
        <v>2.38</v>
      </c>
      <c r="G219" s="94">
        <v>3.7</v>
      </c>
      <c r="H219" s="95">
        <v>43136</v>
      </c>
      <c r="I219" s="60" t="s">
        <v>75</v>
      </c>
      <c r="K219" s="2"/>
      <c r="N219" s="61">
        <v>-100</v>
      </c>
      <c r="O219" s="61">
        <v>-100</v>
      </c>
      <c r="P219" s="62">
        <v>-100</v>
      </c>
      <c r="Q219" s="62">
        <v>-100</v>
      </c>
      <c r="R219" s="63">
        <v>2.38</v>
      </c>
      <c r="S219" s="63">
        <v>3.7</v>
      </c>
    </row>
    <row r="220" spans="1:19" s="47" customFormat="1" x14ac:dyDescent="0.3">
      <c r="A220" s="46"/>
      <c r="B220" s="48" t="s">
        <v>325</v>
      </c>
      <c r="C220" s="49" t="s">
        <v>329</v>
      </c>
      <c r="D220" s="50" t="s">
        <v>87</v>
      </c>
      <c r="E220" s="93">
        <v>1.97</v>
      </c>
      <c r="F220" s="94">
        <v>2.0699999999999998</v>
      </c>
      <c r="G220" s="94">
        <v>4.2</v>
      </c>
      <c r="H220" s="95">
        <v>43457</v>
      </c>
      <c r="I220" s="60" t="s">
        <v>75</v>
      </c>
      <c r="K220" s="2"/>
      <c r="N220" s="61">
        <v>-100</v>
      </c>
      <c r="O220" s="61">
        <v>-100</v>
      </c>
      <c r="P220" s="62">
        <v>-100</v>
      </c>
      <c r="Q220" s="62">
        <v>-100</v>
      </c>
      <c r="R220" s="63">
        <v>2.0699999999999998</v>
      </c>
      <c r="S220" s="63">
        <v>4.2</v>
      </c>
    </row>
    <row r="221" spans="1:19" s="47" customFormat="1" x14ac:dyDescent="0.3">
      <c r="A221" s="46"/>
      <c r="B221" s="48" t="s">
        <v>325</v>
      </c>
      <c r="C221" s="49" t="s">
        <v>330</v>
      </c>
      <c r="D221" s="50" t="s">
        <v>87</v>
      </c>
      <c r="E221" s="93">
        <v>2.02</v>
      </c>
      <c r="F221" s="94">
        <v>2.0699999999999998</v>
      </c>
      <c r="G221" s="94">
        <v>4.2</v>
      </c>
      <c r="H221" s="95">
        <v>44637</v>
      </c>
      <c r="I221" s="60" t="s">
        <v>75</v>
      </c>
      <c r="K221" s="2"/>
      <c r="N221" s="61">
        <v>-100</v>
      </c>
      <c r="O221" s="61">
        <v>-100</v>
      </c>
      <c r="P221" s="62">
        <v>-100</v>
      </c>
      <c r="Q221" s="62">
        <v>-100</v>
      </c>
      <c r="R221" s="63">
        <v>2.0699999999999998</v>
      </c>
      <c r="S221" s="63">
        <v>4.2</v>
      </c>
    </row>
    <row r="222" spans="1:19" s="47" customFormat="1" x14ac:dyDescent="0.3">
      <c r="A222" s="46"/>
      <c r="B222" s="48" t="s">
        <v>325</v>
      </c>
      <c r="C222" s="49" t="s">
        <v>331</v>
      </c>
      <c r="D222" s="50" t="s">
        <v>74</v>
      </c>
      <c r="E222" s="93">
        <v>4.5</v>
      </c>
      <c r="F222" s="94">
        <v>2.76</v>
      </c>
      <c r="G222" s="94">
        <v>3.2</v>
      </c>
      <c r="H222" s="95">
        <v>45491</v>
      </c>
      <c r="I222" s="60" t="s">
        <v>75</v>
      </c>
      <c r="K222" s="2"/>
      <c r="N222" s="61">
        <v>2.76</v>
      </c>
      <c r="O222" s="61">
        <v>3.2</v>
      </c>
      <c r="P222" s="62">
        <v>-100</v>
      </c>
      <c r="Q222" s="62">
        <v>-100</v>
      </c>
      <c r="R222" s="63">
        <v>-100</v>
      </c>
      <c r="S222" s="63">
        <v>-100</v>
      </c>
    </row>
    <row r="223" spans="1:19" s="47" customFormat="1" x14ac:dyDescent="0.3">
      <c r="A223" s="46"/>
      <c r="B223" s="48" t="s">
        <v>325</v>
      </c>
      <c r="C223" s="49" t="s">
        <v>332</v>
      </c>
      <c r="D223" s="50" t="s">
        <v>87</v>
      </c>
      <c r="E223" s="93">
        <v>2.34</v>
      </c>
      <c r="F223" s="94">
        <v>2.0699999999999998</v>
      </c>
      <c r="G223" s="94">
        <v>4.2</v>
      </c>
      <c r="H223" s="95">
        <v>43457</v>
      </c>
      <c r="I223" s="60" t="s">
        <v>75</v>
      </c>
      <c r="K223" s="2"/>
      <c r="N223" s="61">
        <v>-100</v>
      </c>
      <c r="O223" s="61">
        <v>-100</v>
      </c>
      <c r="P223" s="62">
        <v>-100</v>
      </c>
      <c r="Q223" s="62">
        <v>-100</v>
      </c>
      <c r="R223" s="63">
        <v>2.0699999999999998</v>
      </c>
      <c r="S223" s="63">
        <v>4.2</v>
      </c>
    </row>
    <row r="224" spans="1:19" s="47" customFormat="1" x14ac:dyDescent="0.3">
      <c r="A224" s="46"/>
      <c r="B224" s="48" t="s">
        <v>325</v>
      </c>
      <c r="C224" s="49" t="s">
        <v>333</v>
      </c>
      <c r="D224" s="50" t="s">
        <v>74</v>
      </c>
      <c r="E224" s="93">
        <v>4.5</v>
      </c>
      <c r="F224" s="94">
        <v>2.76</v>
      </c>
      <c r="G224" s="94">
        <v>3.2</v>
      </c>
      <c r="H224" s="95">
        <v>44426</v>
      </c>
      <c r="I224" s="60" t="s">
        <v>83</v>
      </c>
      <c r="K224" s="2"/>
      <c r="N224" s="61">
        <v>2.76</v>
      </c>
      <c r="O224" s="61">
        <v>3.2</v>
      </c>
      <c r="P224" s="62">
        <v>-100</v>
      </c>
      <c r="Q224" s="62">
        <v>-100</v>
      </c>
      <c r="R224" s="63">
        <v>-100</v>
      </c>
      <c r="S224" s="63">
        <v>-100</v>
      </c>
    </row>
    <row r="225" spans="1:19" s="47" customFormat="1" x14ac:dyDescent="0.3">
      <c r="A225" s="46"/>
      <c r="B225" s="48" t="s">
        <v>325</v>
      </c>
      <c r="C225" s="49" t="s">
        <v>334</v>
      </c>
      <c r="D225" s="50" t="s">
        <v>74</v>
      </c>
      <c r="E225" s="93">
        <v>4.34</v>
      </c>
      <c r="F225" s="94">
        <v>2.76</v>
      </c>
      <c r="G225" s="94">
        <v>3.2</v>
      </c>
      <c r="H225" s="95">
        <v>43336</v>
      </c>
      <c r="I225" s="60" t="s">
        <v>75</v>
      </c>
      <c r="K225" s="2"/>
      <c r="N225" s="61">
        <v>2.76</v>
      </c>
      <c r="O225" s="61">
        <v>3.2</v>
      </c>
      <c r="P225" s="62">
        <v>-100</v>
      </c>
      <c r="Q225" s="62">
        <v>-100</v>
      </c>
      <c r="R225" s="63">
        <v>-100</v>
      </c>
      <c r="S225" s="63">
        <v>-100</v>
      </c>
    </row>
    <row r="226" spans="1:19" s="47" customFormat="1" x14ac:dyDescent="0.3">
      <c r="A226" s="46"/>
      <c r="B226" s="48" t="s">
        <v>325</v>
      </c>
      <c r="C226" s="49" t="s">
        <v>335</v>
      </c>
      <c r="D226" s="50" t="s">
        <v>74</v>
      </c>
      <c r="E226" s="93">
        <v>4.5199999999999996</v>
      </c>
      <c r="F226" s="94">
        <v>2.76</v>
      </c>
      <c r="G226" s="94">
        <v>3.2</v>
      </c>
      <c r="H226" s="95">
        <v>43336</v>
      </c>
      <c r="I226" s="60" t="s">
        <v>75</v>
      </c>
      <c r="K226" s="2"/>
      <c r="N226" s="61">
        <v>2.76</v>
      </c>
      <c r="O226" s="61">
        <v>3.2</v>
      </c>
      <c r="P226" s="62">
        <v>-100</v>
      </c>
      <c r="Q226" s="62">
        <v>-100</v>
      </c>
      <c r="R226" s="63">
        <v>-100</v>
      </c>
      <c r="S226" s="63">
        <v>-100</v>
      </c>
    </row>
    <row r="227" spans="1:19" s="47" customFormat="1" x14ac:dyDescent="0.3">
      <c r="A227" s="46"/>
      <c r="B227" s="48" t="s">
        <v>325</v>
      </c>
      <c r="C227" s="49" t="s">
        <v>336</v>
      </c>
      <c r="D227" s="50" t="s">
        <v>74</v>
      </c>
      <c r="E227" s="93">
        <v>4.5</v>
      </c>
      <c r="F227" s="94">
        <v>2.76</v>
      </c>
      <c r="G227" s="94">
        <v>3.2</v>
      </c>
      <c r="H227" s="95">
        <v>45491</v>
      </c>
      <c r="I227" s="60" t="s">
        <v>83</v>
      </c>
      <c r="K227" s="2"/>
      <c r="N227" s="61">
        <v>2.76</v>
      </c>
      <c r="O227" s="61">
        <v>3.2</v>
      </c>
      <c r="P227" s="62">
        <v>-100</v>
      </c>
      <c r="Q227" s="62">
        <v>-100</v>
      </c>
      <c r="R227" s="63">
        <v>-100</v>
      </c>
      <c r="S227" s="63">
        <v>-100</v>
      </c>
    </row>
    <row r="228" spans="1:19" s="47" customFormat="1" x14ac:dyDescent="0.3">
      <c r="A228" s="46"/>
      <c r="B228" s="48" t="s">
        <v>325</v>
      </c>
      <c r="C228" s="49" t="s">
        <v>337</v>
      </c>
      <c r="D228" s="50" t="s">
        <v>74</v>
      </c>
      <c r="E228" s="93">
        <v>5</v>
      </c>
      <c r="F228" s="94">
        <v>2.76</v>
      </c>
      <c r="G228" s="94">
        <v>3.2</v>
      </c>
      <c r="H228" s="95">
        <v>44439</v>
      </c>
      <c r="I228" s="60" t="s">
        <v>75</v>
      </c>
      <c r="K228" s="2"/>
      <c r="N228" s="61">
        <v>2.76</v>
      </c>
      <c r="O228" s="61">
        <v>3.2</v>
      </c>
      <c r="P228" s="62">
        <v>-100</v>
      </c>
      <c r="Q228" s="62">
        <v>-100</v>
      </c>
      <c r="R228" s="63">
        <v>-100</v>
      </c>
      <c r="S228" s="63">
        <v>-100</v>
      </c>
    </row>
    <row r="229" spans="1:19" s="47" customFormat="1" x14ac:dyDescent="0.3">
      <c r="A229" s="46"/>
      <c r="B229" s="48" t="s">
        <v>325</v>
      </c>
      <c r="C229" s="49" t="s">
        <v>338</v>
      </c>
      <c r="D229" s="50" t="s">
        <v>74</v>
      </c>
      <c r="E229" s="93">
        <v>4.5199999999999996</v>
      </c>
      <c r="F229" s="94">
        <v>2.76</v>
      </c>
      <c r="G229" s="94">
        <v>3.2</v>
      </c>
      <c r="H229" s="95">
        <v>43336</v>
      </c>
      <c r="I229" s="60" t="s">
        <v>83</v>
      </c>
      <c r="K229" s="2"/>
      <c r="N229" s="61">
        <v>2.76</v>
      </c>
      <c r="O229" s="61">
        <v>3.2</v>
      </c>
      <c r="P229" s="62">
        <v>-100</v>
      </c>
      <c r="Q229" s="62">
        <v>-100</v>
      </c>
      <c r="R229" s="63">
        <v>-100</v>
      </c>
      <c r="S229" s="63">
        <v>-100</v>
      </c>
    </row>
    <row r="230" spans="1:19" s="47" customFormat="1" x14ac:dyDescent="0.3">
      <c r="A230" s="46"/>
      <c r="B230" s="48" t="s">
        <v>325</v>
      </c>
      <c r="C230" s="49" t="s">
        <v>339</v>
      </c>
      <c r="D230" s="50" t="s">
        <v>74</v>
      </c>
      <c r="E230" s="93">
        <v>5</v>
      </c>
      <c r="F230" s="94">
        <v>2.76</v>
      </c>
      <c r="G230" s="94">
        <v>3.2</v>
      </c>
      <c r="H230" s="95">
        <v>45499</v>
      </c>
      <c r="I230" s="60" t="s">
        <v>83</v>
      </c>
      <c r="K230" s="2"/>
      <c r="N230" s="61">
        <v>2.76</v>
      </c>
      <c r="O230" s="61">
        <v>3.2</v>
      </c>
      <c r="P230" s="62">
        <v>-100</v>
      </c>
      <c r="Q230" s="62">
        <v>-100</v>
      </c>
      <c r="R230" s="63">
        <v>-100</v>
      </c>
      <c r="S230" s="63">
        <v>-100</v>
      </c>
    </row>
    <row r="231" spans="1:19" s="47" customFormat="1" x14ac:dyDescent="0.3">
      <c r="A231" s="46"/>
      <c r="B231" s="48" t="s">
        <v>325</v>
      </c>
      <c r="C231" s="49" t="s">
        <v>340</v>
      </c>
      <c r="D231" s="50" t="s">
        <v>74</v>
      </c>
      <c r="E231" s="93">
        <v>4.46</v>
      </c>
      <c r="F231" s="94">
        <v>2.92</v>
      </c>
      <c r="G231" s="94">
        <v>3.2</v>
      </c>
      <c r="H231" s="95">
        <v>43136</v>
      </c>
      <c r="I231" s="60" t="s">
        <v>75</v>
      </c>
      <c r="K231" s="2"/>
      <c r="N231" s="61">
        <v>2.92</v>
      </c>
      <c r="O231" s="61">
        <v>3.2</v>
      </c>
      <c r="P231" s="62">
        <v>-100</v>
      </c>
      <c r="Q231" s="62">
        <v>-100</v>
      </c>
      <c r="R231" s="63">
        <v>-100</v>
      </c>
      <c r="S231" s="63">
        <v>-100</v>
      </c>
    </row>
    <row r="232" spans="1:19" s="47" customFormat="1" x14ac:dyDescent="0.3">
      <c r="A232" s="46"/>
      <c r="B232" s="48" t="s">
        <v>325</v>
      </c>
      <c r="C232" s="49" t="s">
        <v>341</v>
      </c>
      <c r="D232" s="50" t="s">
        <v>74</v>
      </c>
      <c r="E232" s="93">
        <v>4.17</v>
      </c>
      <c r="F232" s="94">
        <v>2.92</v>
      </c>
      <c r="G232" s="94">
        <v>3.2</v>
      </c>
      <c r="H232" s="95">
        <v>43136</v>
      </c>
      <c r="I232" s="60" t="s">
        <v>75</v>
      </c>
      <c r="K232" s="2"/>
      <c r="N232" s="61">
        <v>2.92</v>
      </c>
      <c r="O232" s="61">
        <v>3.2</v>
      </c>
      <c r="P232" s="62">
        <v>-100</v>
      </c>
      <c r="Q232" s="62">
        <v>-100</v>
      </c>
      <c r="R232" s="63">
        <v>-100</v>
      </c>
      <c r="S232" s="63">
        <v>-100</v>
      </c>
    </row>
    <row r="233" spans="1:19" s="47" customFormat="1" x14ac:dyDescent="0.3">
      <c r="A233" s="46"/>
      <c r="B233" s="48" t="s">
        <v>325</v>
      </c>
      <c r="C233" s="49" t="s">
        <v>342</v>
      </c>
      <c r="D233" s="50" t="s">
        <v>74</v>
      </c>
      <c r="E233" s="93">
        <v>4.46</v>
      </c>
      <c r="F233" s="94">
        <v>2.92</v>
      </c>
      <c r="G233" s="94">
        <v>3.2</v>
      </c>
      <c r="H233" s="95">
        <v>43136</v>
      </c>
      <c r="I233" s="60" t="s">
        <v>83</v>
      </c>
      <c r="K233" s="2"/>
      <c r="N233" s="61">
        <v>2.92</v>
      </c>
      <c r="O233" s="61">
        <v>3.2</v>
      </c>
      <c r="P233" s="62">
        <v>-100</v>
      </c>
      <c r="Q233" s="62">
        <v>-100</v>
      </c>
      <c r="R233" s="63">
        <v>-100</v>
      </c>
      <c r="S233" s="63">
        <v>-100</v>
      </c>
    </row>
    <row r="234" spans="1:19" s="47" customFormat="1" x14ac:dyDescent="0.3">
      <c r="A234" s="46"/>
      <c r="B234" s="48" t="s">
        <v>325</v>
      </c>
      <c r="C234" s="49" t="s">
        <v>343</v>
      </c>
      <c r="D234" s="50" t="s">
        <v>74</v>
      </c>
      <c r="E234" s="93">
        <v>4.46</v>
      </c>
      <c r="F234" s="94">
        <v>2.92</v>
      </c>
      <c r="G234" s="94">
        <v>3.2</v>
      </c>
      <c r="H234" s="95">
        <v>43136</v>
      </c>
      <c r="I234" s="60" t="s">
        <v>83</v>
      </c>
      <c r="K234" s="2"/>
      <c r="N234" s="61">
        <v>2.92</v>
      </c>
      <c r="O234" s="61">
        <v>3.2</v>
      </c>
      <c r="P234" s="62">
        <v>-100</v>
      </c>
      <c r="Q234" s="62">
        <v>-100</v>
      </c>
      <c r="R234" s="63">
        <v>-100</v>
      </c>
      <c r="S234" s="63">
        <v>-100</v>
      </c>
    </row>
    <row r="235" spans="1:19" s="47" customFormat="1" x14ac:dyDescent="0.3">
      <c r="A235" s="46"/>
      <c r="B235" s="48" t="s">
        <v>325</v>
      </c>
      <c r="C235" s="49" t="s">
        <v>344</v>
      </c>
      <c r="D235" s="50" t="s">
        <v>74</v>
      </c>
      <c r="E235" s="93">
        <v>4.46</v>
      </c>
      <c r="F235" s="94">
        <v>2.92</v>
      </c>
      <c r="G235" s="94">
        <v>3.2</v>
      </c>
      <c r="H235" s="95">
        <v>43136</v>
      </c>
      <c r="I235" s="60" t="s">
        <v>83</v>
      </c>
      <c r="K235" s="2"/>
      <c r="N235" s="61">
        <v>2.92</v>
      </c>
      <c r="O235" s="61">
        <v>3.2</v>
      </c>
      <c r="P235" s="62">
        <v>-100</v>
      </c>
      <c r="Q235" s="62">
        <v>-100</v>
      </c>
      <c r="R235" s="63">
        <v>-100</v>
      </c>
      <c r="S235" s="63">
        <v>-100</v>
      </c>
    </row>
    <row r="236" spans="1:19" s="47" customFormat="1" x14ac:dyDescent="0.3">
      <c r="A236" s="46"/>
      <c r="B236" s="48" t="s">
        <v>325</v>
      </c>
      <c r="C236" s="49" t="s">
        <v>345</v>
      </c>
      <c r="D236" s="50" t="s">
        <v>74</v>
      </c>
      <c r="E236" s="93">
        <v>4.46</v>
      </c>
      <c r="F236" s="94">
        <v>2.92</v>
      </c>
      <c r="G236" s="94">
        <v>3.2</v>
      </c>
      <c r="H236" s="95">
        <v>43136</v>
      </c>
      <c r="I236" s="60" t="s">
        <v>83</v>
      </c>
      <c r="K236" s="2"/>
      <c r="N236" s="61">
        <v>2.92</v>
      </c>
      <c r="O236" s="61">
        <v>3.2</v>
      </c>
      <c r="P236" s="62">
        <v>-100</v>
      </c>
      <c r="Q236" s="62">
        <v>-100</v>
      </c>
      <c r="R236" s="63">
        <v>-100</v>
      </c>
      <c r="S236" s="63">
        <v>-100</v>
      </c>
    </row>
    <row r="237" spans="1:19" s="47" customFormat="1" x14ac:dyDescent="0.3">
      <c r="A237" s="46"/>
      <c r="B237" s="48" t="s">
        <v>325</v>
      </c>
      <c r="C237" s="49" t="s">
        <v>346</v>
      </c>
      <c r="D237" s="50" t="s">
        <v>74</v>
      </c>
      <c r="E237" s="93">
        <v>4.17</v>
      </c>
      <c r="F237" s="94">
        <v>2.92</v>
      </c>
      <c r="G237" s="94">
        <v>3.2</v>
      </c>
      <c r="H237" s="95">
        <v>43136</v>
      </c>
      <c r="I237" s="60" t="s">
        <v>83</v>
      </c>
      <c r="K237" s="2"/>
      <c r="N237" s="61">
        <v>2.92</v>
      </c>
      <c r="O237" s="61">
        <v>3.2</v>
      </c>
      <c r="P237" s="62">
        <v>-100</v>
      </c>
      <c r="Q237" s="62">
        <v>-100</v>
      </c>
      <c r="R237" s="63">
        <v>-100</v>
      </c>
      <c r="S237" s="63">
        <v>-100</v>
      </c>
    </row>
    <row r="238" spans="1:19" s="47" customFormat="1" x14ac:dyDescent="0.3">
      <c r="A238" s="46"/>
      <c r="B238" s="48" t="s">
        <v>325</v>
      </c>
      <c r="C238" s="49" t="s">
        <v>347</v>
      </c>
      <c r="D238" s="50" t="s">
        <v>74</v>
      </c>
      <c r="E238" s="93">
        <v>4.46</v>
      </c>
      <c r="F238" s="94">
        <v>2.92</v>
      </c>
      <c r="G238" s="94">
        <v>3.2</v>
      </c>
      <c r="H238" s="95">
        <v>43136</v>
      </c>
      <c r="I238" s="60" t="s">
        <v>83</v>
      </c>
      <c r="K238" s="2"/>
      <c r="N238" s="61">
        <v>2.92</v>
      </c>
      <c r="O238" s="61">
        <v>3.2</v>
      </c>
      <c r="P238" s="62">
        <v>-100</v>
      </c>
      <c r="Q238" s="62">
        <v>-100</v>
      </c>
      <c r="R238" s="63">
        <v>-100</v>
      </c>
      <c r="S238" s="63">
        <v>-100</v>
      </c>
    </row>
    <row r="239" spans="1:19" s="47" customFormat="1" x14ac:dyDescent="0.3">
      <c r="A239" s="46"/>
      <c r="B239" s="48" t="s">
        <v>325</v>
      </c>
      <c r="C239" s="49" t="s">
        <v>347</v>
      </c>
      <c r="D239" s="50" t="s">
        <v>74</v>
      </c>
      <c r="E239" s="93">
        <v>4.46</v>
      </c>
      <c r="F239" s="94">
        <v>2.92</v>
      </c>
      <c r="G239" s="94">
        <v>3.2</v>
      </c>
      <c r="H239" s="95">
        <v>43136</v>
      </c>
      <c r="I239" s="60" t="s">
        <v>83</v>
      </c>
      <c r="K239" s="2"/>
      <c r="N239" s="61">
        <v>2.92</v>
      </c>
      <c r="O239" s="61">
        <v>3.2</v>
      </c>
      <c r="P239" s="62">
        <v>-100</v>
      </c>
      <c r="Q239" s="62">
        <v>-100</v>
      </c>
      <c r="R239" s="63">
        <v>-100</v>
      </c>
      <c r="S239" s="63">
        <v>-100</v>
      </c>
    </row>
    <row r="240" spans="1:19" s="47" customFormat="1" x14ac:dyDescent="0.3">
      <c r="A240" s="46"/>
      <c r="B240" s="48" t="s">
        <v>301</v>
      </c>
      <c r="C240" s="49" t="s">
        <v>348</v>
      </c>
      <c r="D240" s="50" t="s">
        <v>87</v>
      </c>
      <c r="E240" s="93">
        <v>2.13</v>
      </c>
      <c r="F240" s="94">
        <v>2.4</v>
      </c>
      <c r="G240" s="94">
        <v>3.7</v>
      </c>
      <c r="H240" s="95">
        <v>44978</v>
      </c>
      <c r="I240" s="60" t="s">
        <v>75</v>
      </c>
      <c r="K240" s="2"/>
      <c r="N240" s="61">
        <v>-100</v>
      </c>
      <c r="O240" s="61">
        <v>-100</v>
      </c>
      <c r="P240" s="62">
        <v>-100</v>
      </c>
      <c r="Q240" s="62">
        <v>-100</v>
      </c>
      <c r="R240" s="63">
        <v>2.4</v>
      </c>
      <c r="S240" s="63">
        <v>3.7</v>
      </c>
    </row>
    <row r="241" spans="1:19" s="47" customFormat="1" x14ac:dyDescent="0.3">
      <c r="A241" s="46"/>
      <c r="B241" s="48" t="s">
        <v>301</v>
      </c>
      <c r="C241" s="49" t="s">
        <v>349</v>
      </c>
      <c r="D241" s="50" t="s">
        <v>87</v>
      </c>
      <c r="E241" s="93">
        <v>2.35</v>
      </c>
      <c r="F241" s="94">
        <v>2.72</v>
      </c>
      <c r="G241" s="94">
        <v>3.5</v>
      </c>
      <c r="H241" s="95">
        <v>45294</v>
      </c>
      <c r="I241" s="60" t="s">
        <v>75</v>
      </c>
      <c r="K241" s="2"/>
      <c r="N241" s="61">
        <v>-100</v>
      </c>
      <c r="O241" s="61">
        <v>-100</v>
      </c>
      <c r="P241" s="62">
        <v>-100</v>
      </c>
      <c r="Q241" s="62">
        <v>-100</v>
      </c>
      <c r="R241" s="63">
        <v>2.72</v>
      </c>
      <c r="S241" s="63">
        <v>3.5</v>
      </c>
    </row>
    <row r="242" spans="1:19" s="47" customFormat="1" x14ac:dyDescent="0.3">
      <c r="A242" s="46"/>
      <c r="B242" s="48" t="s">
        <v>273</v>
      </c>
      <c r="C242" s="49" t="s">
        <v>350</v>
      </c>
      <c r="D242" s="50" t="s">
        <v>74</v>
      </c>
      <c r="E242" s="93">
        <v>4.55</v>
      </c>
      <c r="F242" s="94">
        <v>3.1</v>
      </c>
      <c r="G242" s="94">
        <v>2.9</v>
      </c>
      <c r="H242" s="95">
        <v>45251</v>
      </c>
      <c r="I242" s="60" t="s">
        <v>75</v>
      </c>
      <c r="K242" s="2"/>
      <c r="N242" s="61">
        <v>3.1</v>
      </c>
      <c r="O242" s="61">
        <v>2.9</v>
      </c>
      <c r="P242" s="62">
        <v>-100</v>
      </c>
      <c r="Q242" s="62">
        <v>-100</v>
      </c>
      <c r="R242" s="63">
        <v>-100</v>
      </c>
      <c r="S242" s="63">
        <v>-100</v>
      </c>
    </row>
    <row r="243" spans="1:19" s="47" customFormat="1" x14ac:dyDescent="0.3">
      <c r="A243" s="46"/>
      <c r="B243" s="48" t="s">
        <v>273</v>
      </c>
      <c r="C243" s="49" t="s">
        <v>351</v>
      </c>
      <c r="D243" s="50" t="s">
        <v>74</v>
      </c>
      <c r="E243" s="93">
        <v>4.55</v>
      </c>
      <c r="F243" s="94">
        <v>3.1</v>
      </c>
      <c r="G243" s="94">
        <v>2.9</v>
      </c>
      <c r="H243" s="95">
        <v>45251</v>
      </c>
      <c r="I243" s="60" t="s">
        <v>83</v>
      </c>
      <c r="K243" s="2"/>
      <c r="N243" s="61">
        <v>3.1</v>
      </c>
      <c r="O243" s="61">
        <v>2.9</v>
      </c>
      <c r="P243" s="62">
        <v>-100</v>
      </c>
      <c r="Q243" s="62">
        <v>-100</v>
      </c>
      <c r="R243" s="63">
        <v>-100</v>
      </c>
      <c r="S243" s="63">
        <v>-100</v>
      </c>
    </row>
    <row r="244" spans="1:19" s="47" customFormat="1" x14ac:dyDescent="0.3">
      <c r="A244" s="46"/>
      <c r="B244" s="48" t="s">
        <v>273</v>
      </c>
      <c r="C244" s="49" t="s">
        <v>352</v>
      </c>
      <c r="D244" s="50" t="s">
        <v>74</v>
      </c>
      <c r="E244" s="93">
        <v>4.55</v>
      </c>
      <c r="F244" s="94">
        <v>3.1</v>
      </c>
      <c r="G244" s="94">
        <v>2.9</v>
      </c>
      <c r="H244" s="95">
        <v>45251</v>
      </c>
      <c r="I244" s="60" t="s">
        <v>83</v>
      </c>
      <c r="K244" s="2"/>
      <c r="N244" s="61">
        <v>3.1</v>
      </c>
      <c r="O244" s="61">
        <v>2.9</v>
      </c>
      <c r="P244" s="62">
        <v>-100</v>
      </c>
      <c r="Q244" s="62">
        <v>-100</v>
      </c>
      <c r="R244" s="63">
        <v>-100</v>
      </c>
      <c r="S244" s="63">
        <v>-100</v>
      </c>
    </row>
    <row r="245" spans="1:19" s="47" customFormat="1" x14ac:dyDescent="0.3">
      <c r="A245" s="46"/>
      <c r="B245" s="48" t="s">
        <v>273</v>
      </c>
      <c r="C245" s="49" t="s">
        <v>353</v>
      </c>
      <c r="D245" s="50" t="s">
        <v>74</v>
      </c>
      <c r="E245" s="93">
        <v>4.55</v>
      </c>
      <c r="F245" s="94">
        <v>3.1</v>
      </c>
      <c r="G245" s="94">
        <v>2.9</v>
      </c>
      <c r="H245" s="95">
        <v>45251</v>
      </c>
      <c r="I245" s="60" t="s">
        <v>83</v>
      </c>
      <c r="K245" s="2"/>
      <c r="N245" s="61">
        <v>3.1</v>
      </c>
      <c r="O245" s="61">
        <v>2.9</v>
      </c>
      <c r="P245" s="62">
        <v>-100</v>
      </c>
      <c r="Q245" s="62">
        <v>-100</v>
      </c>
      <c r="R245" s="63">
        <v>-100</v>
      </c>
      <c r="S245" s="63">
        <v>-100</v>
      </c>
    </row>
    <row r="246" spans="1:19" s="47" customFormat="1" x14ac:dyDescent="0.3">
      <c r="A246" s="46"/>
      <c r="B246" s="48" t="s">
        <v>273</v>
      </c>
      <c r="C246" s="49" t="s">
        <v>354</v>
      </c>
      <c r="D246" s="50" t="s">
        <v>74</v>
      </c>
      <c r="E246" s="93">
        <v>4.55</v>
      </c>
      <c r="F246" s="94">
        <v>3.1</v>
      </c>
      <c r="G246" s="94">
        <v>2.9</v>
      </c>
      <c r="H246" s="95">
        <v>45251</v>
      </c>
      <c r="I246" s="60" t="s">
        <v>83</v>
      </c>
      <c r="K246" s="2"/>
      <c r="N246" s="61">
        <v>3.1</v>
      </c>
      <c r="O246" s="61">
        <v>2.9</v>
      </c>
      <c r="P246" s="62">
        <v>-100</v>
      </c>
      <c r="Q246" s="62">
        <v>-100</v>
      </c>
      <c r="R246" s="63">
        <v>-100</v>
      </c>
      <c r="S246" s="63">
        <v>-100</v>
      </c>
    </row>
    <row r="247" spans="1:19" s="47" customFormat="1" x14ac:dyDescent="0.3">
      <c r="A247" s="46"/>
      <c r="B247" s="48" t="s">
        <v>273</v>
      </c>
      <c r="C247" s="49" t="s">
        <v>355</v>
      </c>
      <c r="D247" s="50" t="s">
        <v>74</v>
      </c>
      <c r="E247" s="93">
        <v>5.25</v>
      </c>
      <c r="F247" s="94">
        <v>3.1</v>
      </c>
      <c r="G247" s="94">
        <v>2.9</v>
      </c>
      <c r="H247" s="95">
        <v>45251</v>
      </c>
      <c r="I247" s="60" t="s">
        <v>75</v>
      </c>
      <c r="K247" s="2"/>
      <c r="N247" s="61">
        <v>3.1</v>
      </c>
      <c r="O247" s="61">
        <v>2.9</v>
      </c>
      <c r="P247" s="62">
        <v>-100</v>
      </c>
      <c r="Q247" s="62">
        <v>-100</v>
      </c>
      <c r="R247" s="63">
        <v>-100</v>
      </c>
      <c r="S247" s="63">
        <v>-100</v>
      </c>
    </row>
    <row r="248" spans="1:19" s="47" customFormat="1" x14ac:dyDescent="0.3">
      <c r="A248" s="46"/>
      <c r="B248" s="48" t="s">
        <v>273</v>
      </c>
      <c r="C248" s="49" t="s">
        <v>356</v>
      </c>
      <c r="D248" s="50" t="s">
        <v>74</v>
      </c>
      <c r="E248" s="93">
        <v>5.25</v>
      </c>
      <c r="F248" s="94">
        <v>3.1</v>
      </c>
      <c r="G248" s="94">
        <v>2.9</v>
      </c>
      <c r="H248" s="95">
        <v>45251</v>
      </c>
      <c r="I248" s="60" t="s">
        <v>83</v>
      </c>
      <c r="K248" s="2"/>
      <c r="N248" s="61">
        <v>3.1</v>
      </c>
      <c r="O248" s="61">
        <v>2.9</v>
      </c>
      <c r="P248" s="62">
        <v>-100</v>
      </c>
      <c r="Q248" s="62">
        <v>-100</v>
      </c>
      <c r="R248" s="63">
        <v>-100</v>
      </c>
      <c r="S248" s="63">
        <v>-100</v>
      </c>
    </row>
    <row r="249" spans="1:19" s="47" customFormat="1" x14ac:dyDescent="0.3">
      <c r="A249" s="46"/>
      <c r="B249" s="48" t="s">
        <v>264</v>
      </c>
      <c r="C249" s="49" t="s">
        <v>357</v>
      </c>
      <c r="D249" s="50" t="s">
        <v>74</v>
      </c>
      <c r="E249" s="93">
        <v>4.49</v>
      </c>
      <c r="F249" s="94">
        <v>2.92</v>
      </c>
      <c r="G249" s="94">
        <v>2.9</v>
      </c>
      <c r="H249" s="95">
        <v>44183</v>
      </c>
      <c r="I249" s="60" t="s">
        <v>75</v>
      </c>
      <c r="K249" s="2"/>
      <c r="N249" s="61">
        <v>2.92</v>
      </c>
      <c r="O249" s="61">
        <v>2.9</v>
      </c>
      <c r="P249" s="62">
        <v>-100</v>
      </c>
      <c r="Q249" s="62">
        <v>-100</v>
      </c>
      <c r="R249" s="63">
        <v>-100</v>
      </c>
      <c r="S249" s="63">
        <v>-100</v>
      </c>
    </row>
    <row r="250" spans="1:19" s="47" customFormat="1" x14ac:dyDescent="0.3">
      <c r="A250" s="46"/>
      <c r="B250" s="48" t="s">
        <v>264</v>
      </c>
      <c r="C250" s="49" t="s">
        <v>358</v>
      </c>
      <c r="D250" s="50" t="s">
        <v>74</v>
      </c>
      <c r="E250" s="93">
        <v>4.5199999999999996</v>
      </c>
      <c r="F250" s="94">
        <v>2.92</v>
      </c>
      <c r="G250" s="94">
        <v>2.9</v>
      </c>
      <c r="H250" s="95">
        <v>43994</v>
      </c>
      <c r="I250" s="60" t="s">
        <v>75</v>
      </c>
      <c r="K250" s="2"/>
      <c r="N250" s="61">
        <v>2.92</v>
      </c>
      <c r="O250" s="61">
        <v>2.9</v>
      </c>
      <c r="P250" s="62">
        <v>-100</v>
      </c>
      <c r="Q250" s="62">
        <v>-100</v>
      </c>
      <c r="R250" s="63">
        <v>-100</v>
      </c>
      <c r="S250" s="63">
        <v>-100</v>
      </c>
    </row>
    <row r="251" spans="1:19" s="47" customFormat="1" x14ac:dyDescent="0.3">
      <c r="A251" s="46"/>
      <c r="B251" s="48" t="s">
        <v>264</v>
      </c>
      <c r="C251" s="49" t="s">
        <v>359</v>
      </c>
      <c r="D251" s="50" t="s">
        <v>74</v>
      </c>
      <c r="E251" s="93">
        <v>5</v>
      </c>
      <c r="F251" s="94">
        <v>2.92</v>
      </c>
      <c r="G251" s="94">
        <v>2.9</v>
      </c>
      <c r="H251" s="95">
        <v>44915</v>
      </c>
      <c r="I251" s="60" t="s">
        <v>83</v>
      </c>
      <c r="K251" s="2"/>
      <c r="N251" s="61">
        <v>2.92</v>
      </c>
      <c r="O251" s="61">
        <v>2.9</v>
      </c>
      <c r="P251" s="62">
        <v>-100</v>
      </c>
      <c r="Q251" s="62">
        <v>-100</v>
      </c>
      <c r="R251" s="63">
        <v>-100</v>
      </c>
      <c r="S251" s="63">
        <v>-100</v>
      </c>
    </row>
    <row r="252" spans="1:19" s="47" customFormat="1" x14ac:dyDescent="0.3">
      <c r="A252" s="46"/>
      <c r="B252" s="48" t="s">
        <v>264</v>
      </c>
      <c r="C252" s="49" t="s">
        <v>360</v>
      </c>
      <c r="D252" s="50" t="s">
        <v>74</v>
      </c>
      <c r="E252" s="93">
        <v>4.49</v>
      </c>
      <c r="F252" s="94">
        <v>2.92</v>
      </c>
      <c r="G252" s="94">
        <v>2.9</v>
      </c>
      <c r="H252" s="95">
        <v>44183</v>
      </c>
      <c r="I252" s="60" t="s">
        <v>83</v>
      </c>
      <c r="K252" s="2"/>
      <c r="N252" s="61">
        <v>2.92</v>
      </c>
      <c r="O252" s="61">
        <v>2.9</v>
      </c>
      <c r="P252" s="62">
        <v>-100</v>
      </c>
      <c r="Q252" s="62">
        <v>-100</v>
      </c>
      <c r="R252" s="63">
        <v>-100</v>
      </c>
      <c r="S252" s="63">
        <v>-100</v>
      </c>
    </row>
    <row r="253" spans="1:19" s="47" customFormat="1" x14ac:dyDescent="0.3">
      <c r="A253" s="46"/>
      <c r="B253" s="48" t="s">
        <v>264</v>
      </c>
      <c r="C253" s="49" t="s">
        <v>361</v>
      </c>
      <c r="D253" s="50" t="s">
        <v>74</v>
      </c>
      <c r="E253" s="93">
        <v>4.5199999999999996</v>
      </c>
      <c r="F253" s="94">
        <v>2.92</v>
      </c>
      <c r="G253" s="94">
        <v>2.9</v>
      </c>
      <c r="H253" s="95">
        <v>43994</v>
      </c>
      <c r="I253" s="60" t="s">
        <v>83</v>
      </c>
      <c r="K253" s="2"/>
      <c r="N253" s="61">
        <v>2.92</v>
      </c>
      <c r="O253" s="61">
        <v>2.9</v>
      </c>
      <c r="P253" s="62">
        <v>-100</v>
      </c>
      <c r="Q253" s="62">
        <v>-100</v>
      </c>
      <c r="R253" s="63">
        <v>-100</v>
      </c>
      <c r="S253" s="63">
        <v>-100</v>
      </c>
    </row>
    <row r="254" spans="1:19" s="47" customFormat="1" x14ac:dyDescent="0.3">
      <c r="A254" s="46"/>
      <c r="B254" s="48" t="s">
        <v>264</v>
      </c>
      <c r="C254" s="49" t="s">
        <v>362</v>
      </c>
      <c r="D254" s="50" t="s">
        <v>74</v>
      </c>
      <c r="E254" s="93">
        <v>5</v>
      </c>
      <c r="F254" s="94">
        <v>2.92</v>
      </c>
      <c r="G254" s="94">
        <v>2.9</v>
      </c>
      <c r="H254" s="95">
        <v>44915</v>
      </c>
      <c r="I254" s="60" t="s">
        <v>83</v>
      </c>
      <c r="K254" s="2"/>
      <c r="N254" s="61">
        <v>2.92</v>
      </c>
      <c r="O254" s="61">
        <v>2.9</v>
      </c>
      <c r="P254" s="62">
        <v>-100</v>
      </c>
      <c r="Q254" s="62">
        <v>-100</v>
      </c>
      <c r="R254" s="63">
        <v>-100</v>
      </c>
      <c r="S254" s="63">
        <v>-100</v>
      </c>
    </row>
    <row r="255" spans="1:19" s="47" customFormat="1" x14ac:dyDescent="0.3">
      <c r="A255" s="46"/>
      <c r="B255" s="48" t="s">
        <v>264</v>
      </c>
      <c r="C255" s="49" t="s">
        <v>363</v>
      </c>
      <c r="D255" s="50" t="s">
        <v>87</v>
      </c>
      <c r="E255" s="93">
        <v>2.39</v>
      </c>
      <c r="F255" s="94">
        <v>2.2000000000000002</v>
      </c>
      <c r="G255" s="94">
        <v>3.7</v>
      </c>
      <c r="H255" s="95">
        <v>45287</v>
      </c>
      <c r="I255" s="60" t="s">
        <v>75</v>
      </c>
      <c r="K255" s="2"/>
      <c r="N255" s="61">
        <v>-100</v>
      </c>
      <c r="O255" s="61">
        <v>-100</v>
      </c>
      <c r="P255" s="62">
        <v>-100</v>
      </c>
      <c r="Q255" s="62">
        <v>-100</v>
      </c>
      <c r="R255" s="63">
        <v>2.2000000000000002</v>
      </c>
      <c r="S255" s="63">
        <v>3.7</v>
      </c>
    </row>
    <row r="256" spans="1:19" s="47" customFormat="1" x14ac:dyDescent="0.3">
      <c r="A256" s="46"/>
      <c r="B256" s="48" t="s">
        <v>264</v>
      </c>
      <c r="C256" s="49" t="s">
        <v>364</v>
      </c>
      <c r="D256" s="50" t="s">
        <v>74</v>
      </c>
      <c r="E256" s="93">
        <v>4.5199999999999996</v>
      </c>
      <c r="F256" s="94">
        <v>2.92</v>
      </c>
      <c r="G256" s="94">
        <v>2.9</v>
      </c>
      <c r="H256" s="95">
        <v>44644</v>
      </c>
      <c r="I256" s="60" t="s">
        <v>83</v>
      </c>
      <c r="K256" s="2"/>
      <c r="N256" s="61">
        <v>2.92</v>
      </c>
      <c r="O256" s="61">
        <v>2.9</v>
      </c>
      <c r="P256" s="62">
        <v>-100</v>
      </c>
      <c r="Q256" s="62">
        <v>-100</v>
      </c>
      <c r="R256" s="63">
        <v>-100</v>
      </c>
      <c r="S256" s="63">
        <v>-100</v>
      </c>
    </row>
    <row r="257" spans="1:19" s="47" customFormat="1" x14ac:dyDescent="0.3">
      <c r="A257" s="46"/>
      <c r="B257" s="48" t="s">
        <v>264</v>
      </c>
      <c r="C257" s="49" t="s">
        <v>365</v>
      </c>
      <c r="D257" s="50" t="s">
        <v>74</v>
      </c>
      <c r="E257" s="93">
        <v>5</v>
      </c>
      <c r="F257" s="94">
        <v>2.92</v>
      </c>
      <c r="G257" s="94">
        <v>2.9</v>
      </c>
      <c r="H257" s="95">
        <v>45245</v>
      </c>
      <c r="I257" s="60" t="s">
        <v>75</v>
      </c>
      <c r="K257" s="2"/>
      <c r="N257" s="61">
        <v>2.92</v>
      </c>
      <c r="O257" s="61">
        <v>2.9</v>
      </c>
      <c r="P257" s="62">
        <v>-100</v>
      </c>
      <c r="Q257" s="62">
        <v>-100</v>
      </c>
      <c r="R257" s="63">
        <v>-100</v>
      </c>
      <c r="S257" s="63">
        <v>-100</v>
      </c>
    </row>
    <row r="258" spans="1:19" s="47" customFormat="1" x14ac:dyDescent="0.3">
      <c r="A258" s="46"/>
      <c r="B258" s="48" t="s">
        <v>366</v>
      </c>
      <c r="C258" s="49" t="s">
        <v>367</v>
      </c>
      <c r="D258" s="50" t="s">
        <v>87</v>
      </c>
      <c r="E258" s="93">
        <v>2.2000000000000002</v>
      </c>
      <c r="F258" s="94">
        <v>2.0699999999999998</v>
      </c>
      <c r="G258" s="94">
        <v>4.2</v>
      </c>
      <c r="H258" s="95">
        <v>44672</v>
      </c>
      <c r="I258" s="60" t="s">
        <v>75</v>
      </c>
      <c r="K258" s="2"/>
      <c r="N258" s="61">
        <v>-100</v>
      </c>
      <c r="O258" s="61">
        <v>-100</v>
      </c>
      <c r="P258" s="62">
        <v>-100</v>
      </c>
      <c r="Q258" s="62">
        <v>-100</v>
      </c>
      <c r="R258" s="63">
        <v>2.0699999999999998</v>
      </c>
      <c r="S258" s="63">
        <v>4.2</v>
      </c>
    </row>
    <row r="259" spans="1:19" s="47" customFormat="1" x14ac:dyDescent="0.3">
      <c r="A259" s="46"/>
      <c r="B259" s="48" t="s">
        <v>264</v>
      </c>
      <c r="C259" s="49" t="s">
        <v>368</v>
      </c>
      <c r="D259" s="50" t="s">
        <v>87</v>
      </c>
      <c r="E259" s="93">
        <v>2.2999999999999998</v>
      </c>
      <c r="F259" s="94">
        <v>2.0699999999999998</v>
      </c>
      <c r="G259" s="94">
        <v>4.2</v>
      </c>
      <c r="H259" s="95">
        <v>43157</v>
      </c>
      <c r="I259" s="60" t="s">
        <v>75</v>
      </c>
      <c r="K259" s="2"/>
      <c r="N259" s="61">
        <v>-100</v>
      </c>
      <c r="O259" s="61">
        <v>-100</v>
      </c>
      <c r="P259" s="62">
        <v>-100</v>
      </c>
      <c r="Q259" s="62">
        <v>-100</v>
      </c>
      <c r="R259" s="63">
        <v>2.0699999999999998</v>
      </c>
      <c r="S259" s="63">
        <v>4.2</v>
      </c>
    </row>
    <row r="260" spans="1:19" s="47" customFormat="1" x14ac:dyDescent="0.3">
      <c r="A260" s="46"/>
      <c r="B260" s="48" t="s">
        <v>264</v>
      </c>
      <c r="C260" s="49" t="s">
        <v>369</v>
      </c>
      <c r="D260" s="50" t="s">
        <v>87</v>
      </c>
      <c r="E260" s="93">
        <v>2.2999999999999998</v>
      </c>
      <c r="F260" s="94">
        <v>2.0699999999999998</v>
      </c>
      <c r="G260" s="94">
        <v>4.2</v>
      </c>
      <c r="H260" s="95">
        <v>43140</v>
      </c>
      <c r="I260" s="60" t="s">
        <v>83</v>
      </c>
      <c r="K260" s="2"/>
      <c r="N260" s="61">
        <v>-100</v>
      </c>
      <c r="O260" s="61">
        <v>-100</v>
      </c>
      <c r="P260" s="62">
        <v>-100</v>
      </c>
      <c r="Q260" s="62">
        <v>-100</v>
      </c>
      <c r="R260" s="63">
        <v>2.0699999999999998</v>
      </c>
      <c r="S260" s="63">
        <v>4.2</v>
      </c>
    </row>
    <row r="261" spans="1:19" s="47" customFormat="1" x14ac:dyDescent="0.3">
      <c r="A261" s="46"/>
      <c r="B261" s="48" t="s">
        <v>264</v>
      </c>
      <c r="C261" s="49" t="s">
        <v>370</v>
      </c>
      <c r="D261" s="50" t="s">
        <v>87</v>
      </c>
      <c r="E261" s="93">
        <v>2.2999999999999998</v>
      </c>
      <c r="F261" s="94">
        <v>2.0699999999999998</v>
      </c>
      <c r="G261" s="94">
        <v>4.2</v>
      </c>
      <c r="H261" s="95">
        <v>43273</v>
      </c>
      <c r="I261" s="60" t="s">
        <v>83</v>
      </c>
      <c r="K261" s="2"/>
      <c r="N261" s="61">
        <v>-100</v>
      </c>
      <c r="O261" s="61">
        <v>-100</v>
      </c>
      <c r="P261" s="62">
        <v>-100</v>
      </c>
      <c r="Q261" s="62">
        <v>-100</v>
      </c>
      <c r="R261" s="63">
        <v>2.0699999999999998</v>
      </c>
      <c r="S261" s="63">
        <v>4.2</v>
      </c>
    </row>
    <row r="262" spans="1:19" s="47" customFormat="1" x14ac:dyDescent="0.3">
      <c r="A262" s="46"/>
      <c r="B262" s="48" t="s">
        <v>264</v>
      </c>
      <c r="C262" s="49" t="s">
        <v>371</v>
      </c>
      <c r="D262" s="50" t="s">
        <v>87</v>
      </c>
      <c r="E262" s="93">
        <v>2.38</v>
      </c>
      <c r="F262" s="94">
        <v>2.0699999999999998</v>
      </c>
      <c r="G262" s="94">
        <v>4.2</v>
      </c>
      <c r="H262" s="95">
        <v>43859</v>
      </c>
      <c r="I262" s="60" t="s">
        <v>75</v>
      </c>
      <c r="K262" s="2"/>
      <c r="N262" s="61">
        <v>-100</v>
      </c>
      <c r="O262" s="61">
        <v>-100</v>
      </c>
      <c r="P262" s="62">
        <v>-100</v>
      </c>
      <c r="Q262" s="62">
        <v>-100</v>
      </c>
      <c r="R262" s="63">
        <v>2.0699999999999998</v>
      </c>
      <c r="S262" s="63">
        <v>4.2</v>
      </c>
    </row>
    <row r="263" spans="1:19" s="47" customFormat="1" x14ac:dyDescent="0.3">
      <c r="A263" s="46"/>
      <c r="B263" s="48" t="s">
        <v>264</v>
      </c>
      <c r="C263" s="49" t="s">
        <v>372</v>
      </c>
      <c r="D263" s="50" t="s">
        <v>74</v>
      </c>
      <c r="E263" s="93">
        <v>4.47</v>
      </c>
      <c r="F263" s="94">
        <v>2.92</v>
      </c>
      <c r="G263" s="94">
        <v>3.2</v>
      </c>
      <c r="H263" s="95">
        <v>43139</v>
      </c>
      <c r="I263" s="60" t="s">
        <v>75</v>
      </c>
      <c r="K263" s="2"/>
      <c r="N263" s="61">
        <v>2.92</v>
      </c>
      <c r="O263" s="61">
        <v>3.2</v>
      </c>
      <c r="P263" s="62">
        <v>-100</v>
      </c>
      <c r="Q263" s="62">
        <v>-100</v>
      </c>
      <c r="R263" s="63">
        <v>-100</v>
      </c>
      <c r="S263" s="63">
        <v>-100</v>
      </c>
    </row>
    <row r="264" spans="1:19" s="47" customFormat="1" x14ac:dyDescent="0.3">
      <c r="A264" s="46"/>
      <c r="B264" s="48" t="s">
        <v>264</v>
      </c>
      <c r="C264" s="49" t="s">
        <v>373</v>
      </c>
      <c r="D264" s="50" t="s">
        <v>74</v>
      </c>
      <c r="E264" s="93">
        <v>4.49</v>
      </c>
      <c r="F264" s="94">
        <v>2.92</v>
      </c>
      <c r="G264" s="94">
        <v>2.9</v>
      </c>
      <c r="H264" s="95">
        <v>43396</v>
      </c>
      <c r="I264" s="60" t="s">
        <v>75</v>
      </c>
      <c r="K264" s="2"/>
      <c r="N264" s="61">
        <v>2.92</v>
      </c>
      <c r="O264" s="61">
        <v>2.9</v>
      </c>
      <c r="P264" s="62">
        <v>-100</v>
      </c>
      <c r="Q264" s="62">
        <v>-100</v>
      </c>
      <c r="R264" s="63">
        <v>-100</v>
      </c>
      <c r="S264" s="63">
        <v>-100</v>
      </c>
    </row>
    <row r="265" spans="1:19" s="47" customFormat="1" x14ac:dyDescent="0.3">
      <c r="A265" s="46"/>
      <c r="B265" s="48" t="s">
        <v>264</v>
      </c>
      <c r="C265" s="49" t="s">
        <v>374</v>
      </c>
      <c r="D265" s="50" t="s">
        <v>74</v>
      </c>
      <c r="E265" s="93">
        <v>4.49</v>
      </c>
      <c r="F265" s="94">
        <v>2.92</v>
      </c>
      <c r="G265" s="94">
        <v>2.9</v>
      </c>
      <c r="H265" s="95">
        <v>43236</v>
      </c>
      <c r="I265" s="60" t="s">
        <v>83</v>
      </c>
      <c r="K265" s="2"/>
      <c r="N265" s="61">
        <v>2.92</v>
      </c>
      <c r="O265" s="61">
        <v>2.9</v>
      </c>
      <c r="P265" s="62">
        <v>-100</v>
      </c>
      <c r="Q265" s="62">
        <v>-100</v>
      </c>
      <c r="R265" s="63">
        <v>-100</v>
      </c>
      <c r="S265" s="63">
        <v>-100</v>
      </c>
    </row>
    <row r="266" spans="1:19" s="47" customFormat="1" x14ac:dyDescent="0.3">
      <c r="A266" s="46"/>
      <c r="B266" s="48" t="s">
        <v>264</v>
      </c>
      <c r="C266" s="49" t="s">
        <v>375</v>
      </c>
      <c r="D266" s="50" t="s">
        <v>74</v>
      </c>
      <c r="E266" s="93">
        <v>4.47</v>
      </c>
      <c r="F266" s="94">
        <v>2.92</v>
      </c>
      <c r="G266" s="94">
        <v>3.2</v>
      </c>
      <c r="H266" s="95">
        <v>43139</v>
      </c>
      <c r="I266" s="60" t="s">
        <v>83</v>
      </c>
      <c r="K266" s="2"/>
      <c r="N266" s="61">
        <v>2.92</v>
      </c>
      <c r="O266" s="61">
        <v>3.2</v>
      </c>
      <c r="P266" s="62">
        <v>-100</v>
      </c>
      <c r="Q266" s="62">
        <v>-100</v>
      </c>
      <c r="R266" s="63">
        <v>-100</v>
      </c>
      <c r="S266" s="63">
        <v>-100</v>
      </c>
    </row>
    <row r="267" spans="1:19" s="47" customFormat="1" x14ac:dyDescent="0.3">
      <c r="A267" s="46"/>
      <c r="B267" s="48" t="s">
        <v>376</v>
      </c>
      <c r="C267" s="49" t="s">
        <v>377</v>
      </c>
      <c r="D267" s="50" t="s">
        <v>87</v>
      </c>
      <c r="E267" s="93">
        <v>2.19</v>
      </c>
      <c r="F267" s="94">
        <v>2.0699999999999998</v>
      </c>
      <c r="G267" s="94">
        <v>4.2</v>
      </c>
      <c r="H267" s="95">
        <v>44666</v>
      </c>
      <c r="I267" s="60" t="s">
        <v>75</v>
      </c>
      <c r="K267" s="2"/>
      <c r="N267" s="61">
        <v>-100</v>
      </c>
      <c r="O267" s="61">
        <v>-100</v>
      </c>
      <c r="P267" s="62">
        <v>-100</v>
      </c>
      <c r="Q267" s="62">
        <v>-100</v>
      </c>
      <c r="R267" s="63">
        <v>2.0699999999999998</v>
      </c>
      <c r="S267" s="63">
        <v>4.2</v>
      </c>
    </row>
    <row r="268" spans="1:19" s="47" customFormat="1" x14ac:dyDescent="0.3">
      <c r="A268" s="46"/>
      <c r="B268" s="48" t="s">
        <v>376</v>
      </c>
      <c r="C268" s="49" t="s">
        <v>378</v>
      </c>
      <c r="D268" s="50" t="s">
        <v>87</v>
      </c>
      <c r="E268" s="93">
        <v>2.19</v>
      </c>
      <c r="F268" s="94">
        <v>2.0699999999999998</v>
      </c>
      <c r="G268" s="94">
        <v>4.2</v>
      </c>
      <c r="H268" s="95">
        <v>44666</v>
      </c>
      <c r="I268" s="60" t="s">
        <v>83</v>
      </c>
      <c r="K268" s="2"/>
      <c r="N268" s="61">
        <v>-100</v>
      </c>
      <c r="O268" s="61">
        <v>-100</v>
      </c>
      <c r="P268" s="62">
        <v>-100</v>
      </c>
      <c r="Q268" s="62">
        <v>-100</v>
      </c>
      <c r="R268" s="63">
        <v>2.0699999999999998</v>
      </c>
      <c r="S268" s="63">
        <v>4.2</v>
      </c>
    </row>
    <row r="269" spans="1:19" s="47" customFormat="1" x14ac:dyDescent="0.3">
      <c r="A269" s="46"/>
      <c r="B269" s="48" t="s">
        <v>376</v>
      </c>
      <c r="C269" s="49" t="s">
        <v>379</v>
      </c>
      <c r="D269" s="50" t="s">
        <v>87</v>
      </c>
      <c r="E269" s="93">
        <v>2.19</v>
      </c>
      <c r="F269" s="94">
        <v>2.0699999999999998</v>
      </c>
      <c r="G269" s="94">
        <v>4.2</v>
      </c>
      <c r="H269" s="95">
        <v>44666</v>
      </c>
      <c r="I269" s="60" t="s">
        <v>83</v>
      </c>
      <c r="K269" s="2"/>
      <c r="N269" s="61">
        <v>-100</v>
      </c>
      <c r="O269" s="61">
        <v>-100</v>
      </c>
      <c r="P269" s="62">
        <v>-100</v>
      </c>
      <c r="Q269" s="62">
        <v>-100</v>
      </c>
      <c r="R269" s="63">
        <v>2.0699999999999998</v>
      </c>
      <c r="S269" s="63">
        <v>4.2</v>
      </c>
    </row>
    <row r="270" spans="1:19" s="47" customFormat="1" x14ac:dyDescent="0.3">
      <c r="A270" s="46"/>
      <c r="B270" s="48" t="s">
        <v>376</v>
      </c>
      <c r="C270" s="49" t="s">
        <v>380</v>
      </c>
      <c r="D270" s="50" t="s">
        <v>87</v>
      </c>
      <c r="E270" s="93">
        <v>2.19</v>
      </c>
      <c r="F270" s="94">
        <v>2.0699999999999998</v>
      </c>
      <c r="G270" s="94">
        <v>4.2</v>
      </c>
      <c r="H270" s="95">
        <v>44666</v>
      </c>
      <c r="I270" s="60" t="s">
        <v>83</v>
      </c>
      <c r="K270" s="2"/>
      <c r="N270" s="61">
        <v>-100</v>
      </c>
      <c r="O270" s="61">
        <v>-100</v>
      </c>
      <c r="P270" s="62">
        <v>-100</v>
      </c>
      <c r="Q270" s="62">
        <v>-100</v>
      </c>
      <c r="R270" s="63">
        <v>2.0699999999999998</v>
      </c>
      <c r="S270" s="63">
        <v>4.2</v>
      </c>
    </row>
    <row r="271" spans="1:19" s="47" customFormat="1" x14ac:dyDescent="0.3">
      <c r="A271" s="46"/>
      <c r="B271" s="48" t="s">
        <v>264</v>
      </c>
      <c r="C271" s="49" t="s">
        <v>381</v>
      </c>
      <c r="D271" s="50" t="s">
        <v>74</v>
      </c>
      <c r="E271" s="93">
        <v>4.47</v>
      </c>
      <c r="F271" s="94">
        <v>2.92</v>
      </c>
      <c r="G271" s="94">
        <v>3.2</v>
      </c>
      <c r="H271" s="95">
        <v>43140</v>
      </c>
      <c r="I271" s="60" t="s">
        <v>75</v>
      </c>
      <c r="K271" s="2"/>
      <c r="N271" s="61">
        <v>2.92</v>
      </c>
      <c r="O271" s="61">
        <v>3.2</v>
      </c>
      <c r="P271" s="62">
        <v>-100</v>
      </c>
      <c r="Q271" s="62">
        <v>-100</v>
      </c>
      <c r="R271" s="63">
        <v>-100</v>
      </c>
      <c r="S271" s="63">
        <v>-100</v>
      </c>
    </row>
    <row r="272" spans="1:19" s="47" customFormat="1" x14ac:dyDescent="0.3">
      <c r="A272" s="46"/>
      <c r="B272" s="48" t="s">
        <v>264</v>
      </c>
      <c r="C272" s="49" t="s">
        <v>382</v>
      </c>
      <c r="D272" s="50" t="s">
        <v>74</v>
      </c>
      <c r="E272" s="93">
        <v>4.47</v>
      </c>
      <c r="F272" s="94">
        <v>2.92</v>
      </c>
      <c r="G272" s="94">
        <v>3.2</v>
      </c>
      <c r="H272" s="95">
        <v>43140</v>
      </c>
      <c r="I272" s="60" t="s">
        <v>83</v>
      </c>
      <c r="K272" s="2"/>
      <c r="N272" s="61">
        <v>2.92</v>
      </c>
      <c r="O272" s="61">
        <v>3.2</v>
      </c>
      <c r="P272" s="62">
        <v>-100</v>
      </c>
      <c r="Q272" s="62">
        <v>-100</v>
      </c>
      <c r="R272" s="63">
        <v>-100</v>
      </c>
      <c r="S272" s="63">
        <v>-100</v>
      </c>
    </row>
    <row r="273" spans="1:19" s="47" customFormat="1" x14ac:dyDescent="0.3">
      <c r="A273" s="46"/>
      <c r="B273" s="48" t="s">
        <v>264</v>
      </c>
      <c r="C273" s="49" t="s">
        <v>383</v>
      </c>
      <c r="D273" s="50" t="s">
        <v>74</v>
      </c>
      <c r="E273" s="93">
        <v>4.49</v>
      </c>
      <c r="F273" s="94">
        <v>2.92</v>
      </c>
      <c r="G273" s="94">
        <v>2.9</v>
      </c>
      <c r="H273" s="95">
        <v>43802</v>
      </c>
      <c r="I273" s="60" t="s">
        <v>75</v>
      </c>
      <c r="K273" s="2"/>
      <c r="N273" s="61">
        <v>2.92</v>
      </c>
      <c r="O273" s="61">
        <v>2.9</v>
      </c>
      <c r="P273" s="62">
        <v>-100</v>
      </c>
      <c r="Q273" s="62">
        <v>-100</v>
      </c>
      <c r="R273" s="63">
        <v>-100</v>
      </c>
      <c r="S273" s="63">
        <v>-100</v>
      </c>
    </row>
    <row r="274" spans="1:19" s="47" customFormat="1" x14ac:dyDescent="0.3">
      <c r="A274" s="46"/>
      <c r="B274" s="48" t="s">
        <v>264</v>
      </c>
      <c r="C274" s="49" t="s">
        <v>384</v>
      </c>
      <c r="D274" s="50" t="s">
        <v>74</v>
      </c>
      <c r="E274" s="93">
        <v>4.49</v>
      </c>
      <c r="F274" s="94">
        <v>2.92</v>
      </c>
      <c r="G274" s="94">
        <v>2.9</v>
      </c>
      <c r="H274" s="95">
        <v>44068</v>
      </c>
      <c r="I274" s="60" t="s">
        <v>83</v>
      </c>
      <c r="K274" s="2"/>
      <c r="N274" s="61">
        <v>2.92</v>
      </c>
      <c r="O274" s="61">
        <v>2.9</v>
      </c>
      <c r="P274" s="62">
        <v>-100</v>
      </c>
      <c r="Q274" s="62">
        <v>-100</v>
      </c>
      <c r="R274" s="63">
        <v>-100</v>
      </c>
      <c r="S274" s="63">
        <v>-100</v>
      </c>
    </row>
    <row r="275" spans="1:19" s="47" customFormat="1" x14ac:dyDescent="0.3">
      <c r="A275" s="46"/>
      <c r="B275" s="48" t="s">
        <v>264</v>
      </c>
      <c r="C275" s="49" t="s">
        <v>385</v>
      </c>
      <c r="D275" s="50" t="s">
        <v>74</v>
      </c>
      <c r="E275" s="93">
        <v>4.49</v>
      </c>
      <c r="F275" s="94">
        <v>2.92</v>
      </c>
      <c r="G275" s="94">
        <v>2.9</v>
      </c>
      <c r="H275" s="95">
        <v>43622</v>
      </c>
      <c r="I275" s="60" t="s">
        <v>83</v>
      </c>
      <c r="K275" s="2"/>
      <c r="N275" s="61">
        <v>2.92</v>
      </c>
      <c r="O275" s="61">
        <v>2.9</v>
      </c>
      <c r="P275" s="62">
        <v>-100</v>
      </c>
      <c r="Q275" s="62">
        <v>-100</v>
      </c>
      <c r="R275" s="63">
        <v>-100</v>
      </c>
      <c r="S275" s="63">
        <v>-100</v>
      </c>
    </row>
    <row r="276" spans="1:19" s="47" customFormat="1" x14ac:dyDescent="0.3">
      <c r="A276" s="46"/>
      <c r="B276" s="48" t="s">
        <v>264</v>
      </c>
      <c r="C276" s="49" t="s">
        <v>386</v>
      </c>
      <c r="D276" s="50" t="s">
        <v>74</v>
      </c>
      <c r="E276" s="93">
        <v>5.0199999999999996</v>
      </c>
      <c r="F276" s="94">
        <v>2.92</v>
      </c>
      <c r="G276" s="94">
        <v>2.9</v>
      </c>
      <c r="H276" s="95">
        <v>44910</v>
      </c>
      <c r="I276" s="60" t="s">
        <v>75</v>
      </c>
      <c r="K276" s="2"/>
      <c r="N276" s="61">
        <v>2.92</v>
      </c>
      <c r="O276" s="61">
        <v>2.9</v>
      </c>
      <c r="P276" s="62">
        <v>-100</v>
      </c>
      <c r="Q276" s="62">
        <v>-100</v>
      </c>
      <c r="R276" s="63">
        <v>-100</v>
      </c>
      <c r="S276" s="63">
        <v>-100</v>
      </c>
    </row>
    <row r="277" spans="1:19" s="47" customFormat="1" x14ac:dyDescent="0.3">
      <c r="A277" s="46"/>
      <c r="B277" s="48" t="s">
        <v>264</v>
      </c>
      <c r="C277" s="49" t="s">
        <v>387</v>
      </c>
      <c r="D277" s="50" t="s">
        <v>74</v>
      </c>
      <c r="E277" s="93">
        <v>4.49</v>
      </c>
      <c r="F277" s="94">
        <v>2.92</v>
      </c>
      <c r="G277" s="94">
        <v>2.9</v>
      </c>
      <c r="H277" s="95">
        <v>43224</v>
      </c>
      <c r="I277" s="60" t="s">
        <v>83</v>
      </c>
      <c r="K277" s="2"/>
      <c r="N277" s="61">
        <v>2.92</v>
      </c>
      <c r="O277" s="61">
        <v>2.9</v>
      </c>
      <c r="P277" s="62">
        <v>-100</v>
      </c>
      <c r="Q277" s="62">
        <v>-100</v>
      </c>
      <c r="R277" s="63">
        <v>-100</v>
      </c>
      <c r="S277" s="63">
        <v>-100</v>
      </c>
    </row>
    <row r="278" spans="1:19" s="47" customFormat="1" x14ac:dyDescent="0.3">
      <c r="A278" s="46"/>
      <c r="B278" s="48" t="s">
        <v>264</v>
      </c>
      <c r="C278" s="49" t="s">
        <v>388</v>
      </c>
      <c r="D278" s="50" t="s">
        <v>74</v>
      </c>
      <c r="E278" s="93">
        <v>4.49</v>
      </c>
      <c r="F278" s="94">
        <v>2.92</v>
      </c>
      <c r="G278" s="94">
        <v>2.9</v>
      </c>
      <c r="H278" s="95">
        <v>43236</v>
      </c>
      <c r="I278" s="60" t="s">
        <v>83</v>
      </c>
      <c r="K278" s="2"/>
      <c r="N278" s="61">
        <v>2.92</v>
      </c>
      <c r="O278" s="61">
        <v>2.9</v>
      </c>
      <c r="P278" s="62">
        <v>-100</v>
      </c>
      <c r="Q278" s="62">
        <v>-100</v>
      </c>
      <c r="R278" s="63">
        <v>-100</v>
      </c>
      <c r="S278" s="63">
        <v>-100</v>
      </c>
    </row>
    <row r="279" spans="1:19" s="47" customFormat="1" x14ac:dyDescent="0.3">
      <c r="A279" s="46"/>
      <c r="B279" s="48" t="s">
        <v>264</v>
      </c>
      <c r="C279" s="49" t="s">
        <v>389</v>
      </c>
      <c r="D279" s="50" t="s">
        <v>74</v>
      </c>
      <c r="E279" s="93">
        <v>4.49</v>
      </c>
      <c r="F279" s="94">
        <v>2.92</v>
      </c>
      <c r="G279" s="94">
        <v>2.9</v>
      </c>
      <c r="H279" s="95">
        <v>43935</v>
      </c>
      <c r="I279" s="60" t="s">
        <v>83</v>
      </c>
      <c r="K279" s="2"/>
      <c r="N279" s="61">
        <v>2.92</v>
      </c>
      <c r="O279" s="61">
        <v>2.9</v>
      </c>
      <c r="P279" s="62">
        <v>-100</v>
      </c>
      <c r="Q279" s="62">
        <v>-100</v>
      </c>
      <c r="R279" s="63">
        <v>-100</v>
      </c>
      <c r="S279" s="63">
        <v>-100</v>
      </c>
    </row>
    <row r="280" spans="1:19" s="47" customFormat="1" x14ac:dyDescent="0.3">
      <c r="A280" s="46"/>
      <c r="B280" s="48" t="s">
        <v>264</v>
      </c>
      <c r="C280" s="49" t="s">
        <v>390</v>
      </c>
      <c r="D280" s="50" t="s">
        <v>74</v>
      </c>
      <c r="E280" s="93">
        <v>4.49</v>
      </c>
      <c r="F280" s="94">
        <v>2.92</v>
      </c>
      <c r="G280" s="94">
        <v>2.9</v>
      </c>
      <c r="H280" s="95">
        <v>44117</v>
      </c>
      <c r="I280" s="60" t="s">
        <v>83</v>
      </c>
      <c r="K280" s="2"/>
      <c r="N280" s="61">
        <v>2.92</v>
      </c>
      <c r="O280" s="61">
        <v>2.9</v>
      </c>
      <c r="P280" s="62">
        <v>-100</v>
      </c>
      <c r="Q280" s="62">
        <v>-100</v>
      </c>
      <c r="R280" s="63">
        <v>-100</v>
      </c>
      <c r="S280" s="63">
        <v>-100</v>
      </c>
    </row>
    <row r="281" spans="1:19" s="47" customFormat="1" x14ac:dyDescent="0.3">
      <c r="A281" s="46"/>
      <c r="B281" s="48" t="s">
        <v>264</v>
      </c>
      <c r="C281" s="49" t="s">
        <v>391</v>
      </c>
      <c r="D281" s="50" t="s">
        <v>74</v>
      </c>
      <c r="E281" s="93">
        <v>4.47</v>
      </c>
      <c r="F281" s="94">
        <v>2.92</v>
      </c>
      <c r="G281" s="94">
        <v>3.2</v>
      </c>
      <c r="H281" s="95">
        <v>43140</v>
      </c>
      <c r="I281" s="60" t="s">
        <v>83</v>
      </c>
      <c r="K281" s="2"/>
      <c r="N281" s="61">
        <v>2.92</v>
      </c>
      <c r="O281" s="61">
        <v>3.2</v>
      </c>
      <c r="P281" s="62">
        <v>-100</v>
      </c>
      <c r="Q281" s="62">
        <v>-100</v>
      </c>
      <c r="R281" s="63">
        <v>-100</v>
      </c>
      <c r="S281" s="63">
        <v>-100</v>
      </c>
    </row>
    <row r="282" spans="1:19" s="47" customFormat="1" x14ac:dyDescent="0.3">
      <c r="A282" s="46"/>
      <c r="B282" s="48" t="s">
        <v>264</v>
      </c>
      <c r="C282" s="49" t="s">
        <v>392</v>
      </c>
      <c r="D282" s="50" t="s">
        <v>74</v>
      </c>
      <c r="E282" s="93">
        <v>4.49</v>
      </c>
      <c r="F282" s="94">
        <v>2.92</v>
      </c>
      <c r="G282" s="94">
        <v>2.9</v>
      </c>
      <c r="H282" s="95">
        <v>43199</v>
      </c>
      <c r="I282" s="60" t="s">
        <v>83</v>
      </c>
      <c r="K282" s="2"/>
      <c r="N282" s="61">
        <v>2.92</v>
      </c>
      <c r="O282" s="61">
        <v>2.9</v>
      </c>
      <c r="P282" s="62">
        <v>-100</v>
      </c>
      <c r="Q282" s="62">
        <v>-100</v>
      </c>
      <c r="R282" s="63">
        <v>-100</v>
      </c>
      <c r="S282" s="63">
        <v>-100</v>
      </c>
    </row>
    <row r="283" spans="1:19" s="47" customFormat="1" x14ac:dyDescent="0.3">
      <c r="A283" s="46"/>
      <c r="B283" s="48" t="s">
        <v>264</v>
      </c>
      <c r="C283" s="49" t="s">
        <v>393</v>
      </c>
      <c r="D283" s="50" t="s">
        <v>74</v>
      </c>
      <c r="E283" s="93">
        <v>4.5</v>
      </c>
      <c r="F283" s="94">
        <v>2.92</v>
      </c>
      <c r="G283" s="94">
        <v>2.9</v>
      </c>
      <c r="H283" s="95">
        <v>43579</v>
      </c>
      <c r="I283" s="60" t="s">
        <v>75</v>
      </c>
      <c r="K283" s="2"/>
      <c r="N283" s="61">
        <v>2.92</v>
      </c>
      <c r="O283" s="61">
        <v>2.9</v>
      </c>
      <c r="P283" s="62">
        <v>-100</v>
      </c>
      <c r="Q283" s="62">
        <v>-100</v>
      </c>
      <c r="R283" s="63">
        <v>-100</v>
      </c>
      <c r="S283" s="63">
        <v>-100</v>
      </c>
    </row>
    <row r="284" spans="1:19" s="47" customFormat="1" x14ac:dyDescent="0.3">
      <c r="A284" s="46"/>
      <c r="B284" s="48" t="s">
        <v>264</v>
      </c>
      <c r="C284" s="49" t="s">
        <v>394</v>
      </c>
      <c r="D284" s="50" t="s">
        <v>74</v>
      </c>
      <c r="E284" s="93">
        <v>4.49</v>
      </c>
      <c r="F284" s="94">
        <v>2.92</v>
      </c>
      <c r="G284" s="94">
        <v>2.9</v>
      </c>
      <c r="H284" s="95">
        <v>44117</v>
      </c>
      <c r="I284" s="60" t="s">
        <v>83</v>
      </c>
      <c r="K284" s="2"/>
      <c r="N284" s="61">
        <v>2.92</v>
      </c>
      <c r="O284" s="61">
        <v>2.9</v>
      </c>
      <c r="P284" s="62">
        <v>-100</v>
      </c>
      <c r="Q284" s="62">
        <v>-100</v>
      </c>
      <c r="R284" s="63">
        <v>-100</v>
      </c>
      <c r="S284" s="63">
        <v>-100</v>
      </c>
    </row>
    <row r="285" spans="1:19" s="47" customFormat="1" x14ac:dyDescent="0.3">
      <c r="A285" s="46"/>
      <c r="B285" s="48" t="s">
        <v>264</v>
      </c>
      <c r="C285" s="49" t="s">
        <v>395</v>
      </c>
      <c r="D285" s="50" t="s">
        <v>74</v>
      </c>
      <c r="E285" s="93">
        <v>4.5</v>
      </c>
      <c r="F285" s="94">
        <v>2.92</v>
      </c>
      <c r="G285" s="94">
        <v>2.9</v>
      </c>
      <c r="H285" s="95">
        <v>43579</v>
      </c>
      <c r="I285" s="60" t="s">
        <v>83</v>
      </c>
      <c r="K285" s="2"/>
      <c r="N285" s="61">
        <v>2.92</v>
      </c>
      <c r="O285" s="61">
        <v>2.9</v>
      </c>
      <c r="P285" s="62">
        <v>-100</v>
      </c>
      <c r="Q285" s="62">
        <v>-100</v>
      </c>
      <c r="R285" s="63">
        <v>-100</v>
      </c>
      <c r="S285" s="63">
        <v>-100</v>
      </c>
    </row>
    <row r="286" spans="1:19" s="47" customFormat="1" x14ac:dyDescent="0.3">
      <c r="A286" s="46"/>
      <c r="B286" s="48" t="s">
        <v>264</v>
      </c>
      <c r="C286" s="49" t="s">
        <v>396</v>
      </c>
      <c r="D286" s="50" t="s">
        <v>74</v>
      </c>
      <c r="E286" s="93">
        <v>4.49</v>
      </c>
      <c r="F286" s="94">
        <v>2.92</v>
      </c>
      <c r="G286" s="94">
        <v>2.9</v>
      </c>
      <c r="H286" s="95">
        <v>43935</v>
      </c>
      <c r="I286" s="60" t="s">
        <v>75</v>
      </c>
      <c r="K286" s="2"/>
      <c r="N286" s="61">
        <v>2.92</v>
      </c>
      <c r="O286" s="61">
        <v>2.9</v>
      </c>
      <c r="P286" s="62">
        <v>-100</v>
      </c>
      <c r="Q286" s="62">
        <v>-100</v>
      </c>
      <c r="R286" s="63">
        <v>-100</v>
      </c>
      <c r="S286" s="63">
        <v>-100</v>
      </c>
    </row>
    <row r="287" spans="1:19" s="47" customFormat="1" x14ac:dyDescent="0.3">
      <c r="A287" s="46"/>
      <c r="B287" s="48" t="s">
        <v>264</v>
      </c>
      <c r="C287" s="49" t="s">
        <v>397</v>
      </c>
      <c r="D287" s="50" t="s">
        <v>74</v>
      </c>
      <c r="E287" s="93">
        <v>4.49</v>
      </c>
      <c r="F287" s="94">
        <v>2.92</v>
      </c>
      <c r="G287" s="94">
        <v>2.9</v>
      </c>
      <c r="H287" s="95">
        <v>44622</v>
      </c>
      <c r="I287" s="60" t="s">
        <v>83</v>
      </c>
      <c r="K287" s="2"/>
      <c r="N287" s="61">
        <v>2.92</v>
      </c>
      <c r="O287" s="61">
        <v>2.9</v>
      </c>
      <c r="P287" s="62">
        <v>-100</v>
      </c>
      <c r="Q287" s="62">
        <v>-100</v>
      </c>
      <c r="R287" s="63">
        <v>-100</v>
      </c>
      <c r="S287" s="63">
        <v>-100</v>
      </c>
    </row>
    <row r="288" spans="1:19" s="47" customFormat="1" x14ac:dyDescent="0.3">
      <c r="A288" s="46"/>
      <c r="B288" s="48" t="s">
        <v>264</v>
      </c>
      <c r="C288" s="49" t="s">
        <v>398</v>
      </c>
      <c r="D288" s="50" t="s">
        <v>74</v>
      </c>
      <c r="E288" s="93">
        <v>4.49</v>
      </c>
      <c r="F288" s="94">
        <v>2.92</v>
      </c>
      <c r="G288" s="94">
        <v>2.9</v>
      </c>
      <c r="H288" s="95">
        <v>44117</v>
      </c>
      <c r="I288" s="60" t="s">
        <v>83</v>
      </c>
      <c r="K288" s="2"/>
      <c r="N288" s="61">
        <v>2.92</v>
      </c>
      <c r="O288" s="61">
        <v>2.9</v>
      </c>
      <c r="P288" s="62">
        <v>-100</v>
      </c>
      <c r="Q288" s="62">
        <v>-100</v>
      </c>
      <c r="R288" s="63">
        <v>-100</v>
      </c>
      <c r="S288" s="63">
        <v>-100</v>
      </c>
    </row>
    <row r="289" spans="1:19" s="47" customFormat="1" x14ac:dyDescent="0.3">
      <c r="A289" s="46"/>
      <c r="B289" s="48" t="s">
        <v>264</v>
      </c>
      <c r="C289" s="49" t="s">
        <v>399</v>
      </c>
      <c r="D289" s="50" t="s">
        <v>74</v>
      </c>
      <c r="E289" s="93">
        <v>5</v>
      </c>
      <c r="F289" s="94">
        <v>3.1</v>
      </c>
      <c r="G289" s="94">
        <v>2.9</v>
      </c>
      <c r="H289" s="95">
        <v>43972</v>
      </c>
      <c r="I289" s="60" t="s">
        <v>75</v>
      </c>
      <c r="K289" s="2"/>
      <c r="N289" s="61">
        <v>3.1</v>
      </c>
      <c r="O289" s="61">
        <v>2.9</v>
      </c>
      <c r="P289" s="62">
        <v>-100</v>
      </c>
      <c r="Q289" s="62">
        <v>-100</v>
      </c>
      <c r="R289" s="63">
        <v>-100</v>
      </c>
      <c r="S289" s="63">
        <v>-100</v>
      </c>
    </row>
    <row r="290" spans="1:19" s="47" customFormat="1" x14ac:dyDescent="0.3">
      <c r="A290" s="46"/>
      <c r="B290" s="48" t="s">
        <v>264</v>
      </c>
      <c r="C290" s="49" t="s">
        <v>400</v>
      </c>
      <c r="D290" s="50" t="s">
        <v>74</v>
      </c>
      <c r="E290" s="93">
        <v>5</v>
      </c>
      <c r="F290" s="94">
        <v>3.1</v>
      </c>
      <c r="G290" s="94">
        <v>2.9</v>
      </c>
      <c r="H290" s="95">
        <v>43885</v>
      </c>
      <c r="I290" s="60" t="s">
        <v>83</v>
      </c>
      <c r="K290" s="2"/>
      <c r="N290" s="61">
        <v>3.1</v>
      </c>
      <c r="O290" s="61">
        <v>2.9</v>
      </c>
      <c r="P290" s="62">
        <v>-100</v>
      </c>
      <c r="Q290" s="62">
        <v>-100</v>
      </c>
      <c r="R290" s="63">
        <v>-100</v>
      </c>
      <c r="S290" s="63">
        <v>-100</v>
      </c>
    </row>
    <row r="291" spans="1:19" s="47" customFormat="1" x14ac:dyDescent="0.3">
      <c r="A291" s="46"/>
      <c r="B291" s="48" t="s">
        <v>264</v>
      </c>
      <c r="C291" s="49" t="s">
        <v>401</v>
      </c>
      <c r="D291" s="50" t="s">
        <v>74</v>
      </c>
      <c r="E291" s="93">
        <v>4.45</v>
      </c>
      <c r="F291" s="94">
        <v>2.92</v>
      </c>
      <c r="G291" s="94">
        <v>2.8</v>
      </c>
      <c r="H291" s="95">
        <v>43139</v>
      </c>
      <c r="I291" s="60" t="s">
        <v>75</v>
      </c>
      <c r="K291" s="2"/>
      <c r="N291" s="61">
        <v>2.92</v>
      </c>
      <c r="O291" s="61">
        <v>2.8</v>
      </c>
      <c r="P291" s="62">
        <v>-100</v>
      </c>
      <c r="Q291" s="62">
        <v>-100</v>
      </c>
      <c r="R291" s="63">
        <v>-100</v>
      </c>
      <c r="S291" s="63">
        <v>-100</v>
      </c>
    </row>
    <row r="292" spans="1:19" s="47" customFormat="1" x14ac:dyDescent="0.3">
      <c r="A292" s="46"/>
      <c r="B292" s="48" t="s">
        <v>264</v>
      </c>
      <c r="C292" s="49" t="s">
        <v>402</v>
      </c>
      <c r="D292" s="50" t="s">
        <v>74</v>
      </c>
      <c r="E292" s="93">
        <v>4.45</v>
      </c>
      <c r="F292" s="94">
        <v>2.92</v>
      </c>
      <c r="G292" s="94">
        <v>2.8</v>
      </c>
      <c r="H292" s="95">
        <v>43139</v>
      </c>
      <c r="I292" s="60" t="s">
        <v>83</v>
      </c>
      <c r="K292" s="2"/>
      <c r="N292" s="61">
        <v>2.92</v>
      </c>
      <c r="O292" s="61">
        <v>2.8</v>
      </c>
      <c r="P292" s="62">
        <v>-100</v>
      </c>
      <c r="Q292" s="62">
        <v>-100</v>
      </c>
      <c r="R292" s="63">
        <v>-100</v>
      </c>
      <c r="S292" s="63">
        <v>-100</v>
      </c>
    </row>
    <row r="293" spans="1:19" s="47" customFormat="1" x14ac:dyDescent="0.3">
      <c r="A293" s="46"/>
      <c r="B293" s="48" t="s">
        <v>264</v>
      </c>
      <c r="C293" s="49" t="s">
        <v>403</v>
      </c>
      <c r="D293" s="50" t="s">
        <v>74</v>
      </c>
      <c r="E293" s="93">
        <v>4.5199999999999996</v>
      </c>
      <c r="F293" s="94">
        <v>2.92</v>
      </c>
      <c r="G293" s="94">
        <v>3</v>
      </c>
      <c r="H293" s="95">
        <v>44882</v>
      </c>
      <c r="I293" s="60" t="s">
        <v>75</v>
      </c>
      <c r="K293" s="2"/>
      <c r="N293" s="61">
        <v>2.92</v>
      </c>
      <c r="O293" s="61">
        <v>3</v>
      </c>
      <c r="P293" s="62">
        <v>-100</v>
      </c>
      <c r="Q293" s="62">
        <v>-100</v>
      </c>
      <c r="R293" s="63">
        <v>-100</v>
      </c>
      <c r="S293" s="63">
        <v>-100</v>
      </c>
    </row>
    <row r="294" spans="1:19" s="47" customFormat="1" x14ac:dyDescent="0.3">
      <c r="A294" s="46"/>
      <c r="B294" s="48" t="s">
        <v>264</v>
      </c>
      <c r="C294" s="49" t="s">
        <v>404</v>
      </c>
      <c r="D294" s="50" t="s">
        <v>74</v>
      </c>
      <c r="E294" s="93">
        <v>4.5199999999999996</v>
      </c>
      <c r="F294" s="94">
        <v>2.92</v>
      </c>
      <c r="G294" s="94">
        <v>3</v>
      </c>
      <c r="H294" s="95">
        <v>45050</v>
      </c>
      <c r="I294" s="60" t="s">
        <v>83</v>
      </c>
      <c r="K294" s="2"/>
      <c r="N294" s="61">
        <v>2.92</v>
      </c>
      <c r="O294" s="61">
        <v>3</v>
      </c>
      <c r="P294" s="62">
        <v>-100</v>
      </c>
      <c r="Q294" s="62">
        <v>-100</v>
      </c>
      <c r="R294" s="63">
        <v>-100</v>
      </c>
      <c r="S294" s="63">
        <v>-100</v>
      </c>
    </row>
    <row r="295" spans="1:19" s="47" customFormat="1" x14ac:dyDescent="0.3">
      <c r="A295" s="46"/>
      <c r="B295" s="48" t="s">
        <v>264</v>
      </c>
      <c r="C295" s="49" t="s">
        <v>405</v>
      </c>
      <c r="D295" s="50" t="s">
        <v>74</v>
      </c>
      <c r="E295" s="93">
        <v>5.0199999999999996</v>
      </c>
      <c r="F295" s="94">
        <v>2.92</v>
      </c>
      <c r="G295" s="94">
        <v>3</v>
      </c>
      <c r="H295" s="95">
        <v>44882</v>
      </c>
      <c r="I295" s="60" t="s">
        <v>75</v>
      </c>
      <c r="K295" s="2"/>
      <c r="N295" s="61">
        <v>2.92</v>
      </c>
      <c r="O295" s="61">
        <v>3</v>
      </c>
      <c r="P295" s="62">
        <v>-100</v>
      </c>
      <c r="Q295" s="62">
        <v>-100</v>
      </c>
      <c r="R295" s="63">
        <v>-100</v>
      </c>
      <c r="S295" s="63">
        <v>-100</v>
      </c>
    </row>
    <row r="296" spans="1:19" s="47" customFormat="1" x14ac:dyDescent="0.3">
      <c r="A296" s="46"/>
      <c r="B296" s="48" t="s">
        <v>264</v>
      </c>
      <c r="C296" s="49" t="s">
        <v>406</v>
      </c>
      <c r="D296" s="50" t="s">
        <v>74</v>
      </c>
      <c r="E296" s="93">
        <v>5</v>
      </c>
      <c r="F296" s="94">
        <v>3.1</v>
      </c>
      <c r="G296" s="94">
        <v>3</v>
      </c>
      <c r="H296" s="95">
        <v>44719</v>
      </c>
      <c r="I296" s="60" t="s">
        <v>75</v>
      </c>
      <c r="K296" s="2"/>
      <c r="N296" s="61">
        <v>3.1</v>
      </c>
      <c r="O296" s="61">
        <v>3</v>
      </c>
      <c r="P296" s="62">
        <v>-100</v>
      </c>
      <c r="Q296" s="62">
        <v>-100</v>
      </c>
      <c r="R296" s="63">
        <v>-100</v>
      </c>
      <c r="S296" s="63">
        <v>-100</v>
      </c>
    </row>
    <row r="297" spans="1:19" s="47" customFormat="1" x14ac:dyDescent="0.3">
      <c r="A297" s="46"/>
      <c r="B297" s="48" t="s">
        <v>264</v>
      </c>
      <c r="C297" s="49" t="s">
        <v>407</v>
      </c>
      <c r="D297" s="50" t="s">
        <v>74</v>
      </c>
      <c r="E297" s="93">
        <v>4.95</v>
      </c>
      <c r="F297" s="94">
        <v>2.92</v>
      </c>
      <c r="G297" s="94">
        <v>2.9</v>
      </c>
      <c r="H297" s="95">
        <v>45212</v>
      </c>
      <c r="I297" s="60" t="s">
        <v>75</v>
      </c>
      <c r="K297" s="2"/>
      <c r="N297" s="61">
        <v>2.92</v>
      </c>
      <c r="O297" s="61">
        <v>2.9</v>
      </c>
      <c r="P297" s="62">
        <v>-100</v>
      </c>
      <c r="Q297" s="62">
        <v>-100</v>
      </c>
      <c r="R297" s="63">
        <v>-100</v>
      </c>
      <c r="S297" s="63">
        <v>-100</v>
      </c>
    </row>
    <row r="298" spans="1:19" s="47" customFormat="1" x14ac:dyDescent="0.3">
      <c r="A298" s="46"/>
      <c r="B298" s="48" t="s">
        <v>408</v>
      </c>
      <c r="C298" s="49" t="s">
        <v>409</v>
      </c>
      <c r="D298" s="50" t="s">
        <v>87</v>
      </c>
      <c r="E298" s="93">
        <v>1.94</v>
      </c>
      <c r="F298" s="94">
        <v>2.0699999999999998</v>
      </c>
      <c r="G298" s="94">
        <v>3.6</v>
      </c>
      <c r="H298" s="95">
        <v>43496</v>
      </c>
      <c r="I298" s="60" t="s">
        <v>75</v>
      </c>
      <c r="K298" s="2"/>
      <c r="N298" s="61">
        <v>-100</v>
      </c>
      <c r="O298" s="61">
        <v>-100</v>
      </c>
      <c r="P298" s="62">
        <v>-100</v>
      </c>
      <c r="Q298" s="62">
        <v>-100</v>
      </c>
      <c r="R298" s="63">
        <v>2.0699999999999998</v>
      </c>
      <c r="S298" s="63">
        <v>3.6</v>
      </c>
    </row>
    <row r="299" spans="1:19" s="47" customFormat="1" x14ac:dyDescent="0.3">
      <c r="A299" s="46"/>
      <c r="B299" s="48" t="s">
        <v>264</v>
      </c>
      <c r="C299" s="49" t="s">
        <v>410</v>
      </c>
      <c r="D299" s="50" t="s">
        <v>74</v>
      </c>
      <c r="E299" s="93">
        <v>5.17</v>
      </c>
      <c r="F299" s="94">
        <v>2.92</v>
      </c>
      <c r="G299" s="94">
        <v>3.2</v>
      </c>
      <c r="H299" s="95">
        <v>43139</v>
      </c>
      <c r="I299" s="60" t="s">
        <v>75</v>
      </c>
      <c r="K299" s="2"/>
      <c r="N299" s="61">
        <v>2.92</v>
      </c>
      <c r="O299" s="61">
        <v>3.2</v>
      </c>
      <c r="P299" s="62">
        <v>-100</v>
      </c>
      <c r="Q299" s="62">
        <v>-100</v>
      </c>
      <c r="R299" s="63">
        <v>-100</v>
      </c>
      <c r="S299" s="63">
        <v>-100</v>
      </c>
    </row>
    <row r="300" spans="1:19" s="47" customFormat="1" x14ac:dyDescent="0.3">
      <c r="A300" s="46"/>
      <c r="B300" s="48" t="s">
        <v>264</v>
      </c>
      <c r="C300" s="49" t="s">
        <v>411</v>
      </c>
      <c r="D300" s="50" t="s">
        <v>74</v>
      </c>
      <c r="E300" s="93">
        <v>5.17</v>
      </c>
      <c r="F300" s="94">
        <v>3.1</v>
      </c>
      <c r="G300" s="94">
        <v>2.9</v>
      </c>
      <c r="H300" s="95">
        <v>44550</v>
      </c>
      <c r="I300" s="60" t="s">
        <v>75</v>
      </c>
      <c r="K300" s="2"/>
      <c r="N300" s="61">
        <v>3.1</v>
      </c>
      <c r="O300" s="61">
        <v>2.9</v>
      </c>
      <c r="P300" s="62">
        <v>-100</v>
      </c>
      <c r="Q300" s="62">
        <v>-100</v>
      </c>
      <c r="R300" s="63">
        <v>-100</v>
      </c>
      <c r="S300" s="63">
        <v>-100</v>
      </c>
    </row>
    <row r="301" spans="1:19" s="47" customFormat="1" x14ac:dyDescent="0.3">
      <c r="A301" s="46"/>
      <c r="B301" s="48" t="s">
        <v>264</v>
      </c>
      <c r="C301" s="49" t="s">
        <v>412</v>
      </c>
      <c r="D301" s="50" t="s">
        <v>74</v>
      </c>
      <c r="E301" s="93">
        <v>5.17</v>
      </c>
      <c r="F301" s="94">
        <v>3.1</v>
      </c>
      <c r="G301" s="94">
        <v>2.9</v>
      </c>
      <c r="H301" s="95">
        <v>44550</v>
      </c>
      <c r="I301" s="60" t="s">
        <v>83</v>
      </c>
      <c r="K301" s="2"/>
      <c r="N301" s="61">
        <v>3.1</v>
      </c>
      <c r="O301" s="61">
        <v>2.9</v>
      </c>
      <c r="P301" s="62">
        <v>-100</v>
      </c>
      <c r="Q301" s="62">
        <v>-100</v>
      </c>
      <c r="R301" s="63">
        <v>-100</v>
      </c>
      <c r="S301" s="63">
        <v>-100</v>
      </c>
    </row>
    <row r="302" spans="1:19" s="47" customFormat="1" x14ac:dyDescent="0.3">
      <c r="A302" s="46"/>
      <c r="B302" s="48" t="s">
        <v>264</v>
      </c>
      <c r="C302" s="49" t="s">
        <v>413</v>
      </c>
      <c r="D302" s="50" t="s">
        <v>74</v>
      </c>
      <c r="E302" s="93">
        <v>5.17</v>
      </c>
      <c r="F302" s="94">
        <v>2.92</v>
      </c>
      <c r="G302" s="94">
        <v>3.2</v>
      </c>
      <c r="H302" s="95">
        <v>43140</v>
      </c>
      <c r="I302" s="60" t="s">
        <v>75</v>
      </c>
      <c r="K302" s="2"/>
      <c r="N302" s="61">
        <v>2.92</v>
      </c>
      <c r="O302" s="61">
        <v>3.2</v>
      </c>
      <c r="P302" s="62">
        <v>-100</v>
      </c>
      <c r="Q302" s="62">
        <v>-100</v>
      </c>
      <c r="R302" s="63">
        <v>-100</v>
      </c>
      <c r="S302" s="63">
        <v>-100</v>
      </c>
    </row>
    <row r="303" spans="1:19" s="47" customFormat="1" x14ac:dyDescent="0.3">
      <c r="A303" s="46"/>
      <c r="B303" s="48" t="s">
        <v>264</v>
      </c>
      <c r="C303" s="49" t="s">
        <v>414</v>
      </c>
      <c r="D303" s="50" t="s">
        <v>74</v>
      </c>
      <c r="E303" s="93">
        <v>5.76</v>
      </c>
      <c r="F303" s="94">
        <v>3.1</v>
      </c>
      <c r="G303" s="94">
        <v>2.7</v>
      </c>
      <c r="H303" s="95">
        <v>43139</v>
      </c>
      <c r="I303" s="60" t="s">
        <v>75</v>
      </c>
      <c r="K303" s="2"/>
      <c r="N303" s="61">
        <v>3.1</v>
      </c>
      <c r="O303" s="61">
        <v>2.7</v>
      </c>
      <c r="P303" s="62">
        <v>-100</v>
      </c>
      <c r="Q303" s="62">
        <v>-100</v>
      </c>
      <c r="R303" s="63">
        <v>-100</v>
      </c>
      <c r="S303" s="63">
        <v>-100</v>
      </c>
    </row>
    <row r="304" spans="1:19" s="47" customFormat="1" x14ac:dyDescent="0.3">
      <c r="A304" s="46"/>
      <c r="B304" s="48" t="s">
        <v>408</v>
      </c>
      <c r="C304" s="49" t="s">
        <v>415</v>
      </c>
      <c r="D304" s="50" t="s">
        <v>87</v>
      </c>
      <c r="E304" s="93">
        <v>2.2999999999999998</v>
      </c>
      <c r="F304" s="94">
        <v>2.1</v>
      </c>
      <c r="G304" s="94">
        <v>3.8</v>
      </c>
      <c r="H304" s="95">
        <v>44796</v>
      </c>
      <c r="I304" s="60" t="s">
        <v>75</v>
      </c>
      <c r="K304" s="2"/>
      <c r="N304" s="61">
        <v>-100</v>
      </c>
      <c r="O304" s="61">
        <v>-100</v>
      </c>
      <c r="P304" s="62">
        <v>-100</v>
      </c>
      <c r="Q304" s="62">
        <v>-100</v>
      </c>
      <c r="R304" s="63">
        <v>2.1</v>
      </c>
      <c r="S304" s="63">
        <v>3.8</v>
      </c>
    </row>
    <row r="305" spans="1:19" s="47" customFormat="1" x14ac:dyDescent="0.3">
      <c r="A305" s="46"/>
      <c r="B305" s="48" t="s">
        <v>416</v>
      </c>
      <c r="C305" s="49" t="s">
        <v>417</v>
      </c>
      <c r="D305" s="50" t="s">
        <v>74</v>
      </c>
      <c r="E305" s="93">
        <v>5.76</v>
      </c>
      <c r="F305" s="94">
        <v>3.1</v>
      </c>
      <c r="G305" s="94">
        <v>3</v>
      </c>
      <c r="H305" s="95">
        <v>45532</v>
      </c>
      <c r="I305" s="60" t="s">
        <v>75</v>
      </c>
      <c r="K305" s="2"/>
      <c r="N305" s="61">
        <v>3.1</v>
      </c>
      <c r="O305" s="61">
        <v>3</v>
      </c>
      <c r="P305" s="62">
        <v>-100</v>
      </c>
      <c r="Q305" s="62">
        <v>-100</v>
      </c>
      <c r="R305" s="63">
        <v>-100</v>
      </c>
      <c r="S305" s="63">
        <v>-100</v>
      </c>
    </row>
    <row r="306" spans="1:19" s="47" customFormat="1" x14ac:dyDescent="0.3">
      <c r="A306" s="46"/>
      <c r="B306" s="48" t="s">
        <v>264</v>
      </c>
      <c r="C306" s="49" t="s">
        <v>418</v>
      </c>
      <c r="D306" s="50" t="s">
        <v>74</v>
      </c>
      <c r="E306" s="93">
        <v>5</v>
      </c>
      <c r="F306" s="94">
        <v>3.1</v>
      </c>
      <c r="G306" s="94">
        <v>2.9</v>
      </c>
      <c r="H306" s="95">
        <v>44042</v>
      </c>
      <c r="I306" s="60" t="s">
        <v>83</v>
      </c>
      <c r="K306" s="2"/>
      <c r="N306" s="61">
        <v>3.1</v>
      </c>
      <c r="O306" s="61">
        <v>2.9</v>
      </c>
      <c r="P306" s="62">
        <v>-100</v>
      </c>
      <c r="Q306" s="62">
        <v>-100</v>
      </c>
      <c r="R306" s="63">
        <v>-100</v>
      </c>
      <c r="S306" s="63">
        <v>-100</v>
      </c>
    </row>
    <row r="307" spans="1:19" s="47" customFormat="1" x14ac:dyDescent="0.3">
      <c r="A307" s="46"/>
      <c r="B307" s="48" t="s">
        <v>419</v>
      </c>
      <c r="C307" s="49" t="s">
        <v>420</v>
      </c>
      <c r="D307" s="50" t="s">
        <v>87</v>
      </c>
      <c r="E307" s="93">
        <v>2.2000000000000002</v>
      </c>
      <c r="F307" s="94">
        <v>2.0699999999999998</v>
      </c>
      <c r="G307" s="94">
        <v>4.2</v>
      </c>
      <c r="H307" s="95">
        <v>44673</v>
      </c>
      <c r="I307" s="60" t="s">
        <v>75</v>
      </c>
      <c r="K307" s="2"/>
      <c r="N307" s="61">
        <v>-100</v>
      </c>
      <c r="O307" s="61">
        <v>-100</v>
      </c>
      <c r="P307" s="62">
        <v>-100</v>
      </c>
      <c r="Q307" s="62">
        <v>-100</v>
      </c>
      <c r="R307" s="63">
        <v>2.0699999999999998</v>
      </c>
      <c r="S307" s="63">
        <v>4.2</v>
      </c>
    </row>
    <row r="308" spans="1:19" s="47" customFormat="1" x14ac:dyDescent="0.3">
      <c r="A308" s="46"/>
      <c r="B308" s="48" t="s">
        <v>264</v>
      </c>
      <c r="C308" s="49" t="s">
        <v>421</v>
      </c>
      <c r="D308" s="50" t="s">
        <v>74</v>
      </c>
      <c r="E308" s="93">
        <v>5</v>
      </c>
      <c r="F308" s="94">
        <v>3.1</v>
      </c>
      <c r="G308" s="94">
        <v>2.9</v>
      </c>
      <c r="H308" s="95">
        <v>44042</v>
      </c>
      <c r="I308" s="60" t="s">
        <v>83</v>
      </c>
      <c r="K308" s="2"/>
      <c r="N308" s="61">
        <v>3.1</v>
      </c>
      <c r="O308" s="61">
        <v>2.9</v>
      </c>
      <c r="P308" s="62">
        <v>-100</v>
      </c>
      <c r="Q308" s="62">
        <v>-100</v>
      </c>
      <c r="R308" s="63">
        <v>-100</v>
      </c>
      <c r="S308" s="63">
        <v>-100</v>
      </c>
    </row>
    <row r="309" spans="1:19" s="47" customFormat="1" x14ac:dyDescent="0.3">
      <c r="A309" s="46"/>
      <c r="B309" s="48" t="s">
        <v>264</v>
      </c>
      <c r="C309" s="49" t="s">
        <v>422</v>
      </c>
      <c r="D309" s="50" t="s">
        <v>78</v>
      </c>
      <c r="E309" s="93">
        <v>4.49</v>
      </c>
      <c r="F309" s="94">
        <v>2.38</v>
      </c>
      <c r="G309" s="94">
        <v>3.7</v>
      </c>
      <c r="H309" s="95">
        <v>43140</v>
      </c>
      <c r="I309" s="60" t="s">
        <v>75</v>
      </c>
      <c r="K309" s="2"/>
      <c r="N309" s="61">
        <v>-100</v>
      </c>
      <c r="O309" s="61">
        <v>-100</v>
      </c>
      <c r="P309" s="62">
        <v>2.38</v>
      </c>
      <c r="Q309" s="62">
        <v>3.7</v>
      </c>
      <c r="R309" s="63">
        <v>-100</v>
      </c>
      <c r="S309" s="63">
        <v>-100</v>
      </c>
    </row>
    <row r="310" spans="1:19" s="47" customFormat="1" x14ac:dyDescent="0.3">
      <c r="A310" s="46"/>
      <c r="B310" s="48" t="s">
        <v>264</v>
      </c>
      <c r="C310" s="49" t="s">
        <v>423</v>
      </c>
      <c r="D310" s="50" t="s">
        <v>78</v>
      </c>
      <c r="E310" s="93">
        <v>4.49</v>
      </c>
      <c r="F310" s="94">
        <v>2.38</v>
      </c>
      <c r="G310" s="94">
        <v>3.7</v>
      </c>
      <c r="H310" s="95">
        <v>43140</v>
      </c>
      <c r="I310" s="60" t="s">
        <v>83</v>
      </c>
      <c r="K310" s="2"/>
      <c r="N310" s="61">
        <v>-100</v>
      </c>
      <c r="O310" s="61">
        <v>-100</v>
      </c>
      <c r="P310" s="62">
        <v>2.38</v>
      </c>
      <c r="Q310" s="62">
        <v>3.7</v>
      </c>
      <c r="R310" s="63">
        <v>-100</v>
      </c>
      <c r="S310" s="63">
        <v>-100</v>
      </c>
    </row>
    <row r="311" spans="1:19" s="47" customFormat="1" x14ac:dyDescent="0.3">
      <c r="A311" s="46"/>
      <c r="B311" s="48" t="s">
        <v>264</v>
      </c>
      <c r="C311" s="49" t="s">
        <v>424</v>
      </c>
      <c r="D311" s="50" t="s">
        <v>78</v>
      </c>
      <c r="E311" s="93">
        <v>5.0199999999999996</v>
      </c>
      <c r="F311" s="94">
        <v>2.38</v>
      </c>
      <c r="G311" s="94">
        <v>3.7</v>
      </c>
      <c r="H311" s="95">
        <v>43140</v>
      </c>
      <c r="I311" s="60" t="s">
        <v>75</v>
      </c>
      <c r="K311" s="2"/>
      <c r="N311" s="61">
        <v>-100</v>
      </c>
      <c r="O311" s="61">
        <v>-100</v>
      </c>
      <c r="P311" s="62">
        <v>2.38</v>
      </c>
      <c r="Q311" s="62">
        <v>3.7</v>
      </c>
      <c r="R311" s="63">
        <v>-100</v>
      </c>
      <c r="S311" s="63">
        <v>-100</v>
      </c>
    </row>
    <row r="312" spans="1:19" s="47" customFormat="1" x14ac:dyDescent="0.3">
      <c r="A312" s="46"/>
      <c r="B312" s="48" t="s">
        <v>264</v>
      </c>
      <c r="C312" s="49" t="s">
        <v>425</v>
      </c>
      <c r="D312" s="50" t="s">
        <v>78</v>
      </c>
      <c r="E312" s="93">
        <v>4.49</v>
      </c>
      <c r="F312" s="94">
        <v>2.38</v>
      </c>
      <c r="G312" s="94">
        <v>3.7</v>
      </c>
      <c r="H312" s="95">
        <v>43140</v>
      </c>
      <c r="I312" s="60" t="s">
        <v>83</v>
      </c>
      <c r="K312" s="2"/>
      <c r="N312" s="61">
        <v>-100</v>
      </c>
      <c r="O312" s="61">
        <v>-100</v>
      </c>
      <c r="P312" s="62">
        <v>2.38</v>
      </c>
      <c r="Q312" s="62">
        <v>3.7</v>
      </c>
      <c r="R312" s="63">
        <v>-100</v>
      </c>
      <c r="S312" s="63">
        <v>-100</v>
      </c>
    </row>
    <row r="313" spans="1:19" s="47" customFormat="1" x14ac:dyDescent="0.3">
      <c r="A313" s="46"/>
      <c r="B313" s="48" t="s">
        <v>264</v>
      </c>
      <c r="C313" s="49" t="s">
        <v>426</v>
      </c>
      <c r="D313" s="50" t="s">
        <v>78</v>
      </c>
      <c r="E313" s="93">
        <v>5.0199999999999996</v>
      </c>
      <c r="F313" s="94">
        <v>2.38</v>
      </c>
      <c r="G313" s="94">
        <v>3.7</v>
      </c>
      <c r="H313" s="95">
        <v>43140</v>
      </c>
      <c r="I313" s="60" t="s">
        <v>83</v>
      </c>
      <c r="K313" s="2"/>
      <c r="N313" s="61">
        <v>-100</v>
      </c>
      <c r="O313" s="61">
        <v>-100</v>
      </c>
      <c r="P313" s="62">
        <v>2.38</v>
      </c>
      <c r="Q313" s="62">
        <v>3.7</v>
      </c>
      <c r="R313" s="63">
        <v>-100</v>
      </c>
      <c r="S313" s="63">
        <v>-100</v>
      </c>
    </row>
    <row r="314" spans="1:19" s="47" customFormat="1" x14ac:dyDescent="0.3">
      <c r="A314" s="46"/>
      <c r="B314" s="48" t="s">
        <v>264</v>
      </c>
      <c r="C314" s="49" t="s">
        <v>427</v>
      </c>
      <c r="D314" s="50" t="s">
        <v>78</v>
      </c>
      <c r="E314" s="93">
        <v>4.5</v>
      </c>
      <c r="F314" s="94">
        <v>2.06</v>
      </c>
      <c r="G314" s="94">
        <v>4.3</v>
      </c>
      <c r="H314" s="95">
        <v>44484</v>
      </c>
      <c r="I314" s="60" t="s">
        <v>75</v>
      </c>
      <c r="K314" s="2"/>
      <c r="N314" s="61">
        <v>-100</v>
      </c>
      <c r="O314" s="61">
        <v>-100</v>
      </c>
      <c r="P314" s="62">
        <v>2.06</v>
      </c>
      <c r="Q314" s="62">
        <v>4.3</v>
      </c>
      <c r="R314" s="63">
        <v>-100</v>
      </c>
      <c r="S314" s="63">
        <v>-100</v>
      </c>
    </row>
    <row r="315" spans="1:19" s="47" customFormat="1" x14ac:dyDescent="0.3">
      <c r="A315" s="46"/>
      <c r="B315" s="48" t="s">
        <v>264</v>
      </c>
      <c r="C315" s="49" t="s">
        <v>428</v>
      </c>
      <c r="D315" s="50" t="s">
        <v>78</v>
      </c>
      <c r="E315" s="93">
        <v>4.49</v>
      </c>
      <c r="F315" s="94">
        <v>2.06</v>
      </c>
      <c r="G315" s="94">
        <v>4.3</v>
      </c>
      <c r="H315" s="95">
        <v>43139</v>
      </c>
      <c r="I315" s="60" t="s">
        <v>75</v>
      </c>
      <c r="K315" s="2"/>
      <c r="N315" s="61">
        <v>-100</v>
      </c>
      <c r="O315" s="61">
        <v>-100</v>
      </c>
      <c r="P315" s="62">
        <v>2.06</v>
      </c>
      <c r="Q315" s="62">
        <v>4.3</v>
      </c>
      <c r="R315" s="63">
        <v>-100</v>
      </c>
      <c r="S315" s="63">
        <v>-100</v>
      </c>
    </row>
    <row r="316" spans="1:19" s="47" customFormat="1" x14ac:dyDescent="0.3">
      <c r="A316" s="46"/>
      <c r="B316" s="48" t="s">
        <v>264</v>
      </c>
      <c r="C316" s="49" t="s">
        <v>429</v>
      </c>
      <c r="D316" s="50" t="s">
        <v>78</v>
      </c>
      <c r="E316" s="93">
        <v>4.51</v>
      </c>
      <c r="F316" s="94">
        <v>2.06</v>
      </c>
      <c r="G316" s="94">
        <v>4.3</v>
      </c>
      <c r="H316" s="95">
        <v>43664</v>
      </c>
      <c r="I316" s="60" t="s">
        <v>75</v>
      </c>
      <c r="K316" s="2"/>
      <c r="N316" s="61">
        <v>-100</v>
      </c>
      <c r="O316" s="61">
        <v>-100</v>
      </c>
      <c r="P316" s="62">
        <v>2.06</v>
      </c>
      <c r="Q316" s="62">
        <v>4.3</v>
      </c>
      <c r="R316" s="63">
        <v>-100</v>
      </c>
      <c r="S316" s="63">
        <v>-100</v>
      </c>
    </row>
    <row r="317" spans="1:19" s="47" customFormat="1" x14ac:dyDescent="0.3">
      <c r="A317" s="46"/>
      <c r="B317" s="48" t="s">
        <v>264</v>
      </c>
      <c r="C317" s="49" t="s">
        <v>430</v>
      </c>
      <c r="D317" s="50" t="s">
        <v>78</v>
      </c>
      <c r="E317" s="93">
        <v>4.51</v>
      </c>
      <c r="F317" s="94">
        <v>2.06</v>
      </c>
      <c r="G317" s="94">
        <v>4.3</v>
      </c>
      <c r="H317" s="95">
        <v>43087</v>
      </c>
      <c r="I317" s="60" t="s">
        <v>83</v>
      </c>
      <c r="K317" s="2"/>
      <c r="N317" s="61">
        <v>-100</v>
      </c>
      <c r="O317" s="61">
        <v>-100</v>
      </c>
      <c r="P317" s="62">
        <v>2.06</v>
      </c>
      <c r="Q317" s="62">
        <v>4.3</v>
      </c>
      <c r="R317" s="63">
        <v>-100</v>
      </c>
      <c r="S317" s="63">
        <v>-100</v>
      </c>
    </row>
    <row r="318" spans="1:19" s="47" customFormat="1" x14ac:dyDescent="0.3">
      <c r="A318" s="46"/>
      <c r="B318" s="48" t="s">
        <v>264</v>
      </c>
      <c r="C318" s="49" t="s">
        <v>431</v>
      </c>
      <c r="D318" s="50" t="s">
        <v>78</v>
      </c>
      <c r="E318" s="93">
        <v>5</v>
      </c>
      <c r="F318" s="94">
        <v>2.06</v>
      </c>
      <c r="G318" s="94">
        <v>4.3</v>
      </c>
      <c r="H318" s="95">
        <v>44210</v>
      </c>
      <c r="I318" s="60" t="s">
        <v>75</v>
      </c>
      <c r="K318" s="2"/>
      <c r="N318" s="61">
        <v>-100</v>
      </c>
      <c r="O318" s="61">
        <v>-100</v>
      </c>
      <c r="P318" s="62">
        <v>2.06</v>
      </c>
      <c r="Q318" s="62">
        <v>4.3</v>
      </c>
      <c r="R318" s="63">
        <v>-100</v>
      </c>
      <c r="S318" s="63">
        <v>-100</v>
      </c>
    </row>
    <row r="319" spans="1:19" s="47" customFormat="1" x14ac:dyDescent="0.3">
      <c r="A319" s="46"/>
      <c r="B319" s="48" t="s">
        <v>264</v>
      </c>
      <c r="C319" s="49" t="s">
        <v>432</v>
      </c>
      <c r="D319" s="50" t="s">
        <v>78</v>
      </c>
      <c r="E319" s="93">
        <v>4.76</v>
      </c>
      <c r="F319" s="94">
        <v>2.06</v>
      </c>
      <c r="G319" s="94">
        <v>4.3</v>
      </c>
      <c r="H319" s="95">
        <v>44607</v>
      </c>
      <c r="I319" s="60" t="s">
        <v>75</v>
      </c>
      <c r="K319" s="2"/>
      <c r="N319" s="61">
        <v>-100</v>
      </c>
      <c r="O319" s="61">
        <v>-100</v>
      </c>
      <c r="P319" s="62">
        <v>2.06</v>
      </c>
      <c r="Q319" s="62">
        <v>4.3</v>
      </c>
      <c r="R319" s="63">
        <v>-100</v>
      </c>
      <c r="S319" s="63">
        <v>-100</v>
      </c>
    </row>
    <row r="320" spans="1:19" s="47" customFormat="1" x14ac:dyDescent="0.3">
      <c r="A320" s="46"/>
      <c r="B320" s="48" t="s">
        <v>264</v>
      </c>
      <c r="C320" s="49" t="s">
        <v>433</v>
      </c>
      <c r="D320" s="50" t="s">
        <v>78</v>
      </c>
      <c r="E320" s="93">
        <v>5.0199999999999996</v>
      </c>
      <c r="F320" s="94">
        <v>2.38</v>
      </c>
      <c r="G320" s="94">
        <v>3.7</v>
      </c>
      <c r="H320" s="95">
        <v>43140</v>
      </c>
      <c r="I320" s="60" t="s">
        <v>83</v>
      </c>
      <c r="K320" s="2"/>
      <c r="N320" s="61">
        <v>-100</v>
      </c>
      <c r="O320" s="61">
        <v>-100</v>
      </c>
      <c r="P320" s="62">
        <v>2.38</v>
      </c>
      <c r="Q320" s="62">
        <v>3.7</v>
      </c>
      <c r="R320" s="63">
        <v>-100</v>
      </c>
      <c r="S320" s="63">
        <v>-100</v>
      </c>
    </row>
    <row r="321" spans="1:19" s="47" customFormat="1" x14ac:dyDescent="0.3">
      <c r="A321" s="46"/>
      <c r="B321" s="48" t="s">
        <v>264</v>
      </c>
      <c r="C321" s="49" t="s">
        <v>434</v>
      </c>
      <c r="D321" s="50" t="s">
        <v>78</v>
      </c>
      <c r="E321" s="93">
        <v>5</v>
      </c>
      <c r="F321" s="94">
        <v>2.76</v>
      </c>
      <c r="G321" s="94">
        <v>3.2</v>
      </c>
      <c r="H321" s="95">
        <v>43236</v>
      </c>
      <c r="I321" s="60" t="s">
        <v>75</v>
      </c>
      <c r="K321" s="2"/>
      <c r="N321" s="61">
        <v>-100</v>
      </c>
      <c r="O321" s="61">
        <v>-100</v>
      </c>
      <c r="P321" s="62">
        <v>2.76</v>
      </c>
      <c r="Q321" s="62">
        <v>3.2</v>
      </c>
      <c r="R321" s="63">
        <v>-100</v>
      </c>
      <c r="S321" s="63">
        <v>-100</v>
      </c>
    </row>
    <row r="322" spans="1:19" s="47" customFormat="1" x14ac:dyDescent="0.3">
      <c r="A322" s="46"/>
      <c r="B322" s="48" t="s">
        <v>264</v>
      </c>
      <c r="C322" s="49" t="s">
        <v>435</v>
      </c>
      <c r="D322" s="50" t="s">
        <v>78</v>
      </c>
      <c r="E322" s="93">
        <v>5</v>
      </c>
      <c r="F322" s="94">
        <v>2.76</v>
      </c>
      <c r="G322" s="94">
        <v>3.2</v>
      </c>
      <c r="H322" s="95">
        <v>43236</v>
      </c>
      <c r="I322" s="60" t="s">
        <v>83</v>
      </c>
      <c r="K322" s="2"/>
      <c r="N322" s="61">
        <v>-100</v>
      </c>
      <c r="O322" s="61">
        <v>-100</v>
      </c>
      <c r="P322" s="62">
        <v>2.76</v>
      </c>
      <c r="Q322" s="62">
        <v>3.2</v>
      </c>
      <c r="R322" s="63">
        <v>-100</v>
      </c>
      <c r="S322" s="63">
        <v>-100</v>
      </c>
    </row>
    <row r="323" spans="1:19" s="47" customFormat="1" x14ac:dyDescent="0.3">
      <c r="A323" s="46"/>
      <c r="B323" s="48" t="s">
        <v>264</v>
      </c>
      <c r="C323" s="49" t="s">
        <v>436</v>
      </c>
      <c r="D323" s="50" t="s">
        <v>78</v>
      </c>
      <c r="E323" s="93">
        <v>4.7699999999999996</v>
      </c>
      <c r="F323" s="94">
        <v>2.06</v>
      </c>
      <c r="G323" s="94">
        <v>4.3</v>
      </c>
      <c r="H323" s="95">
        <v>44015</v>
      </c>
      <c r="I323" s="60" t="s">
        <v>75</v>
      </c>
      <c r="K323" s="2"/>
      <c r="N323" s="61">
        <v>-100</v>
      </c>
      <c r="O323" s="61">
        <v>-100</v>
      </c>
      <c r="P323" s="62">
        <v>2.06</v>
      </c>
      <c r="Q323" s="62">
        <v>4.3</v>
      </c>
      <c r="R323" s="63">
        <v>-100</v>
      </c>
      <c r="S323" s="63">
        <v>-100</v>
      </c>
    </row>
    <row r="324" spans="1:19" s="47" customFormat="1" x14ac:dyDescent="0.3">
      <c r="A324" s="46"/>
      <c r="B324" s="48" t="s">
        <v>264</v>
      </c>
      <c r="C324" s="49" t="s">
        <v>437</v>
      </c>
      <c r="D324" s="50" t="s">
        <v>78</v>
      </c>
      <c r="E324" s="93">
        <v>5.49</v>
      </c>
      <c r="F324" s="94">
        <v>2.76</v>
      </c>
      <c r="G324" s="94">
        <v>3.2</v>
      </c>
      <c r="H324" s="95">
        <v>44572</v>
      </c>
      <c r="I324" s="60" t="s">
        <v>75</v>
      </c>
      <c r="K324" s="2"/>
      <c r="N324" s="61">
        <v>-100</v>
      </c>
      <c r="O324" s="61">
        <v>-100</v>
      </c>
      <c r="P324" s="62">
        <v>2.76</v>
      </c>
      <c r="Q324" s="62">
        <v>3.2</v>
      </c>
      <c r="R324" s="63">
        <v>-100</v>
      </c>
      <c r="S324" s="63">
        <v>-100</v>
      </c>
    </row>
    <row r="325" spans="1:19" s="47" customFormat="1" x14ac:dyDescent="0.3">
      <c r="A325" s="46"/>
      <c r="B325" s="48" t="s">
        <v>264</v>
      </c>
      <c r="C325" s="49" t="s">
        <v>438</v>
      </c>
      <c r="D325" s="50" t="s">
        <v>78</v>
      </c>
      <c r="E325" s="93">
        <v>5.26</v>
      </c>
      <c r="F325" s="94">
        <v>2.06</v>
      </c>
      <c r="G325" s="94">
        <v>4.3</v>
      </c>
      <c r="H325" s="95">
        <v>44593</v>
      </c>
      <c r="I325" s="60" t="s">
        <v>75</v>
      </c>
      <c r="K325" s="2"/>
      <c r="N325" s="61">
        <v>-100</v>
      </c>
      <c r="O325" s="61">
        <v>-100</v>
      </c>
      <c r="P325" s="62">
        <v>2.06</v>
      </c>
      <c r="Q325" s="62">
        <v>4.3</v>
      </c>
      <c r="R325" s="63">
        <v>-100</v>
      </c>
      <c r="S325" s="63">
        <v>-100</v>
      </c>
    </row>
    <row r="326" spans="1:19" s="47" customFormat="1" x14ac:dyDescent="0.3">
      <c r="A326" s="46"/>
      <c r="B326" s="48" t="s">
        <v>264</v>
      </c>
      <c r="C326" s="49" t="s">
        <v>439</v>
      </c>
      <c r="D326" s="50" t="s">
        <v>78</v>
      </c>
      <c r="E326" s="93">
        <v>5.49</v>
      </c>
      <c r="F326" s="94">
        <v>2.76</v>
      </c>
      <c r="G326" s="94">
        <v>3.2</v>
      </c>
      <c r="H326" s="95">
        <v>44694</v>
      </c>
      <c r="I326" s="60" t="s">
        <v>83</v>
      </c>
      <c r="K326" s="2"/>
      <c r="N326" s="61">
        <v>-100</v>
      </c>
      <c r="O326" s="61">
        <v>-100</v>
      </c>
      <c r="P326" s="62">
        <v>2.76</v>
      </c>
      <c r="Q326" s="62">
        <v>3.2</v>
      </c>
      <c r="R326" s="63">
        <v>-100</v>
      </c>
      <c r="S326" s="63">
        <v>-100</v>
      </c>
    </row>
    <row r="327" spans="1:19" s="47" customFormat="1" x14ac:dyDescent="0.3">
      <c r="A327" s="46"/>
      <c r="B327" s="48" t="s">
        <v>264</v>
      </c>
      <c r="C327" s="49" t="s">
        <v>440</v>
      </c>
      <c r="D327" s="50" t="s">
        <v>78</v>
      </c>
      <c r="E327" s="93">
        <v>5.26</v>
      </c>
      <c r="F327" s="94">
        <v>2.06</v>
      </c>
      <c r="G327" s="94">
        <v>4.3</v>
      </c>
      <c r="H327" s="95">
        <v>44694</v>
      </c>
      <c r="I327" s="60" t="s">
        <v>83</v>
      </c>
      <c r="K327" s="2"/>
      <c r="N327" s="61">
        <v>-100</v>
      </c>
      <c r="O327" s="61">
        <v>-100</v>
      </c>
      <c r="P327" s="62">
        <v>2.06</v>
      </c>
      <c r="Q327" s="62">
        <v>4.3</v>
      </c>
      <c r="R327" s="63">
        <v>-100</v>
      </c>
      <c r="S327" s="63">
        <v>-100</v>
      </c>
    </row>
    <row r="328" spans="1:19" s="47" customFormat="1" x14ac:dyDescent="0.3">
      <c r="A328" s="46"/>
      <c r="B328" s="48" t="s">
        <v>264</v>
      </c>
      <c r="C328" s="49" t="s">
        <v>441</v>
      </c>
      <c r="D328" s="50" t="s">
        <v>78</v>
      </c>
      <c r="E328" s="93">
        <v>5.15</v>
      </c>
      <c r="F328" s="94">
        <v>2.38</v>
      </c>
      <c r="G328" s="94">
        <v>3.7</v>
      </c>
      <c r="H328" s="95">
        <v>43140</v>
      </c>
      <c r="I328" s="60" t="s">
        <v>75</v>
      </c>
      <c r="K328" s="2"/>
      <c r="N328" s="61">
        <v>-100</v>
      </c>
      <c r="O328" s="61">
        <v>-100</v>
      </c>
      <c r="P328" s="62">
        <v>2.38</v>
      </c>
      <c r="Q328" s="62">
        <v>3.7</v>
      </c>
      <c r="R328" s="63">
        <v>-100</v>
      </c>
      <c r="S328" s="63">
        <v>-100</v>
      </c>
    </row>
    <row r="329" spans="1:19" s="47" customFormat="1" x14ac:dyDescent="0.3">
      <c r="A329" s="46"/>
      <c r="B329" s="48" t="s">
        <v>264</v>
      </c>
      <c r="C329" s="49" t="s">
        <v>442</v>
      </c>
      <c r="D329" s="50" t="s">
        <v>78</v>
      </c>
      <c r="E329" s="93">
        <v>5.17</v>
      </c>
      <c r="F329" s="94">
        <v>2.38</v>
      </c>
      <c r="G329" s="94">
        <v>3.7</v>
      </c>
      <c r="H329" s="95">
        <v>43140</v>
      </c>
      <c r="I329" s="60" t="s">
        <v>75</v>
      </c>
      <c r="K329" s="2"/>
      <c r="N329" s="61">
        <v>-100</v>
      </c>
      <c r="O329" s="61">
        <v>-100</v>
      </c>
      <c r="P329" s="62">
        <v>2.38</v>
      </c>
      <c r="Q329" s="62">
        <v>3.7</v>
      </c>
      <c r="R329" s="63">
        <v>-100</v>
      </c>
      <c r="S329" s="63">
        <v>-100</v>
      </c>
    </row>
    <row r="330" spans="1:19" s="47" customFormat="1" x14ac:dyDescent="0.3">
      <c r="A330" s="46"/>
      <c r="B330" s="48" t="s">
        <v>264</v>
      </c>
      <c r="C330" s="49" t="s">
        <v>443</v>
      </c>
      <c r="D330" s="50" t="s">
        <v>78</v>
      </c>
      <c r="E330" s="93">
        <v>5.7</v>
      </c>
      <c r="F330" s="94">
        <v>2.76</v>
      </c>
      <c r="G330" s="94">
        <v>3.2</v>
      </c>
      <c r="H330" s="95">
        <v>43140</v>
      </c>
      <c r="I330" s="60" t="s">
        <v>75</v>
      </c>
      <c r="K330" s="2"/>
      <c r="N330" s="61">
        <v>-100</v>
      </c>
      <c r="O330" s="61">
        <v>-100</v>
      </c>
      <c r="P330" s="62">
        <v>2.76</v>
      </c>
      <c r="Q330" s="62">
        <v>3.2</v>
      </c>
      <c r="R330" s="63">
        <v>-100</v>
      </c>
      <c r="S330" s="63">
        <v>-100</v>
      </c>
    </row>
    <row r="331" spans="1:19" s="47" customFormat="1" x14ac:dyDescent="0.3">
      <c r="A331" s="46"/>
      <c r="B331" s="48" t="s">
        <v>264</v>
      </c>
      <c r="C331" s="49" t="s">
        <v>444</v>
      </c>
      <c r="D331" s="50" t="s">
        <v>78</v>
      </c>
      <c r="E331" s="93">
        <v>5.7</v>
      </c>
      <c r="F331" s="94">
        <v>2.76</v>
      </c>
      <c r="G331" s="94">
        <v>3.2</v>
      </c>
      <c r="H331" s="95">
        <v>43550</v>
      </c>
      <c r="I331" s="60" t="s">
        <v>83</v>
      </c>
      <c r="K331" s="2"/>
      <c r="N331" s="61">
        <v>-100</v>
      </c>
      <c r="O331" s="61">
        <v>-100</v>
      </c>
      <c r="P331" s="62">
        <v>2.76</v>
      </c>
      <c r="Q331" s="62">
        <v>3.2</v>
      </c>
      <c r="R331" s="63">
        <v>-100</v>
      </c>
      <c r="S331" s="63">
        <v>-100</v>
      </c>
    </row>
    <row r="332" spans="1:19" s="47" customFormat="1" x14ac:dyDescent="0.3">
      <c r="A332" s="46"/>
      <c r="B332" s="48" t="s">
        <v>264</v>
      </c>
      <c r="C332" s="49" t="s">
        <v>445</v>
      </c>
      <c r="D332" s="50" t="s">
        <v>78</v>
      </c>
      <c r="E332" s="93">
        <v>5.45</v>
      </c>
      <c r="F332" s="94">
        <v>2.76</v>
      </c>
      <c r="G332" s="94">
        <v>3.2</v>
      </c>
      <c r="H332" s="95">
        <v>43530</v>
      </c>
      <c r="I332" s="60" t="s">
        <v>75</v>
      </c>
      <c r="K332" s="2"/>
      <c r="N332" s="61">
        <v>-100</v>
      </c>
      <c r="O332" s="61">
        <v>-100</v>
      </c>
      <c r="P332" s="62">
        <v>2.76</v>
      </c>
      <c r="Q332" s="62">
        <v>3.2</v>
      </c>
      <c r="R332" s="63">
        <v>-100</v>
      </c>
      <c r="S332" s="63">
        <v>-100</v>
      </c>
    </row>
    <row r="333" spans="1:19" s="47" customFormat="1" x14ac:dyDescent="0.3">
      <c r="A333" s="46"/>
      <c r="B333" s="48" t="s">
        <v>264</v>
      </c>
      <c r="C333" s="49" t="s">
        <v>446</v>
      </c>
      <c r="D333" s="50" t="s">
        <v>78</v>
      </c>
      <c r="E333" s="93">
        <v>5</v>
      </c>
      <c r="F333" s="94">
        <v>2.38</v>
      </c>
      <c r="G333" s="94">
        <v>3.7</v>
      </c>
      <c r="H333" s="95">
        <v>44449</v>
      </c>
      <c r="I333" s="60" t="s">
        <v>75</v>
      </c>
      <c r="K333" s="2"/>
      <c r="N333" s="61">
        <v>-100</v>
      </c>
      <c r="O333" s="61">
        <v>-100</v>
      </c>
      <c r="P333" s="62">
        <v>2.38</v>
      </c>
      <c r="Q333" s="62">
        <v>3.7</v>
      </c>
      <c r="R333" s="63">
        <v>-100</v>
      </c>
      <c r="S333" s="63">
        <v>-100</v>
      </c>
    </row>
    <row r="334" spans="1:19" s="47" customFormat="1" x14ac:dyDescent="0.3">
      <c r="A334" s="46"/>
      <c r="B334" s="48" t="s">
        <v>264</v>
      </c>
      <c r="C334" s="49" t="s">
        <v>447</v>
      </c>
      <c r="D334" s="50" t="s">
        <v>78</v>
      </c>
      <c r="E334" s="93">
        <v>5.19</v>
      </c>
      <c r="F334" s="94">
        <v>2.38</v>
      </c>
      <c r="G334" s="94">
        <v>3.7</v>
      </c>
      <c r="H334" s="95">
        <v>43691</v>
      </c>
      <c r="I334" s="60" t="s">
        <v>75</v>
      </c>
      <c r="K334" s="2"/>
      <c r="N334" s="61">
        <v>-100</v>
      </c>
      <c r="O334" s="61">
        <v>-100</v>
      </c>
      <c r="P334" s="62">
        <v>2.38</v>
      </c>
      <c r="Q334" s="62">
        <v>3.7</v>
      </c>
      <c r="R334" s="63">
        <v>-100</v>
      </c>
      <c r="S334" s="63">
        <v>-100</v>
      </c>
    </row>
    <row r="335" spans="1:19" s="47" customFormat="1" x14ac:dyDescent="0.3">
      <c r="A335" s="46"/>
      <c r="B335" s="48" t="s">
        <v>264</v>
      </c>
      <c r="C335" s="49" t="s">
        <v>448</v>
      </c>
      <c r="D335" s="50" t="s">
        <v>78</v>
      </c>
      <c r="E335" s="93">
        <v>5.45</v>
      </c>
      <c r="F335" s="94">
        <v>2.76</v>
      </c>
      <c r="G335" s="94">
        <v>3.2</v>
      </c>
      <c r="H335" s="95">
        <v>43859</v>
      </c>
      <c r="I335" s="60" t="s">
        <v>83</v>
      </c>
      <c r="K335" s="2"/>
      <c r="N335" s="61">
        <v>-100</v>
      </c>
      <c r="O335" s="61">
        <v>-100</v>
      </c>
      <c r="P335" s="62">
        <v>2.76</v>
      </c>
      <c r="Q335" s="62">
        <v>3.2</v>
      </c>
      <c r="R335" s="63">
        <v>-100</v>
      </c>
      <c r="S335" s="63">
        <v>-100</v>
      </c>
    </row>
    <row r="336" spans="1:19" s="47" customFormat="1" x14ac:dyDescent="0.3">
      <c r="A336" s="46"/>
      <c r="B336" s="48" t="s">
        <v>264</v>
      </c>
      <c r="C336" s="49" t="s">
        <v>449</v>
      </c>
      <c r="D336" s="50" t="s">
        <v>78</v>
      </c>
      <c r="E336" s="93">
        <v>5.45</v>
      </c>
      <c r="F336" s="94">
        <v>2.76</v>
      </c>
      <c r="G336" s="94">
        <v>3.2</v>
      </c>
      <c r="H336" s="95">
        <v>43276</v>
      </c>
      <c r="I336" s="60" t="s">
        <v>83</v>
      </c>
      <c r="K336" s="2"/>
      <c r="N336" s="61">
        <v>-100</v>
      </c>
      <c r="O336" s="61">
        <v>-100</v>
      </c>
      <c r="P336" s="62">
        <v>2.76</v>
      </c>
      <c r="Q336" s="62">
        <v>3.2</v>
      </c>
      <c r="R336" s="63">
        <v>-100</v>
      </c>
      <c r="S336" s="63">
        <v>-100</v>
      </c>
    </row>
    <row r="337" spans="1:19" s="47" customFormat="1" x14ac:dyDescent="0.3">
      <c r="A337" s="46"/>
      <c r="B337" s="48" t="s">
        <v>264</v>
      </c>
      <c r="C337" s="49" t="s">
        <v>450</v>
      </c>
      <c r="D337" s="50" t="s">
        <v>78</v>
      </c>
      <c r="E337" s="93">
        <v>4.99</v>
      </c>
      <c r="F337" s="94">
        <v>2.06</v>
      </c>
      <c r="G337" s="94">
        <v>4.3</v>
      </c>
      <c r="H337" s="95">
        <v>45455</v>
      </c>
      <c r="I337" s="60" t="s">
        <v>75</v>
      </c>
      <c r="K337" s="2"/>
      <c r="N337" s="61">
        <v>-100</v>
      </c>
      <c r="O337" s="61">
        <v>-100</v>
      </c>
      <c r="P337" s="62">
        <v>2.06</v>
      </c>
      <c r="Q337" s="62">
        <v>4.3</v>
      </c>
      <c r="R337" s="63">
        <v>-100</v>
      </c>
      <c r="S337" s="63">
        <v>-100</v>
      </c>
    </row>
    <row r="338" spans="1:19" s="47" customFormat="1" x14ac:dyDescent="0.3">
      <c r="A338" s="46"/>
      <c r="B338" s="48" t="s">
        <v>264</v>
      </c>
      <c r="C338" s="49" t="s">
        <v>451</v>
      </c>
      <c r="D338" s="50" t="s">
        <v>78</v>
      </c>
      <c r="E338" s="93">
        <v>4.79</v>
      </c>
      <c r="F338" s="94">
        <v>2.06</v>
      </c>
      <c r="G338" s="94">
        <v>4.3</v>
      </c>
      <c r="H338" s="95">
        <v>45455</v>
      </c>
      <c r="I338" s="60" t="s">
        <v>75</v>
      </c>
      <c r="K338" s="2"/>
      <c r="N338" s="61">
        <v>-100</v>
      </c>
      <c r="O338" s="61">
        <v>-100</v>
      </c>
      <c r="P338" s="62">
        <v>2.06</v>
      </c>
      <c r="Q338" s="62">
        <v>4.3</v>
      </c>
      <c r="R338" s="63">
        <v>-100</v>
      </c>
      <c r="S338" s="63">
        <v>-100</v>
      </c>
    </row>
    <row r="339" spans="1:19" s="47" customFormat="1" x14ac:dyDescent="0.3">
      <c r="A339" s="46"/>
      <c r="B339" s="48" t="s">
        <v>264</v>
      </c>
      <c r="C339" s="49" t="s">
        <v>452</v>
      </c>
      <c r="D339" s="50" t="s">
        <v>78</v>
      </c>
      <c r="E339" s="93">
        <v>5.47</v>
      </c>
      <c r="F339" s="94">
        <v>2.76</v>
      </c>
      <c r="G339" s="94">
        <v>3.2</v>
      </c>
      <c r="H339" s="95">
        <v>45267</v>
      </c>
      <c r="I339" s="60" t="s">
        <v>75</v>
      </c>
      <c r="K339" s="2"/>
      <c r="N339" s="61">
        <v>-100</v>
      </c>
      <c r="O339" s="61">
        <v>-100</v>
      </c>
      <c r="P339" s="62">
        <v>2.76</v>
      </c>
      <c r="Q339" s="62">
        <v>3.2</v>
      </c>
      <c r="R339" s="63">
        <v>-100</v>
      </c>
      <c r="S339" s="63">
        <v>-100</v>
      </c>
    </row>
    <row r="340" spans="1:19" s="47" customFormat="1" x14ac:dyDescent="0.3">
      <c r="A340" s="46"/>
      <c r="B340" s="48" t="s">
        <v>264</v>
      </c>
      <c r="C340" s="49" t="s">
        <v>453</v>
      </c>
      <c r="D340" s="50" t="s">
        <v>78</v>
      </c>
      <c r="E340" s="93">
        <v>5.26</v>
      </c>
      <c r="F340" s="94">
        <v>2.06</v>
      </c>
      <c r="G340" s="94">
        <v>4.3</v>
      </c>
      <c r="H340" s="95">
        <v>45281</v>
      </c>
      <c r="I340" s="60" t="s">
        <v>83</v>
      </c>
      <c r="K340" s="2"/>
      <c r="N340" s="61">
        <v>-100</v>
      </c>
      <c r="O340" s="61">
        <v>-100</v>
      </c>
      <c r="P340" s="62">
        <v>2.06</v>
      </c>
      <c r="Q340" s="62">
        <v>4.3</v>
      </c>
      <c r="R340" s="63">
        <v>-100</v>
      </c>
      <c r="S340" s="63">
        <v>-100</v>
      </c>
    </row>
    <row r="341" spans="1:19" s="47" customFormat="1" x14ac:dyDescent="0.3">
      <c r="A341" s="46"/>
      <c r="B341" s="48" t="s">
        <v>264</v>
      </c>
      <c r="C341" s="49" t="s">
        <v>454</v>
      </c>
      <c r="D341" s="50" t="s">
        <v>78</v>
      </c>
      <c r="E341" s="93">
        <v>5.47</v>
      </c>
      <c r="F341" s="94">
        <v>2.76</v>
      </c>
      <c r="G341" s="94">
        <v>3.2</v>
      </c>
      <c r="H341" s="95">
        <v>45267</v>
      </c>
      <c r="I341" s="60" t="s">
        <v>83</v>
      </c>
      <c r="K341" s="2"/>
      <c r="N341" s="61">
        <v>-100</v>
      </c>
      <c r="O341" s="61">
        <v>-100</v>
      </c>
      <c r="P341" s="62">
        <v>2.76</v>
      </c>
      <c r="Q341" s="62">
        <v>3.2</v>
      </c>
      <c r="R341" s="63">
        <v>-100</v>
      </c>
      <c r="S341" s="63">
        <v>-100</v>
      </c>
    </row>
    <row r="342" spans="1:19" s="47" customFormat="1" x14ac:dyDescent="0.3">
      <c r="A342" s="46"/>
      <c r="B342" s="48" t="s">
        <v>264</v>
      </c>
      <c r="C342" s="49" t="s">
        <v>455</v>
      </c>
      <c r="D342" s="50" t="s">
        <v>78</v>
      </c>
      <c r="E342" s="93">
        <v>5.47</v>
      </c>
      <c r="F342" s="94">
        <v>2.76</v>
      </c>
      <c r="G342" s="94">
        <v>3.2</v>
      </c>
      <c r="H342" s="95">
        <v>45267</v>
      </c>
      <c r="I342" s="60" t="s">
        <v>83</v>
      </c>
      <c r="K342" s="2"/>
      <c r="N342" s="61">
        <v>-100</v>
      </c>
      <c r="O342" s="61">
        <v>-100</v>
      </c>
      <c r="P342" s="62">
        <v>2.76</v>
      </c>
      <c r="Q342" s="62">
        <v>3.2</v>
      </c>
      <c r="R342" s="63">
        <v>-100</v>
      </c>
      <c r="S342" s="63">
        <v>-100</v>
      </c>
    </row>
    <row r="343" spans="1:19" s="47" customFormat="1" ht="28" x14ac:dyDescent="0.3">
      <c r="A343" s="46"/>
      <c r="B343" s="48" t="s">
        <v>325</v>
      </c>
      <c r="C343" s="49" t="s">
        <v>456</v>
      </c>
      <c r="D343" s="50" t="s">
        <v>78</v>
      </c>
      <c r="E343" s="93">
        <v>5.33</v>
      </c>
      <c r="F343" s="94">
        <v>2.06</v>
      </c>
      <c r="G343" s="94">
        <v>4.3</v>
      </c>
      <c r="H343" s="95">
        <v>44396</v>
      </c>
      <c r="I343" s="60" t="s">
        <v>75</v>
      </c>
      <c r="K343" s="2"/>
      <c r="N343" s="61">
        <v>-100</v>
      </c>
      <c r="O343" s="61">
        <v>-100</v>
      </c>
      <c r="P343" s="62">
        <v>2.06</v>
      </c>
      <c r="Q343" s="62">
        <v>4.3</v>
      </c>
      <c r="R343" s="63">
        <v>-100</v>
      </c>
      <c r="S343" s="63">
        <v>-100</v>
      </c>
    </row>
    <row r="344" spans="1:19" s="47" customFormat="1" x14ac:dyDescent="0.3">
      <c r="A344" s="46"/>
      <c r="B344" s="48" t="s">
        <v>325</v>
      </c>
      <c r="C344" s="49" t="s">
        <v>457</v>
      </c>
      <c r="D344" s="50" t="s">
        <v>78</v>
      </c>
      <c r="E344" s="93">
        <v>5.33</v>
      </c>
      <c r="F344" s="94">
        <v>2.06</v>
      </c>
      <c r="G344" s="94">
        <v>4.3</v>
      </c>
      <c r="H344" s="95">
        <v>45002</v>
      </c>
      <c r="I344" s="60" t="s">
        <v>83</v>
      </c>
      <c r="K344" s="2"/>
      <c r="N344" s="61">
        <v>-100</v>
      </c>
      <c r="O344" s="61">
        <v>-100</v>
      </c>
      <c r="P344" s="62">
        <v>2.06</v>
      </c>
      <c r="Q344" s="62">
        <v>4.3</v>
      </c>
      <c r="R344" s="63">
        <v>-100</v>
      </c>
      <c r="S344" s="63">
        <v>-100</v>
      </c>
    </row>
    <row r="345" spans="1:19" s="47" customFormat="1" x14ac:dyDescent="0.3">
      <c r="A345" s="46"/>
      <c r="B345" s="48" t="s">
        <v>325</v>
      </c>
      <c r="C345" s="49" t="s">
        <v>458</v>
      </c>
      <c r="D345" s="50" t="s">
        <v>78</v>
      </c>
      <c r="E345" s="93">
        <v>5.25</v>
      </c>
      <c r="F345" s="94">
        <v>2.06</v>
      </c>
      <c r="G345" s="94">
        <v>4.3</v>
      </c>
      <c r="H345" s="95">
        <v>45008</v>
      </c>
      <c r="I345" s="60" t="s">
        <v>75</v>
      </c>
      <c r="K345" s="2"/>
      <c r="N345" s="61">
        <v>-100</v>
      </c>
      <c r="O345" s="61">
        <v>-100</v>
      </c>
      <c r="P345" s="62">
        <v>2.06</v>
      </c>
      <c r="Q345" s="62">
        <v>4.3</v>
      </c>
      <c r="R345" s="63">
        <v>-100</v>
      </c>
      <c r="S345" s="63">
        <v>-100</v>
      </c>
    </row>
    <row r="346" spans="1:19" s="47" customFormat="1" x14ac:dyDescent="0.3">
      <c r="A346" s="46"/>
      <c r="B346" s="48" t="s">
        <v>325</v>
      </c>
      <c r="C346" s="49" t="s">
        <v>459</v>
      </c>
      <c r="D346" s="50" t="s">
        <v>78</v>
      </c>
      <c r="E346" s="93">
        <v>4.79</v>
      </c>
      <c r="F346" s="94">
        <v>2.06</v>
      </c>
      <c r="G346" s="94">
        <v>4.3</v>
      </c>
      <c r="H346" s="95">
        <v>43136</v>
      </c>
      <c r="I346" s="60" t="s">
        <v>75</v>
      </c>
      <c r="K346" s="2"/>
      <c r="N346" s="61">
        <v>-100</v>
      </c>
      <c r="O346" s="61">
        <v>-100</v>
      </c>
      <c r="P346" s="62">
        <v>2.06</v>
      </c>
      <c r="Q346" s="62">
        <v>4.3</v>
      </c>
      <c r="R346" s="63">
        <v>-100</v>
      </c>
      <c r="S346" s="63">
        <v>-100</v>
      </c>
    </row>
    <row r="347" spans="1:19" s="47" customFormat="1" x14ac:dyDescent="0.3">
      <c r="A347" s="46"/>
      <c r="B347" s="48" t="s">
        <v>325</v>
      </c>
      <c r="C347" s="49" t="s">
        <v>460</v>
      </c>
      <c r="D347" s="50" t="s">
        <v>78</v>
      </c>
      <c r="E347" s="93">
        <v>4.79</v>
      </c>
      <c r="F347" s="94">
        <v>2.06</v>
      </c>
      <c r="G347" s="94">
        <v>4.3</v>
      </c>
      <c r="H347" s="95">
        <v>43136</v>
      </c>
      <c r="I347" s="60" t="s">
        <v>83</v>
      </c>
      <c r="K347" s="2"/>
      <c r="N347" s="61">
        <v>-100</v>
      </c>
      <c r="O347" s="61">
        <v>-100</v>
      </c>
      <c r="P347" s="62">
        <v>2.06</v>
      </c>
      <c r="Q347" s="62">
        <v>4.3</v>
      </c>
      <c r="R347" s="63">
        <v>-100</v>
      </c>
      <c r="S347" s="63">
        <v>-100</v>
      </c>
    </row>
    <row r="348" spans="1:19" s="47" customFormat="1" x14ac:dyDescent="0.3">
      <c r="A348" s="46"/>
      <c r="B348" s="48" t="s">
        <v>325</v>
      </c>
      <c r="C348" s="49" t="s">
        <v>461</v>
      </c>
      <c r="D348" s="50" t="s">
        <v>78</v>
      </c>
      <c r="E348" s="93">
        <v>5.33</v>
      </c>
      <c r="F348" s="94">
        <v>2.06</v>
      </c>
      <c r="G348" s="94">
        <v>4.3</v>
      </c>
      <c r="H348" s="95">
        <v>43719</v>
      </c>
      <c r="I348" s="60" t="s">
        <v>75</v>
      </c>
      <c r="K348" s="2"/>
      <c r="N348" s="61">
        <v>-100</v>
      </c>
      <c r="O348" s="61">
        <v>-100</v>
      </c>
      <c r="P348" s="62">
        <v>2.06</v>
      </c>
      <c r="Q348" s="62">
        <v>4.3</v>
      </c>
      <c r="R348" s="63">
        <v>-100</v>
      </c>
      <c r="S348" s="63">
        <v>-100</v>
      </c>
    </row>
    <row r="349" spans="1:19" s="47" customFormat="1" x14ac:dyDescent="0.3">
      <c r="A349" s="46"/>
      <c r="B349" s="48" t="s">
        <v>325</v>
      </c>
      <c r="C349" s="49" t="s">
        <v>462</v>
      </c>
      <c r="D349" s="50" t="s">
        <v>78</v>
      </c>
      <c r="E349" s="93">
        <v>4.79</v>
      </c>
      <c r="F349" s="94">
        <v>2.06</v>
      </c>
      <c r="G349" s="94">
        <v>4.3</v>
      </c>
      <c r="H349" s="95">
        <v>43136</v>
      </c>
      <c r="I349" s="60" t="s">
        <v>83</v>
      </c>
      <c r="K349" s="2"/>
      <c r="N349" s="61">
        <v>-100</v>
      </c>
      <c r="O349" s="61">
        <v>-100</v>
      </c>
      <c r="P349" s="62">
        <v>2.06</v>
      </c>
      <c r="Q349" s="62">
        <v>4.3</v>
      </c>
      <c r="R349" s="63">
        <v>-100</v>
      </c>
      <c r="S349" s="63">
        <v>-100</v>
      </c>
    </row>
    <row r="350" spans="1:19" s="47" customFormat="1" x14ac:dyDescent="0.3">
      <c r="A350" s="46"/>
      <c r="B350" s="48" t="s">
        <v>325</v>
      </c>
      <c r="C350" s="49" t="s">
        <v>463</v>
      </c>
      <c r="D350" s="50" t="s">
        <v>78</v>
      </c>
      <c r="E350" s="93">
        <v>4.79</v>
      </c>
      <c r="F350" s="94">
        <v>2.06</v>
      </c>
      <c r="G350" s="94">
        <v>4.3</v>
      </c>
      <c r="H350" s="95">
        <v>43136</v>
      </c>
      <c r="I350" s="60" t="s">
        <v>83</v>
      </c>
      <c r="K350" s="2"/>
      <c r="N350" s="61">
        <v>-100</v>
      </c>
      <c r="O350" s="61">
        <v>-100</v>
      </c>
      <c r="P350" s="62">
        <v>2.06</v>
      </c>
      <c r="Q350" s="62">
        <v>4.3</v>
      </c>
      <c r="R350" s="63">
        <v>-100</v>
      </c>
      <c r="S350" s="63">
        <v>-100</v>
      </c>
    </row>
    <row r="351" spans="1:19" s="47" customFormat="1" x14ac:dyDescent="0.3">
      <c r="A351" s="46"/>
      <c r="B351" s="48" t="s">
        <v>325</v>
      </c>
      <c r="C351" s="49" t="s">
        <v>464</v>
      </c>
      <c r="D351" s="50" t="s">
        <v>78</v>
      </c>
      <c r="E351" s="93">
        <v>5.28</v>
      </c>
      <c r="F351" s="94">
        <v>2.06</v>
      </c>
      <c r="G351" s="94">
        <v>4.3</v>
      </c>
      <c r="H351" s="95">
        <v>43136</v>
      </c>
      <c r="I351" s="60" t="s">
        <v>75</v>
      </c>
      <c r="K351" s="2"/>
      <c r="N351" s="61">
        <v>-100</v>
      </c>
      <c r="O351" s="61">
        <v>-100</v>
      </c>
      <c r="P351" s="62">
        <v>2.06</v>
      </c>
      <c r="Q351" s="62">
        <v>4.3</v>
      </c>
      <c r="R351" s="63">
        <v>-100</v>
      </c>
      <c r="S351" s="63">
        <v>-100</v>
      </c>
    </row>
    <row r="352" spans="1:19" s="47" customFormat="1" x14ac:dyDescent="0.3">
      <c r="A352" s="46"/>
      <c r="B352" s="48" t="s">
        <v>325</v>
      </c>
      <c r="C352" s="49" t="s">
        <v>465</v>
      </c>
      <c r="D352" s="50" t="s">
        <v>78</v>
      </c>
      <c r="E352" s="93">
        <v>5.28</v>
      </c>
      <c r="F352" s="94">
        <v>2.06</v>
      </c>
      <c r="G352" s="94">
        <v>4.3</v>
      </c>
      <c r="H352" s="95">
        <v>43136</v>
      </c>
      <c r="I352" s="60" t="s">
        <v>83</v>
      </c>
      <c r="K352" s="2"/>
      <c r="N352" s="61">
        <v>-100</v>
      </c>
      <c r="O352" s="61">
        <v>-100</v>
      </c>
      <c r="P352" s="62">
        <v>2.06</v>
      </c>
      <c r="Q352" s="62">
        <v>4.3</v>
      </c>
      <c r="R352" s="63">
        <v>-100</v>
      </c>
      <c r="S352" s="63">
        <v>-100</v>
      </c>
    </row>
    <row r="353" spans="1:19" s="47" customFormat="1" x14ac:dyDescent="0.3">
      <c r="A353" s="46"/>
      <c r="B353" s="48" t="s">
        <v>325</v>
      </c>
      <c r="C353" s="49" t="s">
        <v>466</v>
      </c>
      <c r="D353" s="50" t="s">
        <v>78</v>
      </c>
      <c r="E353" s="93">
        <v>5.28</v>
      </c>
      <c r="F353" s="94">
        <v>2.06</v>
      </c>
      <c r="G353" s="94">
        <v>4.3</v>
      </c>
      <c r="H353" s="95">
        <v>43136</v>
      </c>
      <c r="I353" s="60" t="s">
        <v>83</v>
      </c>
      <c r="K353" s="2"/>
      <c r="N353" s="61">
        <v>-100</v>
      </c>
      <c r="O353" s="61">
        <v>-100</v>
      </c>
      <c r="P353" s="62">
        <v>2.06</v>
      </c>
      <c r="Q353" s="62">
        <v>4.3</v>
      </c>
      <c r="R353" s="63">
        <v>-100</v>
      </c>
      <c r="S353" s="63">
        <v>-100</v>
      </c>
    </row>
    <row r="354" spans="1:19" s="47" customFormat="1" x14ac:dyDescent="0.3">
      <c r="A354" s="46"/>
      <c r="B354" s="48" t="s">
        <v>325</v>
      </c>
      <c r="C354" s="49" t="s">
        <v>467</v>
      </c>
      <c r="D354" s="50" t="s">
        <v>78</v>
      </c>
      <c r="E354" s="93">
        <v>5.33</v>
      </c>
      <c r="F354" s="94">
        <v>2.06</v>
      </c>
      <c r="G354" s="94">
        <v>4.3</v>
      </c>
      <c r="H354" s="95">
        <v>43719</v>
      </c>
      <c r="I354" s="60" t="s">
        <v>83</v>
      </c>
      <c r="K354" s="2"/>
      <c r="N354" s="61">
        <v>-100</v>
      </c>
      <c r="O354" s="61">
        <v>-100</v>
      </c>
      <c r="P354" s="62">
        <v>2.06</v>
      </c>
      <c r="Q354" s="62">
        <v>4.3</v>
      </c>
      <c r="R354" s="63">
        <v>-100</v>
      </c>
      <c r="S354" s="63">
        <v>-100</v>
      </c>
    </row>
    <row r="355" spans="1:19" s="47" customFormat="1" x14ac:dyDescent="0.3">
      <c r="A355" s="46"/>
      <c r="B355" s="48" t="s">
        <v>325</v>
      </c>
      <c r="C355" s="49" t="s">
        <v>468</v>
      </c>
      <c r="D355" s="50" t="s">
        <v>78</v>
      </c>
      <c r="E355" s="93">
        <v>5.22</v>
      </c>
      <c r="F355" s="94">
        <v>2.06</v>
      </c>
      <c r="G355" s="94">
        <v>4.3</v>
      </c>
      <c r="H355" s="95">
        <v>44140</v>
      </c>
      <c r="I355" s="60" t="s">
        <v>75</v>
      </c>
      <c r="K355" s="2"/>
      <c r="N355" s="61">
        <v>-100</v>
      </c>
      <c r="O355" s="61">
        <v>-100</v>
      </c>
      <c r="P355" s="62">
        <v>2.06</v>
      </c>
      <c r="Q355" s="62">
        <v>4.3</v>
      </c>
      <c r="R355" s="63">
        <v>-100</v>
      </c>
      <c r="S355" s="63">
        <v>-100</v>
      </c>
    </row>
    <row r="356" spans="1:19" s="47" customFormat="1" x14ac:dyDescent="0.3">
      <c r="A356" s="46"/>
      <c r="B356" s="48" t="s">
        <v>325</v>
      </c>
      <c r="C356" s="49" t="s">
        <v>469</v>
      </c>
      <c r="D356" s="50" t="s">
        <v>78</v>
      </c>
      <c r="E356" s="93">
        <v>5.28</v>
      </c>
      <c r="F356" s="94">
        <v>2.06</v>
      </c>
      <c r="G356" s="94">
        <v>4.3</v>
      </c>
      <c r="H356" s="95">
        <v>43136</v>
      </c>
      <c r="I356" s="60" t="s">
        <v>83</v>
      </c>
      <c r="K356" s="2"/>
      <c r="N356" s="61">
        <v>-100</v>
      </c>
      <c r="O356" s="61">
        <v>-100</v>
      </c>
      <c r="P356" s="62">
        <v>2.06</v>
      </c>
      <c r="Q356" s="62">
        <v>4.3</v>
      </c>
      <c r="R356" s="63">
        <v>-100</v>
      </c>
      <c r="S356" s="63">
        <v>-100</v>
      </c>
    </row>
    <row r="357" spans="1:19" s="47" customFormat="1" x14ac:dyDescent="0.3">
      <c r="A357" s="46"/>
      <c r="B357" s="48" t="s">
        <v>325</v>
      </c>
      <c r="C357" s="49" t="s">
        <v>470</v>
      </c>
      <c r="D357" s="50" t="s">
        <v>78</v>
      </c>
      <c r="E357" s="93">
        <v>5.28</v>
      </c>
      <c r="F357" s="94">
        <v>2.06</v>
      </c>
      <c r="G357" s="94">
        <v>4.3</v>
      </c>
      <c r="H357" s="95">
        <v>43074</v>
      </c>
      <c r="I357" s="60" t="s">
        <v>75</v>
      </c>
      <c r="K357" s="2"/>
      <c r="N357" s="61">
        <v>-100</v>
      </c>
      <c r="O357" s="61">
        <v>-100</v>
      </c>
      <c r="P357" s="62">
        <v>2.06</v>
      </c>
      <c r="Q357" s="62">
        <v>4.3</v>
      </c>
      <c r="R357" s="63">
        <v>-100</v>
      </c>
      <c r="S357" s="63">
        <v>-100</v>
      </c>
    </row>
    <row r="358" spans="1:19" s="47" customFormat="1" x14ac:dyDescent="0.3">
      <c r="A358" s="46"/>
      <c r="B358" s="48" t="s">
        <v>273</v>
      </c>
      <c r="C358" s="49" t="s">
        <v>471</v>
      </c>
      <c r="D358" s="50" t="s">
        <v>74</v>
      </c>
      <c r="E358" s="93">
        <v>4.5</v>
      </c>
      <c r="F358" s="94">
        <v>2.92</v>
      </c>
      <c r="G358" s="94">
        <v>2.9</v>
      </c>
      <c r="H358" s="95">
        <v>42881</v>
      </c>
      <c r="I358" s="60" t="s">
        <v>75</v>
      </c>
      <c r="K358" s="2"/>
      <c r="N358" s="61">
        <v>2.92</v>
      </c>
      <c r="O358" s="61">
        <v>2.9</v>
      </c>
      <c r="P358" s="62">
        <v>-100</v>
      </c>
      <c r="Q358" s="62">
        <v>-100</v>
      </c>
      <c r="R358" s="63">
        <v>-100</v>
      </c>
      <c r="S358" s="63">
        <v>-100</v>
      </c>
    </row>
    <row r="359" spans="1:19" s="47" customFormat="1" x14ac:dyDescent="0.3">
      <c r="A359" s="46"/>
      <c r="B359" s="48" t="s">
        <v>273</v>
      </c>
      <c r="C359" s="49" t="s">
        <v>472</v>
      </c>
      <c r="D359" s="50" t="s">
        <v>74</v>
      </c>
      <c r="E359" s="93">
        <v>4.95</v>
      </c>
      <c r="F359" s="94">
        <v>2.92</v>
      </c>
      <c r="G359" s="94">
        <v>2.9</v>
      </c>
      <c r="H359" s="95">
        <v>44327</v>
      </c>
      <c r="I359" s="60" t="s">
        <v>75</v>
      </c>
      <c r="K359" s="2"/>
      <c r="N359" s="61">
        <v>2.92</v>
      </c>
      <c r="O359" s="61">
        <v>2.9</v>
      </c>
      <c r="P359" s="62">
        <v>-100</v>
      </c>
      <c r="Q359" s="62">
        <v>-100</v>
      </c>
      <c r="R359" s="63">
        <v>-100</v>
      </c>
      <c r="S359" s="63">
        <v>-100</v>
      </c>
    </row>
    <row r="360" spans="1:19" s="47" customFormat="1" x14ac:dyDescent="0.3">
      <c r="A360" s="46"/>
      <c r="B360" s="48" t="s">
        <v>273</v>
      </c>
      <c r="C360" s="49" t="s">
        <v>473</v>
      </c>
      <c r="D360" s="50" t="s">
        <v>74</v>
      </c>
      <c r="E360" s="93">
        <v>5</v>
      </c>
      <c r="F360" s="94">
        <v>2.92</v>
      </c>
      <c r="G360" s="94">
        <v>2.9</v>
      </c>
      <c r="H360" s="95">
        <v>42881</v>
      </c>
      <c r="I360" s="60" t="s">
        <v>75</v>
      </c>
      <c r="K360" s="2"/>
      <c r="N360" s="61">
        <v>2.92</v>
      </c>
      <c r="O360" s="61">
        <v>2.9</v>
      </c>
      <c r="P360" s="62">
        <v>-100</v>
      </c>
      <c r="Q360" s="62">
        <v>-100</v>
      </c>
      <c r="R360" s="63">
        <v>-100</v>
      </c>
      <c r="S360" s="63">
        <v>-100</v>
      </c>
    </row>
    <row r="361" spans="1:19" s="47" customFormat="1" x14ac:dyDescent="0.3">
      <c r="A361" s="46"/>
      <c r="B361" s="48" t="s">
        <v>273</v>
      </c>
      <c r="C361" s="49" t="s">
        <v>474</v>
      </c>
      <c r="D361" s="50" t="s">
        <v>87</v>
      </c>
      <c r="E361" s="93">
        <v>2.2000000000000002</v>
      </c>
      <c r="F361" s="94">
        <v>2.25</v>
      </c>
      <c r="G361" s="94">
        <v>4</v>
      </c>
      <c r="H361" s="95">
        <v>42338</v>
      </c>
      <c r="I361" s="60" t="s">
        <v>75</v>
      </c>
      <c r="K361" s="2"/>
      <c r="N361" s="61">
        <v>-100</v>
      </c>
      <c r="O361" s="61">
        <v>-100</v>
      </c>
      <c r="P361" s="62">
        <v>-100</v>
      </c>
      <c r="Q361" s="62">
        <v>-100</v>
      </c>
      <c r="R361" s="63">
        <v>2.25</v>
      </c>
      <c r="S361" s="63">
        <v>4</v>
      </c>
    </row>
    <row r="362" spans="1:19" s="47" customFormat="1" x14ac:dyDescent="0.3">
      <c r="A362" s="46"/>
      <c r="B362" s="48" t="s">
        <v>273</v>
      </c>
      <c r="C362" s="49" t="s">
        <v>475</v>
      </c>
      <c r="D362" s="50" t="s">
        <v>87</v>
      </c>
      <c r="E362" s="93">
        <v>2.4900000000000002</v>
      </c>
      <c r="F362" s="94">
        <v>2.25</v>
      </c>
      <c r="G362" s="94">
        <v>3.7</v>
      </c>
      <c r="H362" s="95">
        <v>44671</v>
      </c>
      <c r="I362" s="60" t="s">
        <v>75</v>
      </c>
      <c r="K362" s="2"/>
      <c r="N362" s="61">
        <v>-100</v>
      </c>
      <c r="O362" s="61">
        <v>-100</v>
      </c>
      <c r="P362" s="62">
        <v>-100</v>
      </c>
      <c r="Q362" s="62">
        <v>-100</v>
      </c>
      <c r="R362" s="63">
        <v>2.25</v>
      </c>
      <c r="S362" s="63">
        <v>3.7</v>
      </c>
    </row>
    <row r="363" spans="1:19" s="47" customFormat="1" x14ac:dyDescent="0.3">
      <c r="A363" s="46"/>
      <c r="B363" s="48" t="s">
        <v>273</v>
      </c>
      <c r="C363" s="49" t="s">
        <v>476</v>
      </c>
      <c r="D363" s="50" t="s">
        <v>87</v>
      </c>
      <c r="E363" s="93">
        <v>2.4900000000000002</v>
      </c>
      <c r="F363" s="94">
        <v>2.25</v>
      </c>
      <c r="G363" s="94">
        <v>3.7</v>
      </c>
      <c r="H363" s="95">
        <v>44671</v>
      </c>
      <c r="I363" s="60" t="s">
        <v>75</v>
      </c>
      <c r="K363" s="2"/>
      <c r="N363" s="61">
        <v>-100</v>
      </c>
      <c r="O363" s="61">
        <v>-100</v>
      </c>
      <c r="P363" s="62">
        <v>-100</v>
      </c>
      <c r="Q363" s="62">
        <v>-100</v>
      </c>
      <c r="R363" s="63">
        <v>2.25</v>
      </c>
      <c r="S363" s="63">
        <v>3.7</v>
      </c>
    </row>
    <row r="364" spans="1:19" s="47" customFormat="1" x14ac:dyDescent="0.3">
      <c r="A364" s="46"/>
      <c r="B364" s="48" t="s">
        <v>477</v>
      </c>
      <c r="C364" s="49" t="s">
        <v>478</v>
      </c>
      <c r="D364" s="50" t="s">
        <v>87</v>
      </c>
      <c r="E364" s="93">
        <v>2.2599999999999998</v>
      </c>
      <c r="F364" s="94">
        <v>2.2400000000000002</v>
      </c>
      <c r="G364" s="94">
        <v>3.7</v>
      </c>
      <c r="H364" s="95">
        <v>44270</v>
      </c>
      <c r="I364" s="60" t="s">
        <v>75</v>
      </c>
      <c r="K364" s="2"/>
      <c r="N364" s="61">
        <v>-100</v>
      </c>
      <c r="O364" s="61">
        <v>-100</v>
      </c>
      <c r="P364" s="62">
        <v>-100</v>
      </c>
      <c r="Q364" s="62">
        <v>-100</v>
      </c>
      <c r="R364" s="63">
        <v>2.2400000000000002</v>
      </c>
      <c r="S364" s="63">
        <v>3.7</v>
      </c>
    </row>
    <row r="365" spans="1:19" s="47" customFormat="1" x14ac:dyDescent="0.3">
      <c r="A365" s="46"/>
      <c r="B365" s="48" t="s">
        <v>477</v>
      </c>
      <c r="C365" s="49" t="s">
        <v>479</v>
      </c>
      <c r="D365" s="50" t="s">
        <v>87</v>
      </c>
      <c r="E365" s="93">
        <v>2.2599999999999998</v>
      </c>
      <c r="F365" s="94">
        <v>2.2400000000000002</v>
      </c>
      <c r="G365" s="94">
        <v>3.7</v>
      </c>
      <c r="H365" s="95">
        <v>44270</v>
      </c>
      <c r="I365" s="60" t="s">
        <v>83</v>
      </c>
      <c r="K365" s="2"/>
      <c r="N365" s="61">
        <v>-100</v>
      </c>
      <c r="O365" s="61">
        <v>-100</v>
      </c>
      <c r="P365" s="62">
        <v>-100</v>
      </c>
      <c r="Q365" s="62">
        <v>-100</v>
      </c>
      <c r="R365" s="63">
        <v>2.2400000000000002</v>
      </c>
      <c r="S365" s="63">
        <v>3.7</v>
      </c>
    </row>
    <row r="366" spans="1:19" s="47" customFormat="1" x14ac:dyDescent="0.3">
      <c r="A366" s="46"/>
      <c r="B366" s="48" t="s">
        <v>477</v>
      </c>
      <c r="C366" s="49" t="s">
        <v>480</v>
      </c>
      <c r="D366" s="50" t="s">
        <v>87</v>
      </c>
      <c r="E366" s="93">
        <v>2.2599999999999998</v>
      </c>
      <c r="F366" s="94">
        <v>2.2400000000000002</v>
      </c>
      <c r="G366" s="94">
        <v>3.7</v>
      </c>
      <c r="H366" s="95">
        <v>44270</v>
      </c>
      <c r="I366" s="60" t="s">
        <v>83</v>
      </c>
      <c r="K366" s="2"/>
      <c r="N366" s="61">
        <v>-100</v>
      </c>
      <c r="O366" s="61">
        <v>-100</v>
      </c>
      <c r="P366" s="62">
        <v>-100</v>
      </c>
      <c r="Q366" s="62">
        <v>-100</v>
      </c>
      <c r="R366" s="63">
        <v>2.2400000000000002</v>
      </c>
      <c r="S366" s="63">
        <v>3.7</v>
      </c>
    </row>
    <row r="367" spans="1:19" s="47" customFormat="1" ht="18.75" customHeight="1" x14ac:dyDescent="0.3">
      <c r="A367" s="46"/>
      <c r="B367" s="48" t="s">
        <v>477</v>
      </c>
      <c r="C367" s="49" t="s">
        <v>481</v>
      </c>
      <c r="D367" s="50" t="s">
        <v>87</v>
      </c>
      <c r="E367" s="93">
        <v>2.2599999999999998</v>
      </c>
      <c r="F367" s="94">
        <v>2.13</v>
      </c>
      <c r="G367" s="94">
        <v>3.7</v>
      </c>
      <c r="H367" s="95">
        <v>44270</v>
      </c>
      <c r="I367" s="60" t="s">
        <v>75</v>
      </c>
      <c r="K367" s="2"/>
      <c r="N367" s="61">
        <v>-100</v>
      </c>
      <c r="O367" s="61">
        <v>-100</v>
      </c>
      <c r="P367" s="62">
        <v>-100</v>
      </c>
      <c r="Q367" s="62">
        <v>-100</v>
      </c>
      <c r="R367" s="63">
        <v>2.13</v>
      </c>
      <c r="S367" s="63">
        <v>3.7</v>
      </c>
    </row>
    <row r="368" spans="1:19" s="47" customFormat="1" x14ac:dyDescent="0.3">
      <c r="A368" s="46"/>
      <c r="B368" s="48" t="s">
        <v>477</v>
      </c>
      <c r="C368" s="49" t="s">
        <v>482</v>
      </c>
      <c r="D368" s="50" t="s">
        <v>87</v>
      </c>
      <c r="E368" s="93">
        <v>2.2599999999999998</v>
      </c>
      <c r="F368" s="94">
        <v>2.13</v>
      </c>
      <c r="G368" s="94">
        <v>3.7</v>
      </c>
      <c r="H368" s="95">
        <v>44270</v>
      </c>
      <c r="I368" s="60" t="s">
        <v>83</v>
      </c>
      <c r="K368" s="2"/>
      <c r="N368" s="61">
        <v>-100</v>
      </c>
      <c r="O368" s="61">
        <v>-100</v>
      </c>
      <c r="P368" s="62">
        <v>-100</v>
      </c>
      <c r="Q368" s="62">
        <v>-100</v>
      </c>
      <c r="R368" s="63">
        <v>2.13</v>
      </c>
      <c r="S368" s="63">
        <v>3.7</v>
      </c>
    </row>
    <row r="369" spans="1:19" s="47" customFormat="1" x14ac:dyDescent="0.3">
      <c r="A369" s="46"/>
      <c r="B369" s="48" t="s">
        <v>477</v>
      </c>
      <c r="C369" s="49" t="s">
        <v>483</v>
      </c>
      <c r="D369" s="50" t="s">
        <v>87</v>
      </c>
      <c r="E369" s="93">
        <v>2.2599999999999998</v>
      </c>
      <c r="F369" s="94">
        <v>2.13</v>
      </c>
      <c r="G369" s="94">
        <v>3.7</v>
      </c>
      <c r="H369" s="95">
        <v>44300</v>
      </c>
      <c r="I369" s="60" t="s">
        <v>83</v>
      </c>
      <c r="K369" s="2"/>
      <c r="N369" s="61">
        <v>-100</v>
      </c>
      <c r="O369" s="61">
        <v>-100</v>
      </c>
      <c r="P369" s="62">
        <v>-100</v>
      </c>
      <c r="Q369" s="62">
        <v>-100</v>
      </c>
      <c r="R369" s="63">
        <v>2.13</v>
      </c>
      <c r="S369" s="63">
        <v>3.7</v>
      </c>
    </row>
    <row r="370" spans="1:19" s="47" customFormat="1" x14ac:dyDescent="0.3">
      <c r="A370" s="46"/>
      <c r="B370" s="48" t="s">
        <v>103</v>
      </c>
      <c r="C370" s="49" t="s">
        <v>484</v>
      </c>
      <c r="D370" s="50" t="s">
        <v>78</v>
      </c>
      <c r="E370" s="93">
        <v>4.4800000000000004</v>
      </c>
      <c r="F370" s="94">
        <v>2.06</v>
      </c>
      <c r="G370" s="94">
        <v>4.3</v>
      </c>
      <c r="H370" s="95">
        <v>43801</v>
      </c>
      <c r="I370" s="60" t="s">
        <v>75</v>
      </c>
      <c r="K370" s="2"/>
      <c r="N370" s="61">
        <v>-100</v>
      </c>
      <c r="O370" s="61">
        <v>-100</v>
      </c>
      <c r="P370" s="62">
        <v>2.06</v>
      </c>
      <c r="Q370" s="62">
        <v>4.3</v>
      </c>
      <c r="R370" s="63">
        <v>-100</v>
      </c>
      <c r="S370" s="63">
        <v>-100</v>
      </c>
    </row>
    <row r="371" spans="1:19" s="47" customFormat="1" x14ac:dyDescent="0.3">
      <c r="A371" s="46"/>
      <c r="B371" s="48" t="s">
        <v>103</v>
      </c>
      <c r="C371" s="49" t="s">
        <v>485</v>
      </c>
      <c r="D371" s="50" t="s">
        <v>78</v>
      </c>
      <c r="E371" s="93">
        <v>5.33</v>
      </c>
      <c r="F371" s="94">
        <v>2.06</v>
      </c>
      <c r="G371" s="94">
        <v>4.3</v>
      </c>
      <c r="H371" s="95">
        <v>45530</v>
      </c>
      <c r="I371" s="60" t="s">
        <v>75</v>
      </c>
      <c r="K371" s="2"/>
      <c r="N371" s="61">
        <v>-100</v>
      </c>
      <c r="O371" s="61">
        <v>-100</v>
      </c>
      <c r="P371" s="62">
        <v>2.06</v>
      </c>
      <c r="Q371" s="62">
        <v>4.3</v>
      </c>
      <c r="R371" s="63">
        <v>-100</v>
      </c>
      <c r="S371" s="63">
        <v>-100</v>
      </c>
    </row>
    <row r="372" spans="1:19" s="47" customFormat="1" x14ac:dyDescent="0.35">
      <c r="A372" s="46"/>
      <c r="B372" s="39"/>
      <c r="C372" s="39"/>
      <c r="D372" s="39"/>
      <c r="E372" s="39"/>
      <c r="F372" s="39"/>
      <c r="G372" s="39"/>
      <c r="H372" s="65"/>
      <c r="I372" s="64"/>
      <c r="K372" s="2"/>
      <c r="N372"/>
      <c r="O372"/>
      <c r="P372"/>
      <c r="Q372"/>
      <c r="R372"/>
      <c r="S372"/>
    </row>
    <row r="373" spans="1:19" s="47" customFormat="1" x14ac:dyDescent="0.35">
      <c r="A373" s="46"/>
      <c r="B373" s="39"/>
      <c r="C373" s="39"/>
      <c r="D373" s="39"/>
      <c r="E373" s="39"/>
      <c r="F373" s="39"/>
      <c r="G373" s="39"/>
      <c r="H373" s="65"/>
      <c r="I373" s="51"/>
      <c r="K373" s="2"/>
      <c r="N373"/>
      <c r="O373"/>
      <c r="P373"/>
      <c r="Q373"/>
      <c r="R373"/>
      <c r="S373"/>
    </row>
    <row r="374" spans="1:19" s="47" customFormat="1" ht="15" thickBot="1" x14ac:dyDescent="0.4">
      <c r="A374" s="12"/>
      <c r="B374" s="12"/>
      <c r="C374" s="12"/>
      <c r="D374" s="12"/>
      <c r="E374" s="12"/>
      <c r="F374" s="12"/>
      <c r="G374" s="12"/>
      <c r="H374" s="12"/>
      <c r="I374" s="12"/>
      <c r="J374" s="12"/>
      <c r="K374" s="13"/>
      <c r="N374"/>
      <c r="O374"/>
      <c r="P374"/>
      <c r="Q374"/>
      <c r="R374"/>
      <c r="S374"/>
    </row>
    <row r="375" spans="1:19" s="47" customFormat="1" ht="15" thickTop="1" x14ac:dyDescent="0.35">
      <c r="A375" s="46"/>
      <c r="B375" s="39"/>
      <c r="C375" s="39"/>
      <c r="D375" s="39"/>
      <c r="E375" s="39"/>
      <c r="F375" s="39"/>
      <c r="G375" s="39"/>
      <c r="H375" s="65"/>
      <c r="I375" s="51"/>
      <c r="N375"/>
      <c r="O375"/>
      <c r="P375"/>
      <c r="Q375"/>
      <c r="R375"/>
      <c r="S375"/>
    </row>
    <row r="376" spans="1:19" s="47" customFormat="1" x14ac:dyDescent="0.35">
      <c r="A376" s="46"/>
      <c r="B376" s="39"/>
      <c r="C376" s="39"/>
      <c r="D376" s="39"/>
      <c r="E376" s="39"/>
      <c r="F376" s="39"/>
      <c r="G376" s="39"/>
      <c r="H376" s="65"/>
      <c r="I376" s="51"/>
      <c r="N376"/>
      <c r="O376"/>
      <c r="P376"/>
      <c r="Q376"/>
      <c r="R376"/>
      <c r="S376"/>
    </row>
    <row r="377" spans="1:19" s="47" customFormat="1" x14ac:dyDescent="0.35">
      <c r="A377" s="46"/>
      <c r="B377" s="39"/>
      <c r="C377" s="39"/>
      <c r="D377" s="39"/>
      <c r="E377" s="39"/>
      <c r="F377" s="39"/>
      <c r="G377" s="39"/>
      <c r="H377" s="65"/>
      <c r="I377" s="51"/>
      <c r="N377"/>
      <c r="O377"/>
      <c r="P377"/>
      <c r="Q377"/>
      <c r="R377"/>
      <c r="S377"/>
    </row>
    <row r="378" spans="1:19" s="47" customFormat="1" x14ac:dyDescent="0.35">
      <c r="A378" s="46"/>
      <c r="B378" s="39"/>
      <c r="C378" s="39"/>
      <c r="D378" s="39"/>
      <c r="E378" s="39"/>
      <c r="F378" s="39"/>
      <c r="G378" s="39"/>
      <c r="H378" s="65"/>
      <c r="I378" s="51"/>
      <c r="N378"/>
      <c r="O378"/>
      <c r="P378"/>
      <c r="Q378"/>
      <c r="R378"/>
      <c r="S378"/>
    </row>
    <row r="379" spans="1:19" s="47" customFormat="1" x14ac:dyDescent="0.35">
      <c r="A379" s="46"/>
      <c r="B379" s="39"/>
      <c r="C379" s="39"/>
      <c r="D379" s="39"/>
      <c r="E379" s="39"/>
      <c r="F379" s="39"/>
      <c r="G379" s="39"/>
      <c r="H379" s="65"/>
      <c r="I379" s="51"/>
      <c r="N379"/>
      <c r="O379"/>
      <c r="P379"/>
      <c r="Q379"/>
      <c r="R379"/>
      <c r="S379"/>
    </row>
    <row r="380" spans="1:19" s="47" customFormat="1" x14ac:dyDescent="0.35">
      <c r="A380" s="46"/>
      <c r="B380" s="39"/>
      <c r="C380" s="39"/>
      <c r="D380" s="39"/>
      <c r="E380" s="39"/>
      <c r="F380" s="39"/>
      <c r="G380" s="39"/>
      <c r="H380" s="65"/>
      <c r="I380" s="51"/>
      <c r="N380"/>
      <c r="O380"/>
      <c r="P380"/>
      <c r="Q380"/>
      <c r="R380"/>
      <c r="S380"/>
    </row>
    <row r="381" spans="1:19" s="47" customFormat="1" x14ac:dyDescent="0.35">
      <c r="A381" s="46"/>
      <c r="B381" s="39"/>
      <c r="C381" s="39"/>
      <c r="D381" s="39"/>
      <c r="E381" s="39"/>
      <c r="F381" s="39"/>
      <c r="G381" s="39"/>
      <c r="H381" s="65"/>
      <c r="I381" s="51"/>
      <c r="N381"/>
      <c r="O381"/>
      <c r="P381"/>
      <c r="Q381"/>
      <c r="R381"/>
      <c r="S381"/>
    </row>
    <row r="382" spans="1:19" s="47" customFormat="1" x14ac:dyDescent="0.35">
      <c r="A382" s="46"/>
      <c r="B382" s="39"/>
      <c r="C382" s="39"/>
      <c r="D382" s="39"/>
      <c r="E382" s="39"/>
      <c r="F382" s="39"/>
      <c r="G382" s="39"/>
      <c r="H382" s="65"/>
      <c r="I382" s="51"/>
      <c r="N382"/>
      <c r="O382"/>
      <c r="P382"/>
      <c r="Q382"/>
      <c r="R382"/>
      <c r="S382"/>
    </row>
    <row r="383" spans="1:19" s="47" customFormat="1" x14ac:dyDescent="0.35">
      <c r="A383" s="46"/>
      <c r="B383" s="39"/>
      <c r="C383" s="39"/>
      <c r="D383" s="39"/>
      <c r="E383" s="39"/>
      <c r="F383" s="39"/>
      <c r="G383" s="39"/>
      <c r="H383" s="65"/>
      <c r="I383" s="51"/>
      <c r="N383"/>
      <c r="O383"/>
      <c r="P383"/>
      <c r="Q383"/>
      <c r="R383"/>
      <c r="S383"/>
    </row>
    <row r="384" spans="1:19" s="47" customFormat="1" x14ac:dyDescent="0.35">
      <c r="A384" s="46"/>
      <c r="B384" s="39"/>
      <c r="C384" s="39"/>
      <c r="D384" s="39"/>
      <c r="E384" s="39"/>
      <c r="F384" s="39"/>
      <c r="G384" s="39"/>
      <c r="H384" s="65"/>
      <c r="I384" s="51"/>
      <c r="N384"/>
      <c r="O384"/>
      <c r="P384"/>
      <c r="Q384"/>
      <c r="R384"/>
      <c r="S384"/>
    </row>
    <row r="385" spans="1:19" s="47" customFormat="1" x14ac:dyDescent="0.35">
      <c r="A385" s="46"/>
      <c r="B385" s="39"/>
      <c r="C385" s="39"/>
      <c r="D385" s="39"/>
      <c r="E385" s="39"/>
      <c r="F385" s="39"/>
      <c r="G385" s="39"/>
      <c r="H385" s="65"/>
      <c r="I385" s="51"/>
      <c r="N385"/>
      <c r="O385"/>
      <c r="P385"/>
      <c r="Q385"/>
      <c r="R385"/>
      <c r="S385"/>
    </row>
    <row r="386" spans="1:19" s="47" customFormat="1" x14ac:dyDescent="0.35">
      <c r="A386" s="46"/>
      <c r="B386" s="39"/>
      <c r="C386" s="39"/>
      <c r="D386" s="39"/>
      <c r="E386" s="39"/>
      <c r="F386" s="39"/>
      <c r="G386" s="39"/>
      <c r="H386" s="65"/>
      <c r="I386" s="51"/>
      <c r="N386"/>
      <c r="O386"/>
      <c r="P386"/>
      <c r="Q386"/>
      <c r="R386"/>
      <c r="S386"/>
    </row>
    <row r="387" spans="1:19" s="47" customFormat="1" x14ac:dyDescent="0.35">
      <c r="A387" s="46"/>
      <c r="B387" s="39"/>
      <c r="C387" s="39"/>
      <c r="D387" s="39"/>
      <c r="E387" s="39"/>
      <c r="F387" s="39"/>
      <c r="G387" s="39"/>
      <c r="H387" s="65"/>
      <c r="I387" s="51"/>
      <c r="N387"/>
      <c r="O387"/>
      <c r="P387"/>
      <c r="Q387"/>
      <c r="R387"/>
      <c r="S387"/>
    </row>
    <row r="388" spans="1:19" s="47" customFormat="1" x14ac:dyDescent="0.35">
      <c r="A388" s="46"/>
      <c r="B388" s="39"/>
      <c r="C388" s="39"/>
      <c r="D388" s="39"/>
      <c r="E388" s="39"/>
      <c r="F388" s="39"/>
      <c r="G388" s="39"/>
      <c r="H388" s="65"/>
      <c r="I388" s="51"/>
      <c r="N388"/>
      <c r="O388"/>
      <c r="P388"/>
      <c r="Q388"/>
      <c r="R388"/>
      <c r="S388"/>
    </row>
    <row r="389" spans="1:19" s="47" customFormat="1" x14ac:dyDescent="0.35">
      <c r="A389" s="46"/>
      <c r="B389" s="39"/>
      <c r="C389" s="39"/>
      <c r="D389" s="39"/>
      <c r="E389" s="39"/>
      <c r="F389" s="39"/>
      <c r="G389" s="39"/>
      <c r="H389" s="65"/>
      <c r="I389" s="51"/>
      <c r="N389"/>
      <c r="O389"/>
      <c r="P389"/>
      <c r="Q389"/>
      <c r="R389"/>
      <c r="S389"/>
    </row>
    <row r="390" spans="1:19" s="47" customFormat="1" x14ac:dyDescent="0.35">
      <c r="A390" s="46"/>
      <c r="B390" s="39"/>
      <c r="C390" s="39"/>
      <c r="D390" s="39"/>
      <c r="E390" s="39"/>
      <c r="F390" s="39"/>
      <c r="G390" s="39"/>
      <c r="H390" s="65"/>
      <c r="I390" s="51"/>
      <c r="N390"/>
      <c r="O390"/>
      <c r="P390"/>
      <c r="Q390"/>
      <c r="R390"/>
      <c r="S390"/>
    </row>
    <row r="391" spans="1:19" s="47" customFormat="1" x14ac:dyDescent="0.35">
      <c r="A391" s="46"/>
      <c r="B391" s="39"/>
      <c r="C391" s="39"/>
      <c r="D391" s="39"/>
      <c r="E391" s="39"/>
      <c r="F391" s="39"/>
      <c r="G391" s="39"/>
      <c r="H391" s="65"/>
      <c r="I391" s="51"/>
      <c r="N391"/>
      <c r="O391"/>
      <c r="P391"/>
      <c r="Q391"/>
      <c r="R391"/>
      <c r="S391"/>
    </row>
    <row r="392" spans="1:19" s="47" customFormat="1" x14ac:dyDescent="0.35">
      <c r="A392" s="46"/>
      <c r="B392" s="39"/>
      <c r="C392" s="39"/>
      <c r="D392" s="39"/>
      <c r="E392" s="39"/>
      <c r="F392" s="39"/>
      <c r="G392" s="39"/>
      <c r="H392" s="65"/>
      <c r="I392" s="51"/>
      <c r="N392"/>
      <c r="O392"/>
      <c r="P392"/>
      <c r="Q392"/>
      <c r="R392"/>
      <c r="S392"/>
    </row>
    <row r="393" spans="1:19" s="47" customFormat="1" x14ac:dyDescent="0.35">
      <c r="A393" s="46"/>
      <c r="B393" s="39"/>
      <c r="C393" s="39"/>
      <c r="D393" s="39"/>
      <c r="E393" s="39"/>
      <c r="F393" s="39"/>
      <c r="G393" s="39"/>
      <c r="H393" s="65"/>
      <c r="I393" s="51"/>
      <c r="N393"/>
      <c r="O393"/>
      <c r="P393"/>
      <c r="Q393"/>
      <c r="R393"/>
      <c r="S393"/>
    </row>
    <row r="394" spans="1:19" s="47" customFormat="1" x14ac:dyDescent="0.35">
      <c r="A394" s="46"/>
      <c r="B394" s="39"/>
      <c r="C394" s="39"/>
      <c r="D394" s="39"/>
      <c r="E394" s="39"/>
      <c r="F394" s="39"/>
      <c r="G394" s="39"/>
      <c r="H394" s="65"/>
      <c r="I394" s="51"/>
      <c r="N394"/>
      <c r="O394"/>
      <c r="P394"/>
      <c r="Q394"/>
      <c r="R394"/>
      <c r="S394"/>
    </row>
    <row r="395" spans="1:19" s="47" customFormat="1" x14ac:dyDescent="0.35">
      <c r="A395" s="46"/>
      <c r="B395" s="39"/>
      <c r="C395" s="39"/>
      <c r="D395" s="39"/>
      <c r="E395" s="39"/>
      <c r="F395" s="39"/>
      <c r="G395" s="39"/>
      <c r="H395" s="65"/>
      <c r="I395" s="51"/>
      <c r="N395"/>
      <c r="O395"/>
      <c r="P395"/>
      <c r="Q395"/>
      <c r="R395"/>
      <c r="S395"/>
    </row>
    <row r="396" spans="1:19" s="47" customFormat="1" x14ac:dyDescent="0.35">
      <c r="A396" s="46"/>
      <c r="B396" s="39"/>
      <c r="C396" s="39"/>
      <c r="D396" s="39"/>
      <c r="E396" s="39"/>
      <c r="F396" s="39"/>
      <c r="G396" s="39"/>
      <c r="H396" s="65"/>
      <c r="I396" s="51"/>
      <c r="N396"/>
      <c r="O396"/>
      <c r="P396"/>
      <c r="Q396"/>
      <c r="R396"/>
      <c r="S396"/>
    </row>
    <row r="397" spans="1:19" s="47" customFormat="1" x14ac:dyDescent="0.35">
      <c r="A397" s="46"/>
      <c r="B397" s="39"/>
      <c r="C397" s="39"/>
      <c r="D397" s="39"/>
      <c r="E397" s="39"/>
      <c r="F397" s="39"/>
      <c r="G397" s="39"/>
      <c r="H397" s="65"/>
      <c r="I397" s="51"/>
      <c r="N397"/>
      <c r="O397"/>
      <c r="P397"/>
      <c r="Q397"/>
      <c r="R397"/>
      <c r="S397"/>
    </row>
    <row r="398" spans="1:19" s="47" customFormat="1" x14ac:dyDescent="0.35">
      <c r="A398" s="46"/>
      <c r="B398" s="39"/>
      <c r="C398" s="39"/>
      <c r="D398" s="39"/>
      <c r="E398" s="39"/>
      <c r="F398" s="39"/>
      <c r="G398" s="39"/>
      <c r="H398" s="65"/>
      <c r="I398" s="51"/>
      <c r="N398"/>
      <c r="O398"/>
      <c r="P398"/>
      <c r="Q398"/>
      <c r="R398"/>
      <c r="S398"/>
    </row>
    <row r="399" spans="1:19" s="47" customFormat="1" x14ac:dyDescent="0.35">
      <c r="A399" s="46"/>
      <c r="B399" s="39"/>
      <c r="C399" s="39"/>
      <c r="D399" s="39"/>
      <c r="E399" s="39"/>
      <c r="F399" s="39"/>
      <c r="G399" s="39"/>
      <c r="H399" s="65"/>
      <c r="I399" s="51"/>
      <c r="N399"/>
      <c r="O399"/>
      <c r="P399"/>
      <c r="Q399"/>
      <c r="R399"/>
      <c r="S399"/>
    </row>
    <row r="400" spans="1:19" s="47" customFormat="1" x14ac:dyDescent="0.35">
      <c r="A400" s="46"/>
      <c r="B400" s="39"/>
      <c r="C400" s="39"/>
      <c r="D400" s="39"/>
      <c r="E400" s="39"/>
      <c r="F400" s="39"/>
      <c r="G400" s="39"/>
      <c r="H400" s="65"/>
      <c r="I400" s="51"/>
      <c r="N400"/>
      <c r="O400"/>
      <c r="P400"/>
      <c r="Q400"/>
      <c r="R400"/>
      <c r="S400"/>
    </row>
    <row r="401" spans="1:19" s="47" customFormat="1" x14ac:dyDescent="0.35">
      <c r="A401" s="46"/>
      <c r="B401" s="39"/>
      <c r="C401" s="39"/>
      <c r="D401" s="39"/>
      <c r="E401" s="39"/>
      <c r="F401" s="39"/>
      <c r="G401" s="39"/>
      <c r="H401" s="65"/>
      <c r="I401" s="51"/>
      <c r="N401"/>
      <c r="O401"/>
      <c r="P401"/>
      <c r="Q401"/>
      <c r="R401"/>
      <c r="S401"/>
    </row>
    <row r="402" spans="1:19" s="47" customFormat="1" x14ac:dyDescent="0.35">
      <c r="A402" s="46"/>
      <c r="B402" s="39"/>
      <c r="C402" s="39"/>
      <c r="D402" s="39"/>
      <c r="E402" s="39"/>
      <c r="F402" s="39"/>
      <c r="G402" s="39"/>
      <c r="H402" s="65"/>
      <c r="I402" s="51"/>
      <c r="N402"/>
      <c r="O402"/>
      <c r="P402"/>
      <c r="Q402"/>
      <c r="R402"/>
      <c r="S402"/>
    </row>
    <row r="403" spans="1:19" s="47" customFormat="1" x14ac:dyDescent="0.35">
      <c r="A403" s="46"/>
      <c r="B403" s="39"/>
      <c r="C403" s="39"/>
      <c r="D403" s="39"/>
      <c r="E403" s="39"/>
      <c r="F403" s="39"/>
      <c r="G403" s="39"/>
      <c r="H403" s="65"/>
      <c r="I403" s="51"/>
      <c r="N403"/>
      <c r="O403"/>
      <c r="P403"/>
      <c r="Q403"/>
      <c r="R403"/>
      <c r="S403"/>
    </row>
    <row r="404" spans="1:19" s="47" customFormat="1" x14ac:dyDescent="0.35">
      <c r="A404" s="46"/>
      <c r="B404" s="39"/>
      <c r="C404" s="39"/>
      <c r="D404" s="39"/>
      <c r="E404" s="39"/>
      <c r="F404" s="39"/>
      <c r="G404" s="39"/>
      <c r="H404" s="65"/>
      <c r="I404" s="51"/>
      <c r="N404"/>
      <c r="O404"/>
      <c r="P404"/>
      <c r="Q404"/>
      <c r="R404"/>
      <c r="S404"/>
    </row>
    <row r="405" spans="1:19" s="47" customFormat="1" x14ac:dyDescent="0.35">
      <c r="A405" s="46"/>
      <c r="B405" s="39"/>
      <c r="C405" s="39"/>
      <c r="D405" s="39"/>
      <c r="E405" s="39"/>
      <c r="F405" s="39"/>
      <c r="G405" s="39"/>
      <c r="H405" s="65"/>
      <c r="I405" s="51"/>
      <c r="N405"/>
      <c r="O405"/>
      <c r="P405"/>
      <c r="Q405"/>
      <c r="R405"/>
      <c r="S405"/>
    </row>
    <row r="406" spans="1:19" s="47" customFormat="1" x14ac:dyDescent="0.35">
      <c r="A406" s="46"/>
      <c r="B406" s="39"/>
      <c r="C406" s="39"/>
      <c r="D406" s="39"/>
      <c r="E406" s="39"/>
      <c r="F406" s="39"/>
      <c r="G406" s="39"/>
      <c r="H406" s="65"/>
      <c r="I406" s="51"/>
      <c r="N406"/>
      <c r="O406"/>
      <c r="P406"/>
      <c r="Q406"/>
      <c r="R406"/>
      <c r="S406"/>
    </row>
    <row r="407" spans="1:19" s="47" customFormat="1" x14ac:dyDescent="0.35">
      <c r="A407" s="46"/>
      <c r="B407" s="39"/>
      <c r="C407" s="39"/>
      <c r="D407" s="39"/>
      <c r="E407" s="39"/>
      <c r="F407" s="39"/>
      <c r="G407" s="39"/>
      <c r="H407" s="65"/>
      <c r="I407" s="51"/>
      <c r="N407"/>
      <c r="O407"/>
      <c r="P407"/>
      <c r="Q407"/>
      <c r="R407"/>
      <c r="S407"/>
    </row>
    <row r="408" spans="1:19" s="47" customFormat="1" x14ac:dyDescent="0.35">
      <c r="A408" s="46"/>
      <c r="B408" s="39"/>
      <c r="C408" s="39"/>
      <c r="D408" s="39"/>
      <c r="E408" s="39"/>
      <c r="F408" s="39"/>
      <c r="G408" s="39"/>
      <c r="H408" s="65"/>
      <c r="I408" s="51"/>
      <c r="N408"/>
      <c r="O408"/>
      <c r="P408"/>
      <c r="Q408"/>
      <c r="R408"/>
      <c r="S408"/>
    </row>
    <row r="409" spans="1:19" s="47" customFormat="1" x14ac:dyDescent="0.35">
      <c r="A409" s="46"/>
      <c r="B409" s="39"/>
      <c r="C409" s="39"/>
      <c r="D409" s="39"/>
      <c r="E409" s="39"/>
      <c r="F409" s="39"/>
      <c r="G409" s="39"/>
      <c r="H409" s="65"/>
      <c r="I409" s="51"/>
      <c r="N409"/>
      <c r="O409"/>
      <c r="P409"/>
      <c r="Q409"/>
      <c r="R409"/>
      <c r="S409"/>
    </row>
    <row r="410" spans="1:19" s="47" customFormat="1" x14ac:dyDescent="0.35">
      <c r="A410" s="46"/>
      <c r="B410" s="39"/>
      <c r="C410" s="39"/>
      <c r="D410" s="39"/>
      <c r="E410" s="39"/>
      <c r="F410" s="39"/>
      <c r="G410" s="39"/>
      <c r="H410" s="65"/>
      <c r="I410" s="51"/>
      <c r="N410"/>
      <c r="O410"/>
      <c r="P410"/>
      <c r="Q410"/>
      <c r="R410"/>
      <c r="S410"/>
    </row>
    <row r="411" spans="1:19" s="47" customFormat="1" x14ac:dyDescent="0.35">
      <c r="A411" s="46"/>
      <c r="B411" s="39"/>
      <c r="C411" s="39"/>
      <c r="D411" s="39"/>
      <c r="E411" s="39"/>
      <c r="F411" s="39"/>
      <c r="G411" s="39"/>
      <c r="H411" s="65"/>
      <c r="I411" s="51"/>
      <c r="N411"/>
      <c r="O411"/>
      <c r="P411"/>
      <c r="Q411"/>
      <c r="R411"/>
      <c r="S411"/>
    </row>
    <row r="412" spans="1:19" s="47" customFormat="1" x14ac:dyDescent="0.35">
      <c r="A412" s="46"/>
      <c r="B412" s="39"/>
      <c r="C412" s="39"/>
      <c r="D412" s="39"/>
      <c r="E412" s="39"/>
      <c r="F412" s="39"/>
      <c r="G412" s="39"/>
      <c r="H412" s="65"/>
      <c r="I412" s="51"/>
      <c r="N412"/>
      <c r="O412"/>
      <c r="P412"/>
      <c r="Q412"/>
      <c r="R412"/>
      <c r="S412"/>
    </row>
    <row r="413" spans="1:19" s="47" customFormat="1" x14ac:dyDescent="0.35">
      <c r="A413" s="46"/>
      <c r="B413" s="39"/>
      <c r="C413" s="39"/>
      <c r="D413" s="39"/>
      <c r="E413" s="39"/>
      <c r="F413" s="39"/>
      <c r="G413" s="39"/>
      <c r="H413" s="65"/>
      <c r="I413" s="51"/>
      <c r="N413"/>
      <c r="O413"/>
      <c r="P413"/>
      <c r="Q413"/>
      <c r="R413"/>
      <c r="S413"/>
    </row>
    <row r="414" spans="1:19" s="47" customFormat="1" x14ac:dyDescent="0.35">
      <c r="A414" s="46"/>
      <c r="B414" s="39"/>
      <c r="C414" s="39"/>
      <c r="D414" s="39"/>
      <c r="E414" s="39"/>
      <c r="F414" s="39"/>
      <c r="G414" s="39"/>
      <c r="H414" s="65"/>
      <c r="I414" s="51"/>
      <c r="N414"/>
      <c r="O414"/>
      <c r="P414"/>
      <c r="Q414"/>
      <c r="R414"/>
      <c r="S414"/>
    </row>
    <row r="415" spans="1:19" s="47" customFormat="1" x14ac:dyDescent="0.35">
      <c r="A415" s="46"/>
      <c r="B415" s="39"/>
      <c r="C415" s="39"/>
      <c r="D415" s="39"/>
      <c r="E415" s="39"/>
      <c r="F415" s="39"/>
      <c r="G415" s="39"/>
      <c r="H415" s="65"/>
      <c r="I415" s="51"/>
      <c r="N415"/>
      <c r="O415"/>
      <c r="P415"/>
      <c r="Q415"/>
      <c r="R415"/>
      <c r="S415"/>
    </row>
    <row r="416" spans="1:19" s="47" customFormat="1" x14ac:dyDescent="0.35">
      <c r="A416" s="46"/>
      <c r="B416" s="39"/>
      <c r="C416" s="39"/>
      <c r="D416" s="39"/>
      <c r="E416" s="39"/>
      <c r="F416" s="39"/>
      <c r="G416" s="39"/>
      <c r="H416" s="65"/>
      <c r="I416" s="51"/>
      <c r="N416"/>
      <c r="O416"/>
      <c r="P416"/>
      <c r="Q416"/>
      <c r="R416"/>
      <c r="S416"/>
    </row>
    <row r="417" spans="1:19" s="47" customFormat="1" x14ac:dyDescent="0.35">
      <c r="A417" s="46"/>
      <c r="B417" s="39"/>
      <c r="C417" s="39"/>
      <c r="D417" s="39"/>
      <c r="E417" s="39"/>
      <c r="F417" s="39"/>
      <c r="G417" s="39"/>
      <c r="H417" s="65"/>
      <c r="I417" s="51"/>
      <c r="N417"/>
      <c r="O417"/>
      <c r="P417"/>
      <c r="Q417"/>
      <c r="R417"/>
      <c r="S417"/>
    </row>
    <row r="418" spans="1:19" s="47" customFormat="1" x14ac:dyDescent="0.35">
      <c r="A418" s="46"/>
      <c r="B418" s="39"/>
      <c r="C418" s="39"/>
      <c r="D418" s="39"/>
      <c r="E418" s="39"/>
      <c r="F418" s="39"/>
      <c r="G418" s="39"/>
      <c r="H418" s="65"/>
      <c r="I418" s="51"/>
      <c r="N418"/>
      <c r="O418"/>
      <c r="P418"/>
      <c r="Q418"/>
      <c r="R418"/>
      <c r="S418"/>
    </row>
    <row r="419" spans="1:19" s="47" customFormat="1" x14ac:dyDescent="0.35">
      <c r="A419" s="46"/>
      <c r="B419" s="39"/>
      <c r="C419" s="39"/>
      <c r="D419" s="39"/>
      <c r="E419" s="39"/>
      <c r="F419" s="39"/>
      <c r="G419" s="39"/>
      <c r="H419" s="65"/>
      <c r="I419" s="51"/>
      <c r="N419"/>
      <c r="O419"/>
      <c r="P419"/>
      <c r="Q419"/>
      <c r="R419"/>
      <c r="S419"/>
    </row>
    <row r="420" spans="1:19" s="47" customFormat="1" x14ac:dyDescent="0.35">
      <c r="A420" s="46"/>
      <c r="B420" s="39"/>
      <c r="C420" s="39"/>
      <c r="D420" s="39"/>
      <c r="E420" s="39"/>
      <c r="F420" s="39"/>
      <c r="G420" s="39"/>
      <c r="H420" s="65"/>
      <c r="I420" s="51"/>
      <c r="N420"/>
      <c r="O420"/>
      <c r="P420"/>
      <c r="Q420"/>
      <c r="R420"/>
      <c r="S420"/>
    </row>
    <row r="421" spans="1:19" s="47" customFormat="1" x14ac:dyDescent="0.35">
      <c r="A421" s="46"/>
      <c r="B421" s="39"/>
      <c r="C421" s="39"/>
      <c r="D421" s="39"/>
      <c r="E421" s="39"/>
      <c r="F421" s="39"/>
      <c r="G421" s="39"/>
      <c r="H421" s="65"/>
      <c r="I421" s="51"/>
      <c r="N421"/>
      <c r="O421"/>
      <c r="P421"/>
      <c r="Q421"/>
      <c r="R421"/>
      <c r="S421"/>
    </row>
    <row r="422" spans="1:19" s="47" customFormat="1" x14ac:dyDescent="0.35">
      <c r="A422" s="46"/>
      <c r="B422" s="39"/>
      <c r="C422" s="39"/>
      <c r="D422" s="39"/>
      <c r="E422" s="39"/>
      <c r="F422" s="39"/>
      <c r="G422" s="39"/>
      <c r="H422" s="65"/>
      <c r="I422" s="51"/>
      <c r="N422"/>
      <c r="O422"/>
      <c r="P422"/>
      <c r="Q422"/>
      <c r="R422"/>
      <c r="S422"/>
    </row>
    <row r="423" spans="1:19" s="47" customFormat="1" x14ac:dyDescent="0.35">
      <c r="A423" s="46"/>
      <c r="B423" s="39"/>
      <c r="C423" s="39"/>
      <c r="D423" s="39"/>
      <c r="E423" s="39"/>
      <c r="F423" s="39"/>
      <c r="G423" s="39"/>
      <c r="H423" s="65"/>
      <c r="I423" s="51"/>
      <c r="N423"/>
      <c r="O423"/>
      <c r="P423"/>
      <c r="Q423"/>
      <c r="R423"/>
      <c r="S423"/>
    </row>
    <row r="424" spans="1:19" s="47" customFormat="1" x14ac:dyDescent="0.35">
      <c r="A424" s="46"/>
      <c r="B424" s="39"/>
      <c r="C424" s="39"/>
      <c r="D424" s="39"/>
      <c r="E424" s="39"/>
      <c r="F424" s="39"/>
      <c r="G424" s="39"/>
      <c r="H424" s="65"/>
      <c r="I424" s="51"/>
      <c r="N424"/>
      <c r="O424"/>
      <c r="P424"/>
      <c r="Q424"/>
      <c r="R424"/>
      <c r="S424"/>
    </row>
    <row r="425" spans="1:19" s="47" customFormat="1" x14ac:dyDescent="0.35">
      <c r="A425" s="46"/>
      <c r="B425" s="39"/>
      <c r="C425" s="39"/>
      <c r="D425" s="39"/>
      <c r="E425" s="39"/>
      <c r="F425" s="39"/>
      <c r="G425" s="39"/>
      <c r="H425" s="65"/>
      <c r="I425" s="51"/>
      <c r="N425"/>
      <c r="O425"/>
      <c r="P425"/>
      <c r="Q425"/>
      <c r="R425"/>
      <c r="S425"/>
    </row>
    <row r="426" spans="1:19" s="47" customFormat="1" x14ac:dyDescent="0.35">
      <c r="A426" s="46"/>
      <c r="B426" s="39"/>
      <c r="C426" s="39"/>
      <c r="D426" s="39"/>
      <c r="E426" s="39"/>
      <c r="F426" s="39"/>
      <c r="G426" s="39"/>
      <c r="H426" s="65"/>
      <c r="I426" s="51"/>
      <c r="N426"/>
      <c r="O426"/>
      <c r="P426"/>
      <c r="Q426"/>
      <c r="R426"/>
      <c r="S426"/>
    </row>
    <row r="427" spans="1:19" s="47" customFormat="1" x14ac:dyDescent="0.35">
      <c r="A427" s="46"/>
      <c r="B427" s="39"/>
      <c r="C427" s="39"/>
      <c r="D427" s="39"/>
      <c r="E427" s="39"/>
      <c r="F427" s="39"/>
      <c r="G427" s="39"/>
      <c r="H427" s="65"/>
      <c r="I427" s="51"/>
      <c r="N427"/>
      <c r="O427"/>
      <c r="P427"/>
      <c r="Q427"/>
      <c r="R427"/>
      <c r="S427"/>
    </row>
    <row r="428" spans="1:19" s="47" customFormat="1" x14ac:dyDescent="0.35">
      <c r="A428" s="46"/>
      <c r="B428" s="39"/>
      <c r="C428" s="39"/>
      <c r="D428" s="39"/>
      <c r="E428" s="39"/>
      <c r="F428" s="39"/>
      <c r="G428" s="39"/>
      <c r="H428" s="65"/>
      <c r="I428" s="51"/>
      <c r="N428"/>
      <c r="O428"/>
      <c r="P428"/>
      <c r="Q428"/>
      <c r="R428"/>
      <c r="S428"/>
    </row>
    <row r="429" spans="1:19" s="47" customFormat="1" x14ac:dyDescent="0.35">
      <c r="A429" s="46"/>
      <c r="B429" s="39"/>
      <c r="C429" s="39"/>
      <c r="D429" s="39"/>
      <c r="E429" s="39"/>
      <c r="F429" s="39"/>
      <c r="G429" s="39"/>
      <c r="H429" s="65"/>
      <c r="I429" s="51"/>
      <c r="N429"/>
      <c r="O429"/>
      <c r="P429"/>
      <c r="Q429"/>
      <c r="R429"/>
      <c r="S429"/>
    </row>
    <row r="430" spans="1:19" s="47" customFormat="1" x14ac:dyDescent="0.35">
      <c r="A430" s="46"/>
      <c r="B430" s="39"/>
      <c r="C430" s="39"/>
      <c r="D430" s="39"/>
      <c r="E430" s="39"/>
      <c r="F430" s="39"/>
      <c r="G430" s="39"/>
      <c r="H430" s="65"/>
      <c r="I430" s="51"/>
      <c r="N430"/>
      <c r="O430"/>
      <c r="P430"/>
      <c r="Q430"/>
      <c r="R430"/>
      <c r="S430"/>
    </row>
    <row r="431" spans="1:19" s="47" customFormat="1" x14ac:dyDescent="0.35">
      <c r="A431" s="46"/>
      <c r="B431" s="39"/>
      <c r="C431" s="39"/>
      <c r="D431" s="39"/>
      <c r="E431" s="39"/>
      <c r="F431" s="39"/>
      <c r="G431" s="39"/>
      <c r="H431" s="65"/>
      <c r="I431" s="51"/>
      <c r="N431"/>
      <c r="O431"/>
      <c r="P431"/>
      <c r="Q431"/>
      <c r="R431"/>
      <c r="S431"/>
    </row>
    <row r="432" spans="1:19" s="47" customFormat="1" x14ac:dyDescent="0.35">
      <c r="A432" s="46"/>
      <c r="B432" s="39"/>
      <c r="C432" s="39"/>
      <c r="D432" s="39"/>
      <c r="E432" s="39"/>
      <c r="F432" s="39"/>
      <c r="G432" s="39"/>
      <c r="H432" s="65"/>
      <c r="I432" s="51"/>
      <c r="N432"/>
      <c r="O432"/>
      <c r="P432"/>
      <c r="Q432"/>
      <c r="R432"/>
      <c r="S432"/>
    </row>
    <row r="433" spans="1:19" s="47" customFormat="1" x14ac:dyDescent="0.35">
      <c r="A433" s="46"/>
      <c r="B433" s="39"/>
      <c r="C433" s="39"/>
      <c r="D433" s="39"/>
      <c r="E433" s="39"/>
      <c r="F433" s="39"/>
      <c r="G433" s="39"/>
      <c r="H433" s="65"/>
      <c r="I433" s="51"/>
      <c r="N433"/>
      <c r="O433"/>
      <c r="P433"/>
      <c r="Q433"/>
      <c r="R433"/>
      <c r="S433"/>
    </row>
    <row r="434" spans="1:19" s="47" customFormat="1" x14ac:dyDescent="0.35">
      <c r="A434" s="46"/>
      <c r="B434" s="39"/>
      <c r="C434" s="39"/>
      <c r="D434" s="39"/>
      <c r="E434" s="39"/>
      <c r="F434" s="39"/>
      <c r="G434" s="39"/>
      <c r="H434" s="65"/>
      <c r="I434" s="51"/>
      <c r="N434"/>
      <c r="O434"/>
      <c r="P434"/>
      <c r="Q434"/>
      <c r="R434"/>
      <c r="S434"/>
    </row>
    <row r="435" spans="1:19" s="47" customFormat="1" x14ac:dyDescent="0.35">
      <c r="A435" s="46"/>
      <c r="B435" s="39"/>
      <c r="C435" s="39"/>
      <c r="D435" s="39"/>
      <c r="E435" s="39"/>
      <c r="F435" s="39"/>
      <c r="G435" s="39"/>
      <c r="H435" s="65"/>
      <c r="I435" s="51"/>
      <c r="N435"/>
      <c r="O435"/>
      <c r="P435"/>
      <c r="Q435"/>
      <c r="R435"/>
      <c r="S435"/>
    </row>
    <row r="436" spans="1:19" s="47" customFormat="1" x14ac:dyDescent="0.35">
      <c r="A436" s="46"/>
      <c r="B436" s="39"/>
      <c r="C436" s="39"/>
      <c r="D436" s="39"/>
      <c r="E436" s="39"/>
      <c r="F436" s="39"/>
      <c r="G436" s="39"/>
      <c r="H436" s="65"/>
      <c r="I436" s="51"/>
      <c r="N436"/>
      <c r="O436"/>
      <c r="P436"/>
      <c r="Q436"/>
      <c r="R436"/>
      <c r="S436"/>
    </row>
    <row r="437" spans="1:19" s="47" customFormat="1" x14ac:dyDescent="0.35">
      <c r="A437" s="46"/>
      <c r="B437" s="39"/>
      <c r="C437" s="39"/>
      <c r="D437" s="39"/>
      <c r="E437" s="39"/>
      <c r="F437" s="39"/>
      <c r="G437" s="39"/>
      <c r="H437" s="65"/>
      <c r="I437" s="51"/>
      <c r="N437"/>
      <c r="O437"/>
      <c r="P437"/>
      <c r="Q437"/>
      <c r="R437"/>
      <c r="S437"/>
    </row>
    <row r="438" spans="1:19" s="47" customFormat="1" x14ac:dyDescent="0.35">
      <c r="A438" s="46"/>
      <c r="B438" s="39"/>
      <c r="C438" s="39"/>
      <c r="D438" s="39"/>
      <c r="E438" s="39"/>
      <c r="F438" s="39"/>
      <c r="G438" s="39"/>
      <c r="H438" s="65"/>
      <c r="I438" s="51"/>
      <c r="N438"/>
      <c r="O438"/>
      <c r="P438"/>
      <c r="Q438"/>
      <c r="R438"/>
      <c r="S438"/>
    </row>
    <row r="439" spans="1:19" s="47" customFormat="1" x14ac:dyDescent="0.35">
      <c r="A439" s="46"/>
      <c r="B439" s="39"/>
      <c r="C439" s="39"/>
      <c r="D439" s="39"/>
      <c r="E439" s="39"/>
      <c r="F439" s="39"/>
      <c r="G439" s="39"/>
      <c r="H439" s="65"/>
      <c r="I439" s="51"/>
      <c r="N439"/>
      <c r="O439"/>
      <c r="P439"/>
      <c r="Q439"/>
      <c r="R439"/>
      <c r="S439"/>
    </row>
    <row r="440" spans="1:19" s="47" customFormat="1" x14ac:dyDescent="0.35">
      <c r="A440" s="46"/>
      <c r="B440" s="39"/>
      <c r="C440" s="39"/>
      <c r="D440" s="39"/>
      <c r="E440" s="39"/>
      <c r="F440" s="39"/>
      <c r="G440" s="39"/>
      <c r="H440" s="65"/>
      <c r="I440" s="51"/>
      <c r="N440"/>
      <c r="O440"/>
      <c r="P440"/>
      <c r="Q440"/>
      <c r="R440"/>
      <c r="S440"/>
    </row>
    <row r="441" spans="1:19" s="47" customFormat="1" x14ac:dyDescent="0.35">
      <c r="A441" s="46"/>
      <c r="B441" s="39"/>
      <c r="C441" s="39"/>
      <c r="D441" s="39"/>
      <c r="E441" s="39"/>
      <c r="F441" s="39"/>
      <c r="G441" s="39"/>
      <c r="H441" s="65"/>
      <c r="I441" s="51"/>
      <c r="N441"/>
      <c r="O441"/>
      <c r="P441"/>
      <c r="Q441"/>
      <c r="R441"/>
      <c r="S441"/>
    </row>
    <row r="442" spans="1:19" s="47" customFormat="1" x14ac:dyDescent="0.35">
      <c r="A442" s="46"/>
      <c r="B442" s="39"/>
      <c r="C442" s="39"/>
      <c r="D442" s="39"/>
      <c r="E442" s="39"/>
      <c r="F442" s="39"/>
      <c r="G442" s="39"/>
      <c r="H442" s="65"/>
      <c r="I442" s="51"/>
      <c r="N442"/>
      <c r="O442"/>
      <c r="P442"/>
      <c r="Q442"/>
      <c r="R442"/>
      <c r="S442"/>
    </row>
    <row r="443" spans="1:19" s="47" customFormat="1" x14ac:dyDescent="0.35">
      <c r="A443" s="46"/>
      <c r="B443" s="39"/>
      <c r="C443" s="39"/>
      <c r="D443" s="39"/>
      <c r="E443" s="39"/>
      <c r="F443" s="39"/>
      <c r="G443" s="39"/>
      <c r="H443" s="65"/>
      <c r="I443" s="51"/>
      <c r="N443"/>
      <c r="O443"/>
      <c r="P443"/>
      <c r="Q443"/>
      <c r="R443"/>
      <c r="S443"/>
    </row>
    <row r="444" spans="1:19" s="47" customFormat="1" x14ac:dyDescent="0.35">
      <c r="A444" s="46"/>
      <c r="B444" s="39"/>
      <c r="C444" s="39"/>
      <c r="D444" s="39"/>
      <c r="E444" s="39"/>
      <c r="F444" s="39"/>
      <c r="G444" s="39"/>
      <c r="H444" s="65"/>
      <c r="I444" s="51"/>
      <c r="N444"/>
      <c r="O444"/>
      <c r="P444"/>
      <c r="Q444"/>
      <c r="R444"/>
      <c r="S444"/>
    </row>
    <row r="445" spans="1:19" s="47" customFormat="1" x14ac:dyDescent="0.35">
      <c r="A445" s="46"/>
      <c r="B445" s="39"/>
      <c r="C445" s="39"/>
      <c r="D445" s="39"/>
      <c r="E445" s="39"/>
      <c r="F445" s="39"/>
      <c r="G445" s="39"/>
      <c r="H445" s="65"/>
      <c r="I445" s="51"/>
      <c r="N445"/>
      <c r="O445"/>
      <c r="P445"/>
      <c r="Q445"/>
      <c r="R445"/>
      <c r="S445"/>
    </row>
    <row r="446" spans="1:19" s="47" customFormat="1" x14ac:dyDescent="0.35">
      <c r="A446" s="46"/>
      <c r="B446" s="39"/>
      <c r="C446" s="39"/>
      <c r="D446" s="39"/>
      <c r="E446" s="39"/>
      <c r="F446" s="39"/>
      <c r="G446" s="39"/>
      <c r="H446" s="65"/>
      <c r="I446" s="51"/>
      <c r="N446"/>
      <c r="O446"/>
      <c r="P446"/>
      <c r="Q446"/>
      <c r="R446"/>
      <c r="S446"/>
    </row>
    <row r="447" spans="1:19" s="47" customFormat="1" x14ac:dyDescent="0.35">
      <c r="A447" s="46"/>
      <c r="B447" s="39"/>
      <c r="C447" s="39"/>
      <c r="D447" s="39"/>
      <c r="E447" s="39"/>
      <c r="F447" s="39"/>
      <c r="G447" s="39"/>
      <c r="H447" s="65"/>
      <c r="I447" s="51"/>
      <c r="N447"/>
      <c r="O447"/>
      <c r="P447"/>
      <c r="Q447"/>
      <c r="R447"/>
      <c r="S447"/>
    </row>
    <row r="448" spans="1:19" s="47" customFormat="1" x14ac:dyDescent="0.35">
      <c r="A448" s="46"/>
      <c r="B448" s="39"/>
      <c r="C448" s="39"/>
      <c r="D448" s="39"/>
      <c r="E448" s="39"/>
      <c r="F448" s="39"/>
      <c r="G448" s="39"/>
      <c r="H448" s="65"/>
      <c r="I448" s="51"/>
      <c r="N448"/>
      <c r="O448"/>
      <c r="P448"/>
      <c r="Q448"/>
      <c r="R448"/>
      <c r="S448"/>
    </row>
    <row r="449" spans="1:19" s="47" customFormat="1" x14ac:dyDescent="0.35">
      <c r="A449" s="46"/>
      <c r="B449" s="39"/>
      <c r="C449" s="39"/>
      <c r="D449" s="39"/>
      <c r="E449" s="39"/>
      <c r="F449" s="39"/>
      <c r="G449" s="39"/>
      <c r="H449" s="65"/>
      <c r="I449" s="51"/>
      <c r="N449"/>
      <c r="O449"/>
      <c r="P449"/>
      <c r="Q449"/>
      <c r="R449"/>
      <c r="S449"/>
    </row>
    <row r="450" spans="1:19" s="47" customFormat="1" x14ac:dyDescent="0.35">
      <c r="A450" s="46"/>
      <c r="B450" s="39"/>
      <c r="C450" s="39"/>
      <c r="D450" s="39"/>
      <c r="E450" s="39"/>
      <c r="F450" s="39"/>
      <c r="G450" s="39"/>
      <c r="H450" s="65"/>
      <c r="I450" s="51"/>
      <c r="N450"/>
      <c r="O450"/>
      <c r="P450"/>
      <c r="Q450"/>
      <c r="R450"/>
      <c r="S450"/>
    </row>
    <row r="451" spans="1:19" s="47" customFormat="1" x14ac:dyDescent="0.35">
      <c r="A451" s="46"/>
      <c r="B451" s="39"/>
      <c r="C451" s="39"/>
      <c r="D451" s="39"/>
      <c r="E451" s="39"/>
      <c r="F451" s="39"/>
      <c r="G451" s="39"/>
      <c r="H451" s="65"/>
      <c r="I451" s="51"/>
      <c r="N451"/>
      <c r="O451"/>
      <c r="P451"/>
      <c r="Q451"/>
      <c r="R451"/>
      <c r="S451"/>
    </row>
    <row r="452" spans="1:19" s="47" customFormat="1" x14ac:dyDescent="0.35">
      <c r="A452" s="46"/>
      <c r="B452" s="39"/>
      <c r="C452" s="39"/>
      <c r="D452" s="39"/>
      <c r="E452" s="39"/>
      <c r="F452" s="39"/>
      <c r="G452" s="39"/>
      <c r="H452" s="65"/>
      <c r="I452" s="51"/>
      <c r="N452"/>
      <c r="O452"/>
      <c r="P452"/>
      <c r="Q452"/>
      <c r="R452"/>
      <c r="S452"/>
    </row>
    <row r="453" spans="1:19" s="47" customFormat="1" x14ac:dyDescent="0.35">
      <c r="A453" s="46"/>
      <c r="B453" s="39"/>
      <c r="C453" s="39"/>
      <c r="D453" s="39"/>
      <c r="E453" s="39"/>
      <c r="F453" s="39"/>
      <c r="G453" s="39"/>
      <c r="H453" s="65"/>
      <c r="I453" s="51"/>
      <c r="N453"/>
      <c r="O453"/>
      <c r="P453"/>
      <c r="Q453"/>
      <c r="R453"/>
      <c r="S453"/>
    </row>
    <row r="454" spans="1:19" s="47" customFormat="1" x14ac:dyDescent="0.35">
      <c r="A454" s="46"/>
      <c r="B454" s="39"/>
      <c r="C454" s="39"/>
      <c r="D454" s="39"/>
      <c r="E454" s="39"/>
      <c r="F454" s="39"/>
      <c r="G454" s="39"/>
      <c r="H454" s="65"/>
      <c r="I454" s="51"/>
      <c r="N454"/>
      <c r="O454"/>
      <c r="P454"/>
      <c r="Q454"/>
      <c r="R454"/>
      <c r="S454"/>
    </row>
    <row r="455" spans="1:19" s="47" customFormat="1" x14ac:dyDescent="0.35">
      <c r="A455" s="46"/>
      <c r="B455" s="39"/>
      <c r="C455" s="39"/>
      <c r="D455" s="39"/>
      <c r="E455" s="39"/>
      <c r="F455" s="39"/>
      <c r="G455" s="39"/>
      <c r="H455" s="65"/>
      <c r="I455" s="51"/>
      <c r="N455"/>
      <c r="O455"/>
      <c r="P455"/>
      <c r="Q455"/>
      <c r="R455"/>
      <c r="S455"/>
    </row>
    <row r="456" spans="1:19" s="47" customFormat="1" x14ac:dyDescent="0.35">
      <c r="A456" s="46"/>
      <c r="B456" s="39"/>
      <c r="C456" s="39"/>
      <c r="D456" s="39"/>
      <c r="E456" s="39"/>
      <c r="F456" s="39"/>
      <c r="G456" s="39"/>
      <c r="H456" s="65"/>
      <c r="I456" s="51"/>
      <c r="N456"/>
      <c r="O456"/>
      <c r="P456"/>
      <c r="Q456"/>
      <c r="R456"/>
      <c r="S456"/>
    </row>
    <row r="457" spans="1:19" s="47" customFormat="1" x14ac:dyDescent="0.35">
      <c r="A457" s="46"/>
      <c r="B457" s="39"/>
      <c r="C457" s="39"/>
      <c r="D457" s="39"/>
      <c r="E457" s="39"/>
      <c r="F457" s="39"/>
      <c r="G457" s="39"/>
      <c r="H457" s="65"/>
      <c r="I457" s="51"/>
      <c r="N457"/>
      <c r="O457"/>
      <c r="P457"/>
      <c r="Q457"/>
      <c r="R457"/>
      <c r="S457"/>
    </row>
    <row r="458" spans="1:19" s="47" customFormat="1" x14ac:dyDescent="0.35">
      <c r="A458" s="46"/>
      <c r="B458" s="39"/>
      <c r="C458" s="39"/>
      <c r="D458" s="39"/>
      <c r="E458" s="39"/>
      <c r="F458" s="39"/>
      <c r="G458" s="39"/>
      <c r="H458" s="65"/>
      <c r="I458" s="51"/>
      <c r="N458"/>
      <c r="O458"/>
      <c r="P458"/>
      <c r="Q458"/>
      <c r="R458"/>
      <c r="S458"/>
    </row>
    <row r="459" spans="1:19" s="47" customFormat="1" x14ac:dyDescent="0.35">
      <c r="A459" s="46"/>
      <c r="B459" s="39"/>
      <c r="C459" s="39"/>
      <c r="D459" s="39"/>
      <c r="E459" s="39"/>
      <c r="F459" s="39"/>
      <c r="G459" s="39"/>
      <c r="H459" s="65"/>
      <c r="I459" s="51"/>
      <c r="N459"/>
      <c r="O459"/>
      <c r="P459"/>
      <c r="Q459"/>
      <c r="R459"/>
      <c r="S459"/>
    </row>
    <row r="460" spans="1:19" s="47" customFormat="1" x14ac:dyDescent="0.35">
      <c r="A460" s="46"/>
      <c r="B460" s="39"/>
      <c r="C460" s="39"/>
      <c r="D460" s="39"/>
      <c r="E460" s="39"/>
      <c r="F460" s="39"/>
      <c r="G460" s="39"/>
      <c r="H460" s="65"/>
      <c r="I460" s="51"/>
      <c r="N460"/>
      <c r="O460"/>
      <c r="P460"/>
      <c r="Q460"/>
      <c r="R460"/>
      <c r="S460"/>
    </row>
    <row r="461" spans="1:19" s="47" customFormat="1" x14ac:dyDescent="0.35">
      <c r="A461" s="46"/>
      <c r="B461" s="39"/>
      <c r="C461" s="39"/>
      <c r="D461" s="39"/>
      <c r="E461" s="39"/>
      <c r="F461" s="39"/>
      <c r="G461" s="39"/>
      <c r="H461" s="65"/>
      <c r="I461" s="51"/>
      <c r="N461"/>
      <c r="O461"/>
      <c r="P461"/>
      <c r="Q461"/>
      <c r="R461"/>
      <c r="S461"/>
    </row>
    <row r="462" spans="1:19" s="47" customFormat="1" x14ac:dyDescent="0.35">
      <c r="A462" s="46"/>
      <c r="B462" s="39"/>
      <c r="C462" s="39"/>
      <c r="D462" s="39"/>
      <c r="E462" s="39"/>
      <c r="F462" s="39"/>
      <c r="G462" s="39"/>
      <c r="H462" s="65"/>
      <c r="I462" s="51"/>
      <c r="N462"/>
      <c r="O462"/>
      <c r="P462"/>
      <c r="Q462"/>
      <c r="R462"/>
      <c r="S462"/>
    </row>
    <row r="463" spans="1:19" s="47" customFormat="1" x14ac:dyDescent="0.35">
      <c r="A463" s="46"/>
      <c r="B463" s="39"/>
      <c r="C463" s="39"/>
      <c r="D463" s="39"/>
      <c r="E463" s="39"/>
      <c r="F463" s="39"/>
      <c r="G463" s="39"/>
      <c r="H463" s="65"/>
      <c r="I463" s="51"/>
      <c r="N463"/>
      <c r="O463"/>
      <c r="P463"/>
      <c r="Q463"/>
      <c r="R463"/>
      <c r="S463"/>
    </row>
    <row r="464" spans="1:19" s="47" customFormat="1" x14ac:dyDescent="0.35">
      <c r="A464" s="46"/>
      <c r="B464" s="39"/>
      <c r="C464" s="39"/>
      <c r="D464" s="39"/>
      <c r="E464" s="39"/>
      <c r="F464" s="39"/>
      <c r="G464" s="39"/>
      <c r="H464" s="65"/>
      <c r="I464" s="51"/>
      <c r="N464"/>
      <c r="O464"/>
      <c r="P464"/>
      <c r="Q464"/>
      <c r="R464"/>
      <c r="S464"/>
    </row>
    <row r="465" spans="1:19" s="47" customFormat="1" x14ac:dyDescent="0.35">
      <c r="A465" s="46"/>
      <c r="B465" s="39"/>
      <c r="C465" s="39"/>
      <c r="D465" s="39"/>
      <c r="E465" s="39"/>
      <c r="F465" s="39"/>
      <c r="G465" s="39"/>
      <c r="H465" s="65"/>
      <c r="I465" s="51"/>
      <c r="N465"/>
      <c r="O465"/>
      <c r="P465"/>
      <c r="Q465"/>
      <c r="R465"/>
      <c r="S465"/>
    </row>
    <row r="466" spans="1:19" s="47" customFormat="1" x14ac:dyDescent="0.35">
      <c r="A466" s="46"/>
      <c r="B466" s="39"/>
      <c r="C466" s="39"/>
      <c r="D466" s="39"/>
      <c r="E466" s="39"/>
      <c r="F466" s="39"/>
      <c r="G466" s="39"/>
      <c r="H466" s="65"/>
      <c r="I466" s="51"/>
      <c r="N466"/>
      <c r="O466"/>
      <c r="P466"/>
      <c r="Q466"/>
      <c r="R466"/>
      <c r="S466"/>
    </row>
    <row r="467" spans="1:19" s="47" customFormat="1" x14ac:dyDescent="0.35">
      <c r="A467" s="46"/>
      <c r="B467" s="39"/>
      <c r="C467" s="39"/>
      <c r="D467" s="39"/>
      <c r="E467" s="39"/>
      <c r="F467" s="39"/>
      <c r="G467" s="39"/>
      <c r="H467" s="65"/>
      <c r="I467" s="51"/>
      <c r="N467"/>
      <c r="O467"/>
      <c r="P467"/>
      <c r="Q467"/>
      <c r="R467"/>
      <c r="S467"/>
    </row>
    <row r="468" spans="1:19" s="47" customFormat="1" x14ac:dyDescent="0.35">
      <c r="A468" s="46"/>
      <c r="B468" s="39"/>
      <c r="C468" s="39"/>
      <c r="D468" s="39"/>
      <c r="E468" s="39"/>
      <c r="F468" s="39"/>
      <c r="G468" s="39"/>
      <c r="H468" s="65"/>
      <c r="I468" s="51"/>
      <c r="N468"/>
      <c r="O468"/>
      <c r="P468"/>
      <c r="Q468"/>
      <c r="R468"/>
      <c r="S468"/>
    </row>
    <row r="469" spans="1:19" s="47" customFormat="1" x14ac:dyDescent="0.35">
      <c r="A469" s="46"/>
      <c r="B469" s="39"/>
      <c r="C469" s="39"/>
      <c r="D469" s="39"/>
      <c r="E469" s="39"/>
      <c r="F469" s="39"/>
      <c r="G469" s="39"/>
      <c r="H469" s="65"/>
      <c r="I469" s="51"/>
      <c r="N469"/>
      <c r="O469"/>
      <c r="P469"/>
      <c r="Q469"/>
      <c r="R469"/>
      <c r="S469"/>
    </row>
    <row r="470" spans="1:19" s="47" customFormat="1" x14ac:dyDescent="0.35">
      <c r="A470" s="46"/>
      <c r="B470" s="39"/>
      <c r="C470" s="39"/>
      <c r="D470" s="39"/>
      <c r="E470" s="39"/>
      <c r="F470" s="39"/>
      <c r="G470" s="39"/>
      <c r="H470" s="65"/>
      <c r="I470" s="51"/>
      <c r="N470"/>
      <c r="O470"/>
      <c r="P470"/>
      <c r="Q470"/>
      <c r="R470"/>
      <c r="S470"/>
    </row>
    <row r="471" spans="1:19" s="47" customFormat="1" x14ac:dyDescent="0.35">
      <c r="A471" s="46"/>
      <c r="B471" s="39"/>
      <c r="C471" s="39"/>
      <c r="D471" s="39"/>
      <c r="E471" s="39"/>
      <c r="F471" s="39"/>
      <c r="G471" s="39"/>
      <c r="H471" s="65"/>
      <c r="I471" s="51"/>
      <c r="N471"/>
      <c r="O471"/>
      <c r="P471"/>
      <c r="Q471"/>
      <c r="R471"/>
      <c r="S471"/>
    </row>
    <row r="472" spans="1:19" s="47" customFormat="1" x14ac:dyDescent="0.35">
      <c r="A472" s="46"/>
      <c r="B472" s="39"/>
      <c r="C472" s="39"/>
      <c r="D472" s="39"/>
      <c r="E472" s="39"/>
      <c r="F472" s="39"/>
      <c r="G472" s="39"/>
      <c r="H472" s="65"/>
      <c r="I472" s="51"/>
      <c r="N472"/>
      <c r="O472"/>
      <c r="P472"/>
      <c r="Q472"/>
      <c r="R472"/>
      <c r="S472"/>
    </row>
    <row r="473" spans="1:19" s="47" customFormat="1" x14ac:dyDescent="0.35">
      <c r="A473" s="46"/>
      <c r="B473" s="39"/>
      <c r="C473" s="39"/>
      <c r="D473" s="39"/>
      <c r="E473" s="39"/>
      <c r="F473" s="39"/>
      <c r="G473" s="39"/>
      <c r="H473" s="65"/>
      <c r="I473" s="51"/>
      <c r="N473"/>
      <c r="O473"/>
      <c r="P473"/>
      <c r="Q473"/>
      <c r="R473"/>
      <c r="S473"/>
    </row>
    <row r="474" spans="1:19" s="47" customFormat="1" x14ac:dyDescent="0.35">
      <c r="A474" s="46"/>
      <c r="B474" s="39"/>
      <c r="C474" s="39"/>
      <c r="D474" s="39"/>
      <c r="E474" s="39"/>
      <c r="F474" s="39"/>
      <c r="G474" s="39"/>
      <c r="H474" s="65"/>
      <c r="I474" s="51"/>
      <c r="N474"/>
      <c r="O474"/>
      <c r="P474"/>
      <c r="Q474"/>
      <c r="R474"/>
      <c r="S474"/>
    </row>
    <row r="475" spans="1:19" s="47" customFormat="1" x14ac:dyDescent="0.35">
      <c r="A475" s="46"/>
      <c r="B475" s="39"/>
      <c r="C475" s="39"/>
      <c r="D475" s="39"/>
      <c r="E475" s="39"/>
      <c r="F475" s="39"/>
      <c r="G475" s="39"/>
      <c r="H475" s="65"/>
      <c r="I475" s="51"/>
      <c r="N475"/>
      <c r="O475"/>
      <c r="P475"/>
      <c r="Q475"/>
      <c r="R475"/>
      <c r="S475"/>
    </row>
    <row r="476" spans="1:19" s="47" customFormat="1" x14ac:dyDescent="0.35">
      <c r="A476" s="46"/>
      <c r="B476" s="39"/>
      <c r="C476" s="39"/>
      <c r="D476" s="39"/>
      <c r="E476" s="39"/>
      <c r="F476" s="39"/>
      <c r="G476" s="39"/>
      <c r="H476" s="65"/>
      <c r="I476" s="51"/>
      <c r="N476"/>
      <c r="O476"/>
      <c r="P476"/>
      <c r="Q476"/>
      <c r="R476"/>
      <c r="S476"/>
    </row>
    <row r="477" spans="1:19" s="47" customFormat="1" x14ac:dyDescent="0.35">
      <c r="A477" s="46"/>
      <c r="B477" s="39"/>
      <c r="C477" s="39"/>
      <c r="D477" s="39"/>
      <c r="E477" s="39"/>
      <c r="F477" s="39"/>
      <c r="G477" s="39"/>
      <c r="H477" s="65"/>
      <c r="I477" s="51"/>
      <c r="N477"/>
      <c r="O477"/>
      <c r="P477"/>
      <c r="Q477"/>
      <c r="R477"/>
      <c r="S477"/>
    </row>
    <row r="478" spans="1:19" s="47" customFormat="1" x14ac:dyDescent="0.35">
      <c r="A478" s="46"/>
      <c r="B478" s="39"/>
      <c r="C478" s="39"/>
      <c r="D478" s="39"/>
      <c r="E478" s="39"/>
      <c r="F478" s="39"/>
      <c r="G478" s="39"/>
      <c r="H478" s="65"/>
      <c r="I478" s="51"/>
      <c r="N478"/>
      <c r="O478"/>
      <c r="P478"/>
      <c r="Q478"/>
      <c r="R478"/>
      <c r="S478"/>
    </row>
    <row r="479" spans="1:19" s="47" customFormat="1" x14ac:dyDescent="0.35">
      <c r="A479" s="46"/>
      <c r="B479" s="39"/>
      <c r="C479" s="39"/>
      <c r="D479" s="39"/>
      <c r="E479" s="39"/>
      <c r="F479" s="39"/>
      <c r="G479" s="39"/>
      <c r="H479" s="65"/>
      <c r="I479" s="51"/>
      <c r="N479"/>
      <c r="O479"/>
      <c r="P479"/>
      <c r="Q479"/>
      <c r="R479"/>
      <c r="S479"/>
    </row>
    <row r="480" spans="1:19" s="47" customFormat="1" x14ac:dyDescent="0.35">
      <c r="A480" s="46"/>
      <c r="B480" s="39"/>
      <c r="C480" s="39"/>
      <c r="D480" s="39"/>
      <c r="E480" s="39"/>
      <c r="F480" s="39"/>
      <c r="G480" s="39"/>
      <c r="H480" s="65"/>
      <c r="I480" s="51"/>
      <c r="N480"/>
      <c r="O480"/>
      <c r="P480"/>
      <c r="Q480"/>
      <c r="R480"/>
      <c r="S480"/>
    </row>
    <row r="481" spans="1:19" s="47" customFormat="1" x14ac:dyDescent="0.35">
      <c r="A481" s="46"/>
      <c r="B481" s="39"/>
      <c r="C481" s="39"/>
      <c r="D481" s="39"/>
      <c r="E481" s="39"/>
      <c r="F481" s="39"/>
      <c r="G481" s="39"/>
      <c r="H481" s="65"/>
      <c r="I481" s="51"/>
      <c r="N481"/>
      <c r="O481"/>
      <c r="P481"/>
      <c r="Q481"/>
      <c r="R481"/>
      <c r="S481"/>
    </row>
    <row r="482" spans="1:19" s="47" customFormat="1" x14ac:dyDescent="0.35">
      <c r="A482" s="46"/>
      <c r="B482" s="39"/>
      <c r="C482" s="39"/>
      <c r="D482" s="39"/>
      <c r="E482" s="39"/>
      <c r="F482" s="39"/>
      <c r="G482" s="39"/>
      <c r="H482" s="65"/>
      <c r="I482" s="51"/>
      <c r="N482"/>
      <c r="O482"/>
      <c r="P482"/>
      <c r="Q482"/>
      <c r="R482"/>
      <c r="S482"/>
    </row>
    <row r="483" spans="1:19" s="47" customFormat="1" x14ac:dyDescent="0.35">
      <c r="A483" s="46"/>
      <c r="B483" s="39"/>
      <c r="C483" s="39"/>
      <c r="D483" s="39"/>
      <c r="E483" s="39"/>
      <c r="F483" s="39"/>
      <c r="G483" s="39"/>
      <c r="H483" s="65"/>
      <c r="I483" s="51"/>
      <c r="N483"/>
      <c r="O483"/>
      <c r="P483"/>
      <c r="Q483"/>
      <c r="R483"/>
      <c r="S483"/>
    </row>
    <row r="484" spans="1:19" s="47" customFormat="1" x14ac:dyDescent="0.35">
      <c r="A484" s="46"/>
      <c r="B484" s="39"/>
      <c r="C484" s="39"/>
      <c r="D484" s="39"/>
      <c r="E484" s="39"/>
      <c r="F484" s="39"/>
      <c r="G484" s="39"/>
      <c r="H484" s="65"/>
      <c r="I484" s="51"/>
      <c r="N484"/>
      <c r="O484"/>
      <c r="P484"/>
      <c r="Q484"/>
      <c r="R484"/>
      <c r="S484"/>
    </row>
    <row r="485" spans="1:19" s="47" customFormat="1" x14ac:dyDescent="0.35">
      <c r="A485" s="46"/>
      <c r="B485" s="39"/>
      <c r="C485" s="39"/>
      <c r="D485" s="39"/>
      <c r="E485" s="39"/>
      <c r="F485" s="39"/>
      <c r="G485" s="39"/>
      <c r="H485" s="65"/>
      <c r="I485" s="51"/>
      <c r="N485"/>
      <c r="O485"/>
      <c r="P485"/>
      <c r="Q485"/>
      <c r="R485"/>
      <c r="S485"/>
    </row>
    <row r="486" spans="1:19" s="47" customFormat="1" x14ac:dyDescent="0.35">
      <c r="A486" s="46"/>
      <c r="B486" s="39"/>
      <c r="C486" s="39"/>
      <c r="D486" s="39"/>
      <c r="E486" s="39"/>
      <c r="F486" s="39"/>
      <c r="G486" s="39"/>
      <c r="H486" s="65"/>
      <c r="I486" s="51"/>
      <c r="N486"/>
      <c r="O486"/>
      <c r="P486"/>
      <c r="Q486"/>
      <c r="R486"/>
      <c r="S486"/>
    </row>
    <row r="487" spans="1:19" s="47" customFormat="1" x14ac:dyDescent="0.35">
      <c r="A487" s="46"/>
      <c r="B487" s="39"/>
      <c r="C487" s="39"/>
      <c r="D487" s="39"/>
      <c r="E487" s="39"/>
      <c r="F487" s="39"/>
      <c r="G487" s="39"/>
      <c r="H487" s="65"/>
      <c r="I487" s="51"/>
      <c r="N487"/>
      <c r="O487"/>
      <c r="P487"/>
      <c r="Q487"/>
      <c r="R487"/>
      <c r="S487"/>
    </row>
    <row r="488" spans="1:19" s="47" customFormat="1" x14ac:dyDescent="0.35">
      <c r="A488" s="46"/>
      <c r="B488" s="39"/>
      <c r="C488" s="39"/>
      <c r="D488" s="39"/>
      <c r="E488" s="39"/>
      <c r="F488" s="39"/>
      <c r="G488" s="39"/>
      <c r="H488" s="65"/>
      <c r="I488" s="51"/>
      <c r="N488"/>
      <c r="O488"/>
      <c r="P488"/>
      <c r="Q488"/>
      <c r="R488"/>
      <c r="S488"/>
    </row>
    <row r="489" spans="1:19" s="47" customFormat="1" x14ac:dyDescent="0.35">
      <c r="A489" s="46"/>
      <c r="B489" s="39"/>
      <c r="C489" s="39"/>
      <c r="D489" s="39"/>
      <c r="E489" s="39"/>
      <c r="F489" s="39"/>
      <c r="G489" s="39"/>
      <c r="H489" s="65"/>
      <c r="I489" s="51"/>
      <c r="N489"/>
      <c r="O489"/>
      <c r="P489"/>
      <c r="Q489"/>
      <c r="R489"/>
      <c r="S489"/>
    </row>
    <row r="490" spans="1:19" s="47" customFormat="1" x14ac:dyDescent="0.35">
      <c r="A490" s="46"/>
      <c r="B490" s="39"/>
      <c r="C490" s="39"/>
      <c r="D490" s="39"/>
      <c r="E490" s="39"/>
      <c r="F490" s="39"/>
      <c r="G490" s="39"/>
      <c r="H490" s="65"/>
      <c r="I490" s="51"/>
      <c r="N490"/>
      <c r="O490"/>
      <c r="P490"/>
      <c r="Q490"/>
      <c r="R490"/>
      <c r="S490"/>
    </row>
    <row r="491" spans="1:19" s="47" customFormat="1" x14ac:dyDescent="0.35">
      <c r="A491" s="46"/>
      <c r="B491" s="39"/>
      <c r="C491" s="39"/>
      <c r="D491" s="39"/>
      <c r="E491" s="39"/>
      <c r="F491" s="39"/>
      <c r="G491" s="39"/>
      <c r="H491" s="65"/>
      <c r="I491" s="51"/>
      <c r="N491"/>
      <c r="O491"/>
      <c r="P491"/>
      <c r="Q491"/>
      <c r="R491"/>
      <c r="S491"/>
    </row>
    <row r="492" spans="1:19" s="47" customFormat="1" x14ac:dyDescent="0.35">
      <c r="A492" s="46"/>
      <c r="B492" s="39"/>
      <c r="C492" s="39"/>
      <c r="D492" s="39"/>
      <c r="E492" s="39"/>
      <c r="F492" s="39"/>
      <c r="G492" s="39"/>
      <c r="H492" s="65"/>
      <c r="I492" s="51"/>
      <c r="N492"/>
      <c r="O492"/>
      <c r="P492"/>
      <c r="Q492"/>
      <c r="R492"/>
      <c r="S492"/>
    </row>
    <row r="493" spans="1:19" s="47" customFormat="1" x14ac:dyDescent="0.35">
      <c r="A493" s="46"/>
      <c r="B493" s="39"/>
      <c r="C493" s="39"/>
      <c r="D493" s="39"/>
      <c r="E493" s="39"/>
      <c r="F493" s="39"/>
      <c r="G493" s="39"/>
      <c r="H493" s="65"/>
      <c r="I493" s="51"/>
      <c r="N493"/>
      <c r="O493"/>
      <c r="P493"/>
      <c r="Q493"/>
      <c r="R493"/>
      <c r="S493"/>
    </row>
    <row r="494" spans="1:19" s="47" customFormat="1" x14ac:dyDescent="0.35">
      <c r="A494" s="46"/>
      <c r="B494" s="39"/>
      <c r="C494" s="39"/>
      <c r="D494" s="39"/>
      <c r="E494" s="39"/>
      <c r="F494" s="39"/>
      <c r="G494" s="39"/>
      <c r="H494" s="65"/>
      <c r="I494" s="51"/>
      <c r="N494"/>
      <c r="O494"/>
      <c r="P494"/>
      <c r="Q494"/>
      <c r="R494"/>
      <c r="S494"/>
    </row>
    <row r="495" spans="1:19" s="47" customFormat="1" x14ac:dyDescent="0.35">
      <c r="A495" s="46"/>
      <c r="B495" s="39"/>
      <c r="C495" s="39"/>
      <c r="D495" s="39"/>
      <c r="E495" s="39"/>
      <c r="F495" s="39"/>
      <c r="G495" s="39"/>
      <c r="H495" s="65"/>
      <c r="I495" s="51"/>
      <c r="N495"/>
      <c r="O495"/>
      <c r="P495"/>
      <c r="Q495"/>
      <c r="R495"/>
      <c r="S495"/>
    </row>
    <row r="496" spans="1:19" s="47" customFormat="1" x14ac:dyDescent="0.35">
      <c r="A496" s="46"/>
      <c r="B496" s="39"/>
      <c r="C496" s="39"/>
      <c r="D496" s="39"/>
      <c r="E496" s="39"/>
      <c r="F496" s="39"/>
      <c r="G496" s="39"/>
      <c r="H496" s="65"/>
      <c r="I496" s="51"/>
      <c r="N496"/>
      <c r="O496"/>
      <c r="P496"/>
      <c r="Q496"/>
      <c r="R496"/>
      <c r="S496"/>
    </row>
    <row r="497" spans="1:19" s="47" customFormat="1" x14ac:dyDescent="0.35">
      <c r="A497" s="46"/>
      <c r="B497" s="39"/>
      <c r="C497" s="39"/>
      <c r="D497" s="39"/>
      <c r="E497" s="39"/>
      <c r="F497" s="39"/>
      <c r="G497" s="39"/>
      <c r="H497" s="65"/>
      <c r="I497" s="51"/>
      <c r="N497"/>
      <c r="O497"/>
      <c r="P497"/>
      <c r="Q497"/>
      <c r="R497"/>
      <c r="S497"/>
    </row>
    <row r="498" spans="1:19" s="47" customFormat="1" x14ac:dyDescent="0.35">
      <c r="A498" s="46"/>
      <c r="B498" s="39"/>
      <c r="C498" s="39"/>
      <c r="D498" s="39"/>
      <c r="E498" s="39"/>
      <c r="F498" s="39"/>
      <c r="G498" s="39"/>
      <c r="H498" s="65"/>
      <c r="I498" s="51"/>
      <c r="N498"/>
      <c r="O498"/>
      <c r="P498"/>
      <c r="Q498"/>
      <c r="R498"/>
      <c r="S498"/>
    </row>
    <row r="499" spans="1:19" s="47" customFormat="1" x14ac:dyDescent="0.35">
      <c r="A499" s="46"/>
      <c r="B499" s="39"/>
      <c r="C499" s="39"/>
      <c r="D499" s="39"/>
      <c r="E499" s="39"/>
      <c r="F499" s="39"/>
      <c r="G499" s="39"/>
      <c r="H499" s="65"/>
      <c r="I499" s="51"/>
      <c r="N499"/>
      <c r="O499"/>
      <c r="P499"/>
      <c r="Q499"/>
      <c r="R499"/>
      <c r="S499"/>
    </row>
    <row r="500" spans="1:19" s="47" customFormat="1" x14ac:dyDescent="0.35">
      <c r="A500" s="46"/>
      <c r="B500" s="39"/>
      <c r="C500" s="39"/>
      <c r="D500" s="39"/>
      <c r="E500" s="39"/>
      <c r="F500" s="39"/>
      <c r="G500" s="39"/>
      <c r="H500" s="65"/>
      <c r="I500" s="51"/>
      <c r="N500"/>
      <c r="O500"/>
      <c r="P500"/>
      <c r="Q500"/>
      <c r="R500"/>
      <c r="S500"/>
    </row>
    <row r="501" spans="1:19" s="47" customFormat="1" x14ac:dyDescent="0.35">
      <c r="A501" s="46"/>
      <c r="B501" s="39"/>
      <c r="C501" s="39"/>
      <c r="D501" s="39"/>
      <c r="E501" s="39"/>
      <c r="F501" s="39"/>
      <c r="G501" s="39"/>
      <c r="H501" s="65"/>
      <c r="I501" s="51"/>
      <c r="N501"/>
      <c r="O501"/>
      <c r="P501"/>
      <c r="Q501"/>
      <c r="R501"/>
      <c r="S501"/>
    </row>
    <row r="502" spans="1:19" s="47" customFormat="1" x14ac:dyDescent="0.35">
      <c r="A502" s="46"/>
      <c r="B502" s="39"/>
      <c r="C502" s="39"/>
      <c r="D502" s="39"/>
      <c r="E502" s="39"/>
      <c r="F502" s="39"/>
      <c r="G502" s="39"/>
      <c r="H502" s="65"/>
      <c r="I502" s="51"/>
      <c r="N502"/>
      <c r="O502"/>
      <c r="P502"/>
      <c r="Q502"/>
      <c r="R502"/>
      <c r="S502"/>
    </row>
    <row r="503" spans="1:19" s="47" customFormat="1" x14ac:dyDescent="0.35">
      <c r="A503" s="46"/>
      <c r="B503" s="39"/>
      <c r="C503" s="39"/>
      <c r="D503" s="39"/>
      <c r="E503" s="39"/>
      <c r="F503" s="39"/>
      <c r="G503" s="39"/>
      <c r="H503" s="65"/>
      <c r="I503" s="51"/>
      <c r="N503"/>
      <c r="O503"/>
      <c r="P503"/>
      <c r="Q503"/>
      <c r="R503"/>
      <c r="S503"/>
    </row>
    <row r="504" spans="1:19" s="47" customFormat="1" x14ac:dyDescent="0.35">
      <c r="A504" s="46"/>
      <c r="B504" s="39"/>
      <c r="C504" s="39"/>
      <c r="D504" s="39"/>
      <c r="E504" s="39"/>
      <c r="F504" s="39"/>
      <c r="G504" s="39"/>
      <c r="H504" s="65"/>
      <c r="I504" s="51"/>
      <c r="N504"/>
      <c r="O504"/>
      <c r="P504"/>
      <c r="Q504"/>
      <c r="R504"/>
      <c r="S504"/>
    </row>
    <row r="505" spans="1:19" s="47" customFormat="1" x14ac:dyDescent="0.35">
      <c r="A505" s="46"/>
      <c r="B505" s="39"/>
      <c r="C505" s="39"/>
      <c r="D505" s="39"/>
      <c r="E505" s="39"/>
      <c r="F505" s="39"/>
      <c r="G505" s="39"/>
      <c r="H505" s="65"/>
      <c r="I505" s="51"/>
      <c r="N505"/>
      <c r="O505"/>
      <c r="P505"/>
      <c r="Q505"/>
      <c r="R505"/>
      <c r="S505"/>
    </row>
    <row r="506" spans="1:19" s="47" customFormat="1" x14ac:dyDescent="0.35">
      <c r="A506" s="46"/>
      <c r="B506" s="39"/>
      <c r="C506" s="39"/>
      <c r="D506" s="39"/>
      <c r="E506" s="39"/>
      <c r="F506" s="39"/>
      <c r="G506" s="39"/>
      <c r="H506" s="65"/>
      <c r="I506" s="51"/>
      <c r="N506"/>
      <c r="O506"/>
      <c r="P506"/>
      <c r="Q506"/>
      <c r="R506"/>
      <c r="S506"/>
    </row>
    <row r="507" spans="1:19" s="47" customFormat="1" x14ac:dyDescent="0.35">
      <c r="A507" s="46"/>
      <c r="B507" s="39"/>
      <c r="C507" s="39"/>
      <c r="D507" s="39"/>
      <c r="E507" s="39"/>
      <c r="F507" s="39"/>
      <c r="G507" s="39"/>
      <c r="H507" s="65"/>
      <c r="I507" s="51"/>
      <c r="N507"/>
      <c r="O507"/>
      <c r="P507"/>
      <c r="Q507"/>
      <c r="R507"/>
      <c r="S507"/>
    </row>
    <row r="508" spans="1:19" s="47" customFormat="1" x14ac:dyDescent="0.35">
      <c r="A508" s="46"/>
      <c r="B508" s="39"/>
      <c r="C508" s="39"/>
      <c r="D508" s="39"/>
      <c r="E508" s="39"/>
      <c r="F508" s="39"/>
      <c r="G508" s="39"/>
      <c r="H508" s="65"/>
      <c r="I508" s="51"/>
      <c r="N508"/>
      <c r="O508"/>
      <c r="P508"/>
      <c r="Q508"/>
      <c r="R508"/>
      <c r="S508"/>
    </row>
    <row r="509" spans="1:19" s="47" customFormat="1" x14ac:dyDescent="0.35">
      <c r="A509" s="46"/>
      <c r="B509" s="39"/>
      <c r="C509" s="39"/>
      <c r="D509" s="39"/>
      <c r="E509" s="39"/>
      <c r="F509" s="39"/>
      <c r="G509" s="39"/>
      <c r="H509" s="65"/>
      <c r="I509" s="51"/>
      <c r="N509"/>
      <c r="O509"/>
      <c r="P509"/>
      <c r="Q509"/>
      <c r="R509"/>
      <c r="S509"/>
    </row>
    <row r="510" spans="1:19" s="47" customFormat="1" x14ac:dyDescent="0.35">
      <c r="A510" s="46"/>
      <c r="B510" s="39"/>
      <c r="C510" s="39"/>
      <c r="D510" s="39"/>
      <c r="E510" s="39"/>
      <c r="F510" s="39"/>
      <c r="G510" s="39"/>
      <c r="H510" s="65"/>
      <c r="I510" s="51"/>
      <c r="N510"/>
      <c r="O510"/>
      <c r="P510"/>
      <c r="Q510"/>
      <c r="R510"/>
      <c r="S510"/>
    </row>
    <row r="511" spans="1:19" s="47" customFormat="1" x14ac:dyDescent="0.35">
      <c r="A511" s="46"/>
      <c r="B511" s="39"/>
      <c r="C511" s="39"/>
      <c r="D511" s="39"/>
      <c r="E511" s="39"/>
      <c r="F511" s="39"/>
      <c r="G511" s="39"/>
      <c r="H511" s="65"/>
      <c r="I511" s="51"/>
      <c r="N511"/>
      <c r="O511"/>
      <c r="P511"/>
      <c r="Q511"/>
      <c r="R511"/>
      <c r="S511"/>
    </row>
    <row r="512" spans="1:19" s="47" customFormat="1" x14ac:dyDescent="0.35">
      <c r="A512" s="46"/>
      <c r="B512" s="39"/>
      <c r="C512" s="39"/>
      <c r="D512" s="39"/>
      <c r="E512" s="39"/>
      <c r="F512" s="39"/>
      <c r="G512" s="39"/>
      <c r="H512" s="65"/>
      <c r="I512" s="51"/>
      <c r="N512"/>
      <c r="O512"/>
      <c r="P512"/>
      <c r="Q512"/>
      <c r="R512"/>
      <c r="S512"/>
    </row>
    <row r="513" spans="1:19" s="47" customFormat="1" x14ac:dyDescent="0.35">
      <c r="A513" s="46"/>
      <c r="B513" s="39"/>
      <c r="C513" s="39"/>
      <c r="D513" s="39"/>
      <c r="E513" s="39"/>
      <c r="F513" s="39"/>
      <c r="G513" s="39"/>
      <c r="H513" s="65"/>
      <c r="I513" s="51"/>
      <c r="N513"/>
      <c r="O513"/>
      <c r="P513"/>
      <c r="Q513"/>
      <c r="R513"/>
      <c r="S513"/>
    </row>
    <row r="514" spans="1:19" s="47" customFormat="1" x14ac:dyDescent="0.35">
      <c r="A514" s="46"/>
      <c r="B514" s="39"/>
      <c r="C514" s="39"/>
      <c r="D514" s="39"/>
      <c r="E514" s="39"/>
      <c r="F514" s="39"/>
      <c r="G514" s="39"/>
      <c r="H514" s="65"/>
      <c r="I514" s="51"/>
      <c r="N514"/>
      <c r="O514"/>
      <c r="P514"/>
      <c r="Q514"/>
      <c r="R514"/>
      <c r="S514"/>
    </row>
    <row r="515" spans="1:19" s="47" customFormat="1" x14ac:dyDescent="0.35">
      <c r="A515" s="46"/>
      <c r="B515" s="39"/>
      <c r="C515" s="39"/>
      <c r="D515" s="39"/>
      <c r="E515" s="39"/>
      <c r="F515" s="39"/>
      <c r="G515" s="39"/>
      <c r="H515" s="65"/>
      <c r="I515" s="51"/>
      <c r="N515"/>
      <c r="O515"/>
      <c r="P515"/>
      <c r="Q515"/>
      <c r="R515"/>
      <c r="S515"/>
    </row>
    <row r="516" spans="1:19" s="47" customFormat="1" x14ac:dyDescent="0.35">
      <c r="A516" s="46"/>
      <c r="B516" s="39"/>
      <c r="C516" s="39"/>
      <c r="D516" s="39"/>
      <c r="E516" s="39"/>
      <c r="F516" s="39"/>
      <c r="G516" s="39"/>
      <c r="H516" s="65"/>
      <c r="I516" s="51"/>
      <c r="N516"/>
      <c r="O516"/>
      <c r="P516"/>
      <c r="Q516"/>
      <c r="R516"/>
      <c r="S516"/>
    </row>
    <row r="517" spans="1:19" s="47" customFormat="1" x14ac:dyDescent="0.35">
      <c r="A517" s="46"/>
      <c r="B517" s="39"/>
      <c r="C517" s="39"/>
      <c r="D517" s="39"/>
      <c r="E517" s="39"/>
      <c r="F517" s="39"/>
      <c r="G517" s="39"/>
      <c r="H517" s="65"/>
      <c r="I517" s="51"/>
      <c r="N517"/>
      <c r="O517"/>
      <c r="P517"/>
      <c r="Q517"/>
      <c r="R517"/>
      <c r="S517"/>
    </row>
    <row r="518" spans="1:19" s="47" customFormat="1" x14ac:dyDescent="0.35">
      <c r="A518" s="46"/>
      <c r="B518" s="39"/>
      <c r="C518" s="39"/>
      <c r="D518" s="39"/>
      <c r="E518" s="39"/>
      <c r="F518" s="39"/>
      <c r="G518" s="39"/>
      <c r="H518" s="65"/>
      <c r="I518" s="51"/>
      <c r="N518"/>
      <c r="O518"/>
      <c r="P518"/>
      <c r="Q518"/>
      <c r="R518"/>
      <c r="S518"/>
    </row>
    <row r="519" spans="1:19" s="47" customFormat="1" x14ac:dyDescent="0.35">
      <c r="A519" s="46"/>
      <c r="B519" s="39"/>
      <c r="C519" s="39"/>
      <c r="D519" s="39"/>
      <c r="E519" s="39"/>
      <c r="F519" s="39"/>
      <c r="G519" s="39"/>
      <c r="H519" s="65"/>
      <c r="I519" s="51"/>
      <c r="N519"/>
      <c r="O519"/>
      <c r="P519"/>
      <c r="Q519"/>
      <c r="R519"/>
      <c r="S519"/>
    </row>
    <row r="520" spans="1:19" s="47" customFormat="1" x14ac:dyDescent="0.35">
      <c r="A520" s="46"/>
      <c r="B520" s="39"/>
      <c r="C520" s="39"/>
      <c r="D520" s="39"/>
      <c r="E520" s="39"/>
      <c r="F520" s="39"/>
      <c r="G520" s="39"/>
      <c r="H520" s="65"/>
      <c r="I520" s="51"/>
      <c r="N520"/>
      <c r="O520"/>
      <c r="P520"/>
      <c r="Q520"/>
      <c r="R520"/>
      <c r="S520"/>
    </row>
    <row r="521" spans="1:19" s="47" customFormat="1" x14ac:dyDescent="0.35">
      <c r="A521" s="46"/>
      <c r="B521" s="39"/>
      <c r="C521" s="39"/>
      <c r="D521" s="39"/>
      <c r="E521" s="39"/>
      <c r="F521" s="39"/>
      <c r="G521" s="39"/>
      <c r="H521" s="65"/>
      <c r="I521" s="51"/>
      <c r="N521"/>
      <c r="O521"/>
      <c r="P521"/>
      <c r="Q521"/>
      <c r="R521"/>
      <c r="S521"/>
    </row>
    <row r="522" spans="1:19" s="47" customFormat="1" x14ac:dyDescent="0.35">
      <c r="A522" s="46"/>
      <c r="B522" s="39"/>
      <c r="C522" s="39"/>
      <c r="D522" s="39"/>
      <c r="E522" s="39"/>
      <c r="F522" s="39"/>
      <c r="G522" s="39"/>
      <c r="H522" s="65"/>
      <c r="I522" s="51"/>
      <c r="N522"/>
      <c r="O522"/>
      <c r="P522"/>
      <c r="Q522"/>
      <c r="R522"/>
      <c r="S522"/>
    </row>
    <row r="523" spans="1:19" s="47" customFormat="1" x14ac:dyDescent="0.35">
      <c r="A523" s="46"/>
      <c r="B523" s="39"/>
      <c r="C523" s="39"/>
      <c r="D523" s="39"/>
      <c r="E523" s="39"/>
      <c r="F523" s="39"/>
      <c r="G523" s="39"/>
      <c r="H523" s="65"/>
      <c r="I523" s="51"/>
      <c r="N523"/>
      <c r="O523"/>
      <c r="P523"/>
      <c r="Q523"/>
      <c r="R523"/>
      <c r="S523"/>
    </row>
    <row r="524" spans="1:19" s="47" customFormat="1" x14ac:dyDescent="0.35">
      <c r="A524" s="46"/>
      <c r="B524" s="39"/>
      <c r="C524" s="39"/>
      <c r="D524" s="39"/>
      <c r="E524" s="39"/>
      <c r="F524" s="39"/>
      <c r="G524" s="39"/>
      <c r="H524" s="65"/>
      <c r="I524" s="51"/>
      <c r="N524"/>
      <c r="O524"/>
      <c r="P524"/>
      <c r="Q524"/>
      <c r="R524"/>
      <c r="S524"/>
    </row>
    <row r="525" spans="1:19" s="47" customFormat="1" x14ac:dyDescent="0.35">
      <c r="A525" s="46"/>
      <c r="B525" s="39"/>
      <c r="C525" s="39"/>
      <c r="D525" s="39"/>
      <c r="E525" s="39"/>
      <c r="F525" s="39"/>
      <c r="G525" s="39"/>
      <c r="H525" s="65"/>
      <c r="I525" s="51"/>
      <c r="N525"/>
      <c r="O525"/>
      <c r="P525"/>
      <c r="Q525"/>
      <c r="R525"/>
      <c r="S525"/>
    </row>
    <row r="526" spans="1:19" s="47" customFormat="1" x14ac:dyDescent="0.35">
      <c r="A526" s="46"/>
      <c r="B526" s="39"/>
      <c r="C526" s="39"/>
      <c r="D526" s="39"/>
      <c r="E526" s="39"/>
      <c r="F526" s="39"/>
      <c r="G526" s="39"/>
      <c r="H526" s="65"/>
      <c r="I526" s="51"/>
      <c r="N526"/>
      <c r="O526"/>
      <c r="P526"/>
      <c r="Q526"/>
      <c r="R526"/>
      <c r="S526"/>
    </row>
    <row r="527" spans="1:19" s="47" customFormat="1" x14ac:dyDescent="0.35">
      <c r="A527" s="46"/>
      <c r="B527" s="39"/>
      <c r="C527" s="39"/>
      <c r="D527" s="39"/>
      <c r="E527" s="39"/>
      <c r="F527" s="39"/>
      <c r="G527" s="39"/>
      <c r="H527" s="65"/>
      <c r="I527" s="51"/>
      <c r="N527"/>
      <c r="O527"/>
      <c r="P527"/>
      <c r="Q527"/>
      <c r="R527"/>
      <c r="S527"/>
    </row>
    <row r="528" spans="1:19" s="47" customFormat="1" x14ac:dyDescent="0.35">
      <c r="A528" s="46"/>
      <c r="B528" s="39"/>
      <c r="C528" s="39"/>
      <c r="D528" s="39"/>
      <c r="E528" s="39"/>
      <c r="F528" s="39"/>
      <c r="G528" s="39"/>
      <c r="H528" s="65"/>
      <c r="I528" s="51"/>
      <c r="N528"/>
      <c r="O528"/>
      <c r="P528"/>
      <c r="Q528"/>
      <c r="R528"/>
      <c r="S528"/>
    </row>
    <row r="529" spans="1:19" s="47" customFormat="1" x14ac:dyDescent="0.35">
      <c r="A529" s="46"/>
      <c r="B529" s="39"/>
      <c r="C529" s="39"/>
      <c r="D529" s="39"/>
      <c r="E529" s="39"/>
      <c r="F529" s="39"/>
      <c r="G529" s="39"/>
      <c r="H529" s="65"/>
      <c r="I529" s="51"/>
      <c r="N529"/>
      <c r="O529"/>
      <c r="P529"/>
      <c r="Q529"/>
      <c r="R529"/>
      <c r="S529"/>
    </row>
    <row r="530" spans="1:19" s="47" customFormat="1" x14ac:dyDescent="0.35">
      <c r="A530" s="46"/>
      <c r="B530" s="39"/>
      <c r="C530" s="39"/>
      <c r="D530" s="39"/>
      <c r="E530" s="39"/>
      <c r="F530" s="39"/>
      <c r="G530" s="39"/>
      <c r="H530" s="65"/>
      <c r="I530" s="51"/>
      <c r="N530"/>
      <c r="O530"/>
      <c r="P530"/>
      <c r="Q530"/>
      <c r="R530"/>
      <c r="S530"/>
    </row>
    <row r="531" spans="1:19" s="47" customFormat="1" x14ac:dyDescent="0.35">
      <c r="A531" s="46"/>
      <c r="B531" s="39"/>
      <c r="C531" s="39"/>
      <c r="D531" s="39"/>
      <c r="E531" s="39"/>
      <c r="F531" s="39"/>
      <c r="G531" s="39"/>
      <c r="H531" s="65"/>
      <c r="I531" s="51"/>
      <c r="N531"/>
      <c r="O531"/>
      <c r="P531"/>
      <c r="Q531"/>
      <c r="R531"/>
      <c r="S531"/>
    </row>
    <row r="532" spans="1:19" s="47" customFormat="1" x14ac:dyDescent="0.35">
      <c r="A532" s="46"/>
      <c r="B532" s="39"/>
      <c r="C532" s="39"/>
      <c r="D532" s="39"/>
      <c r="E532" s="39"/>
      <c r="F532" s="39"/>
      <c r="G532" s="39"/>
      <c r="H532" s="65"/>
      <c r="I532" s="51"/>
      <c r="N532"/>
      <c r="O532"/>
      <c r="P532"/>
      <c r="Q532"/>
      <c r="R532"/>
      <c r="S532"/>
    </row>
    <row r="533" spans="1:19" s="47" customFormat="1" x14ac:dyDescent="0.35">
      <c r="A533" s="46"/>
      <c r="B533" s="39"/>
      <c r="C533" s="39"/>
      <c r="D533" s="39"/>
      <c r="E533" s="39"/>
      <c r="F533" s="39"/>
      <c r="G533" s="39"/>
      <c r="H533" s="65"/>
      <c r="I533" s="51"/>
      <c r="N533"/>
      <c r="O533"/>
      <c r="P533"/>
      <c r="Q533"/>
      <c r="R533"/>
      <c r="S533"/>
    </row>
    <row r="534" spans="1:19" s="47" customFormat="1" x14ac:dyDescent="0.35">
      <c r="A534" s="46"/>
      <c r="B534" s="39"/>
      <c r="C534" s="39"/>
      <c r="D534" s="39"/>
      <c r="E534" s="39"/>
      <c r="F534" s="39"/>
      <c r="G534" s="39"/>
      <c r="H534" s="65"/>
      <c r="I534" s="51"/>
      <c r="N534"/>
      <c r="O534"/>
      <c r="P534"/>
      <c r="Q534"/>
      <c r="R534"/>
      <c r="S534"/>
    </row>
    <row r="535" spans="1:19" s="47" customFormat="1" x14ac:dyDescent="0.35">
      <c r="A535" s="46"/>
      <c r="B535" s="39"/>
      <c r="C535" s="39"/>
      <c r="D535" s="39"/>
      <c r="E535" s="39"/>
      <c r="F535" s="39"/>
      <c r="G535" s="39"/>
      <c r="H535" s="65"/>
      <c r="I535" s="51"/>
      <c r="N535"/>
      <c r="O535"/>
      <c r="P535"/>
      <c r="Q535"/>
      <c r="R535"/>
      <c r="S535"/>
    </row>
    <row r="536" spans="1:19" s="47" customFormat="1" x14ac:dyDescent="0.35">
      <c r="A536" s="46"/>
      <c r="B536" s="39"/>
      <c r="C536" s="39"/>
      <c r="D536" s="39"/>
      <c r="E536" s="39"/>
      <c r="F536" s="39"/>
      <c r="G536" s="39"/>
      <c r="H536" s="65"/>
      <c r="I536" s="51"/>
      <c r="N536"/>
      <c r="O536"/>
      <c r="P536"/>
      <c r="Q536"/>
      <c r="R536"/>
      <c r="S536"/>
    </row>
    <row r="537" spans="1:19" s="47" customFormat="1" x14ac:dyDescent="0.35">
      <c r="A537" s="46"/>
      <c r="B537" s="39"/>
      <c r="C537" s="39"/>
      <c r="D537" s="39"/>
      <c r="E537" s="39"/>
      <c r="F537" s="39"/>
      <c r="G537" s="39"/>
      <c r="H537" s="65"/>
      <c r="I537" s="51"/>
      <c r="N537"/>
      <c r="O537"/>
      <c r="P537"/>
      <c r="Q537"/>
      <c r="R537"/>
      <c r="S537"/>
    </row>
    <row r="538" spans="1:19" s="47" customFormat="1" x14ac:dyDescent="0.35">
      <c r="A538" s="46"/>
      <c r="B538" s="39"/>
      <c r="C538" s="39"/>
      <c r="D538" s="39"/>
      <c r="E538" s="39"/>
      <c r="F538" s="39"/>
      <c r="G538" s="39"/>
      <c r="H538" s="65"/>
      <c r="I538" s="51"/>
      <c r="N538"/>
      <c r="O538"/>
      <c r="P538"/>
      <c r="Q538"/>
      <c r="R538"/>
      <c r="S538"/>
    </row>
    <row r="539" spans="1:19" s="47" customFormat="1" x14ac:dyDescent="0.35">
      <c r="A539" s="46"/>
      <c r="B539" s="39"/>
      <c r="C539" s="39"/>
      <c r="D539" s="39"/>
      <c r="E539" s="39"/>
      <c r="F539" s="39"/>
      <c r="G539" s="39"/>
      <c r="H539" s="65"/>
      <c r="I539" s="51"/>
      <c r="N539"/>
      <c r="O539"/>
      <c r="P539"/>
      <c r="Q539"/>
      <c r="R539"/>
      <c r="S539"/>
    </row>
    <row r="540" spans="1:19" s="47" customFormat="1" x14ac:dyDescent="0.35">
      <c r="A540" s="46"/>
      <c r="B540" s="39"/>
      <c r="C540" s="39"/>
      <c r="D540" s="39"/>
      <c r="E540" s="39"/>
      <c r="F540" s="39"/>
      <c r="G540" s="39"/>
      <c r="H540" s="65"/>
      <c r="I540" s="51"/>
      <c r="N540"/>
      <c r="O540"/>
      <c r="P540"/>
      <c r="Q540"/>
      <c r="R540"/>
      <c r="S540"/>
    </row>
    <row r="541" spans="1:19" s="47" customFormat="1" x14ac:dyDescent="0.35">
      <c r="A541" s="46"/>
      <c r="B541" s="39"/>
      <c r="C541" s="39"/>
      <c r="D541" s="39"/>
      <c r="E541" s="39"/>
      <c r="F541" s="39"/>
      <c r="G541" s="39"/>
      <c r="H541" s="65"/>
      <c r="I541" s="51"/>
      <c r="N541"/>
      <c r="O541"/>
      <c r="P541"/>
      <c r="Q541"/>
      <c r="R541"/>
      <c r="S541"/>
    </row>
    <row r="542" spans="1:19" s="47" customFormat="1" x14ac:dyDescent="0.35">
      <c r="A542" s="46"/>
      <c r="B542" s="39"/>
      <c r="C542" s="39"/>
      <c r="D542" s="39"/>
      <c r="E542" s="39"/>
      <c r="F542" s="39"/>
      <c r="G542" s="39"/>
      <c r="H542" s="65"/>
      <c r="I542" s="51"/>
      <c r="N542"/>
      <c r="O542"/>
      <c r="P542"/>
      <c r="Q542"/>
      <c r="R542"/>
      <c r="S542"/>
    </row>
    <row r="543" spans="1:19" s="47" customFormat="1" x14ac:dyDescent="0.35">
      <c r="A543" s="46"/>
      <c r="B543" s="39"/>
      <c r="C543" s="39"/>
      <c r="D543" s="39"/>
      <c r="E543" s="39"/>
      <c r="F543" s="39"/>
      <c r="G543" s="39"/>
      <c r="H543" s="65"/>
      <c r="I543" s="51"/>
      <c r="N543"/>
      <c r="O543"/>
      <c r="P543"/>
      <c r="Q543"/>
      <c r="R543"/>
      <c r="S543"/>
    </row>
    <row r="544" spans="1:19" s="47" customFormat="1" x14ac:dyDescent="0.35">
      <c r="A544" s="46"/>
      <c r="B544" s="39"/>
      <c r="C544" s="39"/>
      <c r="D544" s="39"/>
      <c r="E544" s="39"/>
      <c r="F544" s="39"/>
      <c r="G544" s="39"/>
      <c r="H544" s="65"/>
      <c r="I544" s="51"/>
      <c r="N544"/>
      <c r="O544"/>
      <c r="P544"/>
      <c r="Q544"/>
      <c r="R544"/>
      <c r="S544"/>
    </row>
    <row r="545" spans="1:19" s="47" customFormat="1" x14ac:dyDescent="0.35">
      <c r="A545" s="46"/>
      <c r="B545" s="39"/>
      <c r="C545" s="39"/>
      <c r="D545" s="39"/>
      <c r="E545" s="39"/>
      <c r="F545" s="39"/>
      <c r="G545" s="39"/>
      <c r="H545" s="65"/>
      <c r="I545" s="51"/>
      <c r="N545"/>
      <c r="O545"/>
      <c r="P545"/>
      <c r="Q545"/>
      <c r="R545"/>
      <c r="S545"/>
    </row>
    <row r="546" spans="1:19" s="47" customFormat="1" x14ac:dyDescent="0.35">
      <c r="A546" s="46"/>
      <c r="B546" s="39"/>
      <c r="C546" s="39"/>
      <c r="D546" s="39"/>
      <c r="E546" s="39"/>
      <c r="F546" s="39"/>
      <c r="G546" s="39"/>
      <c r="H546" s="65"/>
      <c r="I546" s="51"/>
      <c r="N546"/>
      <c r="O546"/>
      <c r="P546"/>
      <c r="Q546"/>
      <c r="R546"/>
      <c r="S546"/>
    </row>
    <row r="547" spans="1:19" s="47" customFormat="1" x14ac:dyDescent="0.35">
      <c r="A547" s="46"/>
      <c r="B547" s="39"/>
      <c r="C547" s="39"/>
      <c r="D547" s="39"/>
      <c r="E547" s="39"/>
      <c r="F547" s="39"/>
      <c r="G547" s="39"/>
      <c r="H547" s="65"/>
      <c r="I547" s="51"/>
      <c r="N547"/>
      <c r="O547"/>
      <c r="P547"/>
      <c r="Q547"/>
      <c r="R547"/>
      <c r="S547"/>
    </row>
    <row r="548" spans="1:19" s="47" customFormat="1" x14ac:dyDescent="0.35">
      <c r="A548" s="46"/>
      <c r="B548" s="39"/>
      <c r="C548" s="39"/>
      <c r="D548" s="39"/>
      <c r="E548" s="39"/>
      <c r="F548" s="39"/>
      <c r="G548" s="39"/>
      <c r="H548" s="65"/>
      <c r="I548" s="51"/>
      <c r="N548"/>
      <c r="O548"/>
      <c r="P548"/>
      <c r="Q548"/>
      <c r="R548"/>
      <c r="S548"/>
    </row>
    <row r="549" spans="1:19" s="47" customFormat="1" x14ac:dyDescent="0.35">
      <c r="A549" s="46"/>
      <c r="B549" s="39"/>
      <c r="C549" s="39"/>
      <c r="D549" s="39"/>
      <c r="E549" s="39"/>
      <c r="F549" s="39"/>
      <c r="G549" s="39"/>
      <c r="H549" s="65"/>
      <c r="I549" s="51"/>
      <c r="N549"/>
      <c r="O549"/>
      <c r="P549"/>
      <c r="Q549"/>
      <c r="R549"/>
      <c r="S549"/>
    </row>
    <row r="550" spans="1:19" s="47" customFormat="1" x14ac:dyDescent="0.35">
      <c r="A550" s="46"/>
      <c r="B550" s="39"/>
      <c r="C550" s="39"/>
      <c r="D550" s="39"/>
      <c r="E550" s="39"/>
      <c r="F550" s="39"/>
      <c r="G550" s="39"/>
      <c r="H550" s="65"/>
      <c r="I550" s="51"/>
      <c r="N550"/>
      <c r="O550"/>
      <c r="P550"/>
      <c r="Q550"/>
      <c r="R550"/>
      <c r="S550"/>
    </row>
    <row r="551" spans="1:19" s="47" customFormat="1" x14ac:dyDescent="0.35">
      <c r="A551" s="46"/>
      <c r="B551" s="39"/>
      <c r="C551" s="39"/>
      <c r="D551" s="39"/>
      <c r="E551" s="39"/>
      <c r="F551" s="39"/>
      <c r="G551" s="39"/>
      <c r="H551" s="65"/>
      <c r="I551" s="51"/>
      <c r="N551"/>
      <c r="O551"/>
      <c r="P551"/>
      <c r="Q551"/>
      <c r="R551"/>
      <c r="S551"/>
    </row>
    <row r="552" spans="1:19" s="47" customFormat="1" x14ac:dyDescent="0.35">
      <c r="A552" s="46"/>
      <c r="B552" s="39"/>
      <c r="C552" s="39"/>
      <c r="D552" s="39"/>
      <c r="E552" s="39"/>
      <c r="F552" s="39"/>
      <c r="G552" s="39"/>
      <c r="H552" s="65"/>
      <c r="I552" s="51"/>
      <c r="N552"/>
      <c r="O552"/>
      <c r="P552"/>
      <c r="Q552"/>
      <c r="R552"/>
      <c r="S552"/>
    </row>
    <row r="553" spans="1:19" s="47" customFormat="1" x14ac:dyDescent="0.35">
      <c r="A553" s="46"/>
      <c r="B553" s="39"/>
      <c r="C553" s="39"/>
      <c r="D553" s="39"/>
      <c r="E553" s="39"/>
      <c r="F553" s="39"/>
      <c r="G553" s="39"/>
      <c r="H553" s="65"/>
      <c r="I553" s="51"/>
      <c r="N553"/>
      <c r="O553"/>
      <c r="P553"/>
      <c r="Q553"/>
      <c r="R553"/>
      <c r="S553"/>
    </row>
    <row r="554" spans="1:19" s="47" customFormat="1" x14ac:dyDescent="0.35">
      <c r="A554" s="46"/>
      <c r="B554" s="39"/>
      <c r="C554" s="39"/>
      <c r="D554" s="39"/>
      <c r="E554" s="39"/>
      <c r="F554" s="39"/>
      <c r="G554" s="39"/>
      <c r="H554" s="65"/>
      <c r="I554" s="51"/>
      <c r="N554"/>
      <c r="O554"/>
      <c r="P554"/>
      <c r="Q554"/>
      <c r="R554"/>
      <c r="S554"/>
    </row>
    <row r="555" spans="1:19" s="47" customFormat="1" x14ac:dyDescent="0.35">
      <c r="A555" s="46"/>
      <c r="B555" s="39"/>
      <c r="C555" s="39"/>
      <c r="D555" s="39"/>
      <c r="E555" s="39"/>
      <c r="F555" s="39"/>
      <c r="G555" s="39"/>
      <c r="H555" s="65"/>
      <c r="I555" s="51"/>
      <c r="N555"/>
      <c r="O555"/>
      <c r="P555"/>
      <c r="Q555"/>
      <c r="R555"/>
      <c r="S555"/>
    </row>
    <row r="556" spans="1:19" s="47" customFormat="1" x14ac:dyDescent="0.35">
      <c r="A556" s="46"/>
      <c r="B556" s="39"/>
      <c r="C556" s="39"/>
      <c r="D556" s="39"/>
      <c r="E556" s="39"/>
      <c r="F556" s="39"/>
      <c r="G556" s="39"/>
      <c r="H556" s="65"/>
      <c r="I556" s="51"/>
      <c r="N556"/>
      <c r="O556"/>
      <c r="P556"/>
      <c r="Q556"/>
      <c r="R556"/>
      <c r="S556"/>
    </row>
    <row r="557" spans="1:19" s="47" customFormat="1" x14ac:dyDescent="0.35">
      <c r="A557" s="46"/>
      <c r="B557" s="39"/>
      <c r="C557" s="39"/>
      <c r="D557" s="39"/>
      <c r="E557" s="39"/>
      <c r="F557" s="39"/>
      <c r="G557" s="39"/>
      <c r="H557" s="65"/>
      <c r="I557" s="51"/>
      <c r="N557"/>
      <c r="O557"/>
      <c r="P557"/>
      <c r="Q557"/>
      <c r="R557"/>
      <c r="S557"/>
    </row>
    <row r="558" spans="1:19" s="47" customFormat="1" x14ac:dyDescent="0.35">
      <c r="A558" s="46"/>
      <c r="B558" s="39"/>
      <c r="C558" s="39"/>
      <c r="D558" s="39"/>
      <c r="E558" s="39"/>
      <c r="F558" s="39"/>
      <c r="G558" s="39"/>
      <c r="H558" s="65"/>
      <c r="I558" s="51"/>
      <c r="N558"/>
      <c r="O558"/>
      <c r="P558"/>
      <c r="Q558"/>
      <c r="R558"/>
      <c r="S558"/>
    </row>
    <row r="559" spans="1:19" s="47" customFormat="1" x14ac:dyDescent="0.35">
      <c r="A559" s="46"/>
      <c r="B559" s="39"/>
      <c r="C559" s="39"/>
      <c r="D559" s="39"/>
      <c r="E559" s="39"/>
      <c r="F559" s="39"/>
      <c r="G559" s="39"/>
      <c r="H559" s="65"/>
      <c r="I559" s="51"/>
      <c r="N559"/>
      <c r="O559"/>
      <c r="P559"/>
      <c r="Q559"/>
      <c r="R559"/>
      <c r="S559"/>
    </row>
    <row r="560" spans="1:19" s="47" customFormat="1" x14ac:dyDescent="0.35">
      <c r="A560" s="46"/>
      <c r="B560" s="39"/>
      <c r="C560" s="39"/>
      <c r="D560" s="39"/>
      <c r="E560" s="39"/>
      <c r="F560" s="39"/>
      <c r="G560" s="39"/>
      <c r="H560" s="65"/>
      <c r="I560" s="51"/>
      <c r="N560"/>
      <c r="O560"/>
      <c r="P560"/>
      <c r="Q560"/>
      <c r="R560"/>
      <c r="S560"/>
    </row>
    <row r="561" spans="1:19" s="47" customFormat="1" x14ac:dyDescent="0.35">
      <c r="A561" s="46"/>
      <c r="B561" s="39"/>
      <c r="C561" s="39"/>
      <c r="D561" s="39"/>
      <c r="E561" s="39"/>
      <c r="F561" s="39"/>
      <c r="G561" s="39"/>
      <c r="H561" s="65"/>
      <c r="I561" s="51"/>
      <c r="N561"/>
      <c r="O561"/>
      <c r="P561"/>
      <c r="Q561"/>
      <c r="R561"/>
      <c r="S561"/>
    </row>
    <row r="562" spans="1:19" s="47" customFormat="1" x14ac:dyDescent="0.35">
      <c r="A562" s="46"/>
      <c r="B562" s="39"/>
      <c r="C562" s="39"/>
      <c r="D562" s="39"/>
      <c r="E562" s="39"/>
      <c r="F562" s="39"/>
      <c r="G562" s="39"/>
      <c r="H562" s="65"/>
      <c r="I562" s="51"/>
      <c r="N562"/>
      <c r="O562"/>
      <c r="P562"/>
      <c r="Q562"/>
      <c r="R562"/>
      <c r="S562"/>
    </row>
    <row r="563" spans="1:19" s="47" customFormat="1" x14ac:dyDescent="0.35">
      <c r="A563" s="46"/>
      <c r="B563" s="39"/>
      <c r="C563" s="39"/>
      <c r="D563" s="39"/>
      <c r="E563" s="39"/>
      <c r="F563" s="39"/>
      <c r="G563" s="39"/>
      <c r="H563" s="65"/>
      <c r="I563" s="51"/>
      <c r="N563"/>
      <c r="O563"/>
      <c r="P563"/>
      <c r="Q563"/>
      <c r="R563"/>
      <c r="S563"/>
    </row>
    <row r="564" spans="1:19" s="47" customFormat="1" x14ac:dyDescent="0.35">
      <c r="A564" s="46"/>
      <c r="B564" s="39"/>
      <c r="C564" s="39"/>
      <c r="D564" s="39"/>
      <c r="E564" s="39"/>
      <c r="F564" s="39"/>
      <c r="G564" s="39"/>
      <c r="H564" s="65"/>
      <c r="I564" s="51"/>
      <c r="N564"/>
      <c r="O564"/>
      <c r="P564"/>
      <c r="Q564"/>
      <c r="R564"/>
      <c r="S564"/>
    </row>
    <row r="565" spans="1:19" s="47" customFormat="1" x14ac:dyDescent="0.35">
      <c r="A565" s="46"/>
      <c r="B565" s="39"/>
      <c r="C565" s="39"/>
      <c r="D565" s="39"/>
      <c r="E565" s="39"/>
      <c r="F565" s="39"/>
      <c r="G565" s="39"/>
      <c r="H565" s="65"/>
      <c r="I565" s="51"/>
      <c r="N565"/>
      <c r="O565"/>
      <c r="P565"/>
      <c r="Q565"/>
      <c r="R565"/>
      <c r="S565"/>
    </row>
    <row r="566" spans="1:19" s="47" customFormat="1" x14ac:dyDescent="0.35">
      <c r="A566" s="46"/>
      <c r="B566" s="39"/>
      <c r="C566" s="39"/>
      <c r="D566" s="39"/>
      <c r="E566" s="39"/>
      <c r="F566" s="39"/>
      <c r="G566" s="39"/>
      <c r="H566" s="65"/>
      <c r="I566" s="51"/>
      <c r="N566"/>
      <c r="O566"/>
      <c r="P566"/>
      <c r="Q566"/>
      <c r="R566"/>
      <c r="S566"/>
    </row>
    <row r="567" spans="1:19" s="47" customFormat="1" x14ac:dyDescent="0.35">
      <c r="A567" s="46"/>
      <c r="B567" s="39"/>
      <c r="C567" s="39"/>
      <c r="D567" s="39"/>
      <c r="E567" s="39"/>
      <c r="F567" s="39"/>
      <c r="G567" s="39"/>
      <c r="H567" s="65"/>
      <c r="I567" s="51"/>
      <c r="N567"/>
      <c r="O567"/>
      <c r="P567"/>
      <c r="Q567"/>
      <c r="R567"/>
      <c r="S567"/>
    </row>
    <row r="568" spans="1:19" s="47" customFormat="1" x14ac:dyDescent="0.35">
      <c r="A568" s="46"/>
      <c r="B568" s="39"/>
      <c r="C568" s="39"/>
      <c r="D568" s="39"/>
      <c r="E568" s="39"/>
      <c r="F568" s="39"/>
      <c r="G568" s="39"/>
      <c r="H568" s="65"/>
      <c r="I568" s="51"/>
      <c r="N568"/>
      <c r="O568"/>
      <c r="P568"/>
      <c r="Q568"/>
      <c r="R568"/>
      <c r="S568"/>
    </row>
    <row r="569" spans="1:19" s="47" customFormat="1" x14ac:dyDescent="0.35">
      <c r="A569" s="46"/>
      <c r="B569" s="39"/>
      <c r="C569" s="39"/>
      <c r="D569" s="39"/>
      <c r="E569" s="39"/>
      <c r="F569" s="39"/>
      <c r="G569" s="39"/>
      <c r="H569" s="65"/>
      <c r="I569" s="51"/>
      <c r="N569"/>
      <c r="O569"/>
      <c r="P569"/>
      <c r="Q569"/>
      <c r="R569"/>
      <c r="S569"/>
    </row>
    <row r="570" spans="1:19" s="47" customFormat="1" x14ac:dyDescent="0.35">
      <c r="A570" s="46"/>
      <c r="B570" s="39"/>
      <c r="C570" s="39"/>
      <c r="D570" s="39"/>
      <c r="E570" s="39"/>
      <c r="F570" s="39"/>
      <c r="G570" s="39"/>
      <c r="H570" s="65"/>
      <c r="I570" s="51"/>
      <c r="N570"/>
      <c r="O570"/>
      <c r="P570"/>
      <c r="Q570"/>
      <c r="R570"/>
      <c r="S570"/>
    </row>
    <row r="571" spans="1:19" s="47" customFormat="1" x14ac:dyDescent="0.35">
      <c r="A571" s="46"/>
      <c r="B571" s="39"/>
      <c r="C571" s="39"/>
      <c r="D571" s="39"/>
      <c r="E571" s="39"/>
      <c r="F571" s="39"/>
      <c r="G571" s="39"/>
      <c r="H571" s="65"/>
      <c r="I571" s="51"/>
      <c r="N571"/>
      <c r="O571"/>
      <c r="P571"/>
      <c r="Q571"/>
      <c r="R571"/>
      <c r="S571"/>
    </row>
    <row r="572" spans="1:19" s="47" customFormat="1" x14ac:dyDescent="0.35">
      <c r="A572" s="46"/>
      <c r="B572" s="39"/>
      <c r="C572" s="39"/>
      <c r="D572" s="39"/>
      <c r="E572" s="39"/>
      <c r="F572" s="39"/>
      <c r="G572" s="39"/>
      <c r="H572" s="65"/>
      <c r="I572" s="51"/>
      <c r="N572"/>
      <c r="O572"/>
      <c r="P572"/>
      <c r="Q572"/>
      <c r="R572"/>
      <c r="S572"/>
    </row>
    <row r="573" spans="1:19" s="47" customFormat="1" x14ac:dyDescent="0.35">
      <c r="A573" s="46"/>
      <c r="B573" s="39"/>
      <c r="C573" s="39"/>
      <c r="D573" s="39"/>
      <c r="E573" s="39"/>
      <c r="F573" s="39"/>
      <c r="G573" s="39"/>
      <c r="H573" s="65"/>
      <c r="I573" s="51"/>
      <c r="N573"/>
      <c r="O573"/>
      <c r="P573"/>
      <c r="Q573"/>
      <c r="R573"/>
      <c r="S573"/>
    </row>
    <row r="574" spans="1:19" s="47" customFormat="1" x14ac:dyDescent="0.35">
      <c r="A574" s="46"/>
      <c r="B574" s="39"/>
      <c r="C574" s="39"/>
      <c r="D574" s="39"/>
      <c r="E574" s="39"/>
      <c r="F574" s="39"/>
      <c r="G574" s="39"/>
      <c r="H574" s="65"/>
      <c r="I574" s="51"/>
      <c r="N574"/>
      <c r="O574"/>
      <c r="P574"/>
      <c r="Q574"/>
      <c r="R574"/>
      <c r="S574"/>
    </row>
    <row r="575" spans="1:19" s="47" customFormat="1" x14ac:dyDescent="0.35">
      <c r="A575" s="46"/>
      <c r="B575" s="39"/>
      <c r="C575" s="39"/>
      <c r="D575" s="39"/>
      <c r="E575" s="39"/>
      <c r="F575" s="39"/>
      <c r="G575" s="39"/>
      <c r="H575" s="65"/>
      <c r="I575" s="51"/>
      <c r="N575"/>
      <c r="O575"/>
      <c r="P575"/>
      <c r="Q575"/>
      <c r="R575"/>
      <c r="S575"/>
    </row>
    <row r="576" spans="1:19" s="47" customFormat="1" x14ac:dyDescent="0.35">
      <c r="A576" s="46"/>
      <c r="B576" s="39"/>
      <c r="C576" s="39"/>
      <c r="D576" s="39"/>
      <c r="E576" s="39"/>
      <c r="F576" s="39"/>
      <c r="G576" s="39"/>
      <c r="H576" s="65"/>
      <c r="I576" s="51"/>
      <c r="N576"/>
      <c r="O576"/>
      <c r="P576"/>
      <c r="Q576"/>
      <c r="R576"/>
      <c r="S576"/>
    </row>
    <row r="577" spans="1:19" s="47" customFormat="1" x14ac:dyDescent="0.35">
      <c r="A577" s="46"/>
      <c r="B577" s="39"/>
      <c r="C577" s="39"/>
      <c r="D577" s="39"/>
      <c r="E577" s="39"/>
      <c r="F577" s="39"/>
      <c r="G577" s="39"/>
      <c r="H577" s="65"/>
      <c r="I577" s="51"/>
      <c r="N577"/>
      <c r="O577"/>
      <c r="P577"/>
      <c r="Q577"/>
      <c r="R577"/>
      <c r="S577"/>
    </row>
    <row r="578" spans="1:19" s="47" customFormat="1" x14ac:dyDescent="0.35">
      <c r="A578" s="46"/>
      <c r="B578" s="39"/>
      <c r="C578" s="39"/>
      <c r="D578" s="39"/>
      <c r="E578" s="39"/>
      <c r="F578" s="39"/>
      <c r="G578" s="39"/>
      <c r="H578" s="65"/>
      <c r="I578" s="51"/>
      <c r="N578"/>
      <c r="O578"/>
      <c r="P578"/>
      <c r="Q578"/>
      <c r="R578"/>
      <c r="S578"/>
    </row>
    <row r="579" spans="1:19" s="47" customFormat="1" x14ac:dyDescent="0.35">
      <c r="A579" s="46"/>
      <c r="B579" s="39"/>
      <c r="C579" s="39"/>
      <c r="D579" s="39"/>
      <c r="E579" s="39"/>
      <c r="F579" s="39"/>
      <c r="G579" s="39"/>
      <c r="H579" s="65"/>
      <c r="I579" s="51"/>
      <c r="N579"/>
      <c r="O579"/>
      <c r="P579"/>
      <c r="Q579"/>
      <c r="R579"/>
      <c r="S579"/>
    </row>
    <row r="580" spans="1:19" s="47" customFormat="1" x14ac:dyDescent="0.35">
      <c r="A580" s="46"/>
      <c r="B580" s="39"/>
      <c r="C580" s="39"/>
      <c r="D580" s="39"/>
      <c r="E580" s="39"/>
      <c r="F580" s="39"/>
      <c r="G580" s="39"/>
      <c r="H580" s="65"/>
      <c r="I580" s="51"/>
      <c r="N580"/>
      <c r="O580"/>
      <c r="P580"/>
      <c r="Q580"/>
      <c r="R580"/>
      <c r="S580"/>
    </row>
    <row r="581" spans="1:19" s="47" customFormat="1" x14ac:dyDescent="0.35">
      <c r="A581" s="46"/>
      <c r="B581" s="39"/>
      <c r="C581" s="39"/>
      <c r="D581" s="39"/>
      <c r="E581" s="39"/>
      <c r="F581" s="39"/>
      <c r="G581" s="39"/>
      <c r="H581" s="65"/>
      <c r="I581" s="51"/>
      <c r="N581"/>
      <c r="O581"/>
      <c r="P581"/>
      <c r="Q581"/>
      <c r="R581"/>
      <c r="S581"/>
    </row>
    <row r="582" spans="1:19" s="47" customFormat="1" x14ac:dyDescent="0.35">
      <c r="A582" s="46"/>
      <c r="B582" s="39"/>
      <c r="C582" s="39"/>
      <c r="D582" s="39"/>
      <c r="E582" s="39"/>
      <c r="F582" s="39"/>
      <c r="G582" s="39"/>
      <c r="H582" s="65"/>
      <c r="I582" s="51"/>
      <c r="N582"/>
      <c r="O582"/>
      <c r="P582"/>
      <c r="Q582"/>
      <c r="R582"/>
      <c r="S582"/>
    </row>
    <row r="583" spans="1:19" s="47" customFormat="1" x14ac:dyDescent="0.35">
      <c r="A583" s="46"/>
      <c r="B583" s="39"/>
      <c r="C583" s="39"/>
      <c r="D583" s="39"/>
      <c r="E583" s="39"/>
      <c r="F583" s="39"/>
      <c r="G583" s="39"/>
      <c r="H583" s="65"/>
      <c r="I583" s="51"/>
      <c r="N583"/>
      <c r="O583"/>
      <c r="P583"/>
      <c r="Q583"/>
      <c r="R583"/>
      <c r="S583"/>
    </row>
    <row r="584" spans="1:19" s="47" customFormat="1" x14ac:dyDescent="0.35">
      <c r="A584" s="46"/>
      <c r="B584" s="39"/>
      <c r="C584" s="39"/>
      <c r="D584" s="39"/>
      <c r="E584" s="39"/>
      <c r="F584" s="39"/>
      <c r="G584" s="39"/>
      <c r="H584" s="65"/>
      <c r="I584" s="51"/>
      <c r="N584"/>
      <c r="O584"/>
      <c r="P584"/>
      <c r="Q584"/>
      <c r="R584"/>
      <c r="S584"/>
    </row>
    <row r="585" spans="1:19" s="47" customFormat="1" x14ac:dyDescent="0.35">
      <c r="A585" s="46"/>
      <c r="B585" s="39"/>
      <c r="C585" s="39"/>
      <c r="D585" s="39"/>
      <c r="E585" s="39"/>
      <c r="F585" s="39"/>
      <c r="G585" s="39"/>
      <c r="H585" s="65"/>
      <c r="I585" s="51"/>
      <c r="N585"/>
      <c r="O585"/>
      <c r="P585"/>
      <c r="Q585"/>
      <c r="R585"/>
      <c r="S585"/>
    </row>
    <row r="586" spans="1:19" s="47" customFormat="1" x14ac:dyDescent="0.35">
      <c r="A586" s="46"/>
      <c r="B586" s="39"/>
      <c r="C586" s="39"/>
      <c r="D586" s="39"/>
      <c r="E586" s="39"/>
      <c r="F586" s="39"/>
      <c r="G586" s="39"/>
      <c r="H586" s="65"/>
      <c r="I586" s="51"/>
      <c r="N586"/>
      <c r="O586"/>
      <c r="P586"/>
      <c r="Q586"/>
      <c r="R586"/>
      <c r="S586"/>
    </row>
    <row r="587" spans="1:19" s="47" customFormat="1" x14ac:dyDescent="0.35">
      <c r="A587" s="46"/>
      <c r="B587" s="39"/>
      <c r="C587" s="39"/>
      <c r="D587" s="39"/>
      <c r="E587" s="39"/>
      <c r="F587" s="39"/>
      <c r="G587" s="39"/>
      <c r="H587" s="65"/>
      <c r="I587" s="51"/>
      <c r="N587"/>
      <c r="O587"/>
      <c r="P587"/>
      <c r="Q587"/>
      <c r="R587"/>
      <c r="S587"/>
    </row>
    <row r="588" spans="1:19" s="47" customFormat="1" x14ac:dyDescent="0.35">
      <c r="A588" s="46"/>
      <c r="B588" s="39"/>
      <c r="C588" s="39"/>
      <c r="D588" s="39"/>
      <c r="E588" s="39"/>
      <c r="F588" s="39"/>
      <c r="G588" s="39"/>
      <c r="H588" s="65"/>
      <c r="I588" s="51"/>
      <c r="N588"/>
      <c r="O588"/>
      <c r="P588"/>
      <c r="Q588"/>
      <c r="R588"/>
      <c r="S588"/>
    </row>
    <row r="589" spans="1:19" s="47" customFormat="1" x14ac:dyDescent="0.35">
      <c r="A589" s="46"/>
      <c r="B589" s="39"/>
      <c r="C589" s="39"/>
      <c r="D589" s="39"/>
      <c r="E589" s="39"/>
      <c r="F589" s="39"/>
      <c r="G589" s="39"/>
      <c r="H589" s="65"/>
      <c r="I589" s="51"/>
      <c r="N589"/>
      <c r="O589"/>
      <c r="P589"/>
      <c r="Q589"/>
      <c r="R589"/>
      <c r="S589"/>
    </row>
    <row r="590" spans="1:19" s="47" customFormat="1" x14ac:dyDescent="0.35">
      <c r="A590" s="46"/>
      <c r="B590" s="39"/>
      <c r="C590" s="39"/>
      <c r="D590" s="39"/>
      <c r="E590" s="39"/>
      <c r="F590" s="39"/>
      <c r="G590" s="39"/>
      <c r="H590" s="65"/>
      <c r="I590" s="51"/>
      <c r="N590"/>
      <c r="O590"/>
      <c r="P590"/>
      <c r="Q590"/>
      <c r="R590"/>
      <c r="S590"/>
    </row>
    <row r="591" spans="1:19" s="47" customFormat="1" x14ac:dyDescent="0.35">
      <c r="A591" s="46"/>
      <c r="B591" s="39"/>
      <c r="C591" s="39"/>
      <c r="D591" s="39"/>
      <c r="E591" s="39"/>
      <c r="F591" s="39"/>
      <c r="G591" s="39"/>
      <c r="H591" s="65"/>
      <c r="I591" s="51"/>
      <c r="N591"/>
      <c r="O591"/>
      <c r="P591"/>
      <c r="Q591"/>
      <c r="R591"/>
      <c r="S591"/>
    </row>
    <row r="592" spans="1:19" s="47" customFormat="1" x14ac:dyDescent="0.35">
      <c r="A592" s="46"/>
      <c r="B592" s="39"/>
      <c r="C592" s="39"/>
      <c r="D592" s="39"/>
      <c r="E592" s="39"/>
      <c r="F592" s="39"/>
      <c r="G592" s="39"/>
      <c r="H592" s="65"/>
      <c r="I592" s="51"/>
      <c r="N592"/>
      <c r="O592"/>
      <c r="P592"/>
      <c r="Q592"/>
      <c r="R592"/>
      <c r="S592"/>
    </row>
    <row r="593" spans="1:19" s="47" customFormat="1" x14ac:dyDescent="0.35">
      <c r="A593" s="46"/>
      <c r="B593" s="39"/>
      <c r="C593" s="39"/>
      <c r="D593" s="39"/>
      <c r="E593" s="39"/>
      <c r="F593" s="39"/>
      <c r="G593" s="39"/>
      <c r="H593" s="65"/>
      <c r="I593" s="51"/>
      <c r="N593"/>
      <c r="O593"/>
      <c r="P593"/>
      <c r="Q593"/>
      <c r="R593"/>
      <c r="S593"/>
    </row>
    <row r="594" spans="1:19" s="47" customFormat="1" x14ac:dyDescent="0.35">
      <c r="A594" s="46"/>
      <c r="B594" s="39"/>
      <c r="C594" s="39"/>
      <c r="D594" s="39"/>
      <c r="E594" s="39"/>
      <c r="F594" s="39"/>
      <c r="G594" s="39"/>
      <c r="H594" s="65"/>
      <c r="I594" s="51"/>
      <c r="N594"/>
      <c r="O594"/>
      <c r="P594"/>
      <c r="Q594"/>
      <c r="R594"/>
      <c r="S594"/>
    </row>
    <row r="595" spans="1:19" s="47" customFormat="1" x14ac:dyDescent="0.35">
      <c r="A595" s="46"/>
      <c r="B595" s="39"/>
      <c r="C595" s="39"/>
      <c r="D595" s="39"/>
      <c r="E595" s="39"/>
      <c r="F595" s="39"/>
      <c r="G595" s="39"/>
      <c r="H595" s="65"/>
      <c r="I595" s="51"/>
      <c r="N595"/>
      <c r="O595"/>
      <c r="P595"/>
      <c r="Q595"/>
      <c r="R595"/>
      <c r="S595"/>
    </row>
    <row r="596" spans="1:19" s="47" customFormat="1" x14ac:dyDescent="0.35">
      <c r="A596" s="46"/>
      <c r="B596" s="39"/>
      <c r="C596" s="39"/>
      <c r="D596" s="39"/>
      <c r="E596" s="39"/>
      <c r="F596" s="39"/>
      <c r="G596" s="39"/>
      <c r="H596" s="65"/>
      <c r="I596" s="51"/>
      <c r="N596"/>
      <c r="O596"/>
      <c r="P596"/>
      <c r="Q596"/>
      <c r="R596"/>
      <c r="S596"/>
    </row>
    <row r="597" spans="1:19" s="47" customFormat="1" x14ac:dyDescent="0.35">
      <c r="A597" s="46"/>
      <c r="B597" s="39"/>
      <c r="C597" s="39"/>
      <c r="D597" s="39"/>
      <c r="E597" s="39"/>
      <c r="F597" s="39"/>
      <c r="G597" s="39"/>
      <c r="H597" s="65"/>
      <c r="I597" s="51"/>
      <c r="N597"/>
      <c r="O597"/>
      <c r="P597"/>
      <c r="Q597"/>
      <c r="R597"/>
      <c r="S597"/>
    </row>
    <row r="598" spans="1:19" s="47" customFormat="1" x14ac:dyDescent="0.35">
      <c r="A598" s="46"/>
      <c r="B598" s="39"/>
      <c r="C598" s="39"/>
      <c r="D598" s="39"/>
      <c r="E598" s="39"/>
      <c r="F598" s="39"/>
      <c r="G598" s="39"/>
      <c r="H598" s="65"/>
      <c r="I598" s="51"/>
      <c r="N598"/>
      <c r="O598"/>
      <c r="P598"/>
      <c r="Q598"/>
      <c r="R598"/>
      <c r="S598"/>
    </row>
    <row r="599" spans="1:19" s="47" customFormat="1" x14ac:dyDescent="0.35">
      <c r="A599" s="46"/>
      <c r="B599" s="39"/>
      <c r="C599" s="39"/>
      <c r="D599" s="39"/>
      <c r="E599" s="39"/>
      <c r="F599" s="39"/>
      <c r="G599" s="39"/>
      <c r="H599" s="65"/>
      <c r="I599" s="51"/>
      <c r="N599"/>
      <c r="O599"/>
      <c r="P599"/>
      <c r="Q599"/>
      <c r="R599"/>
      <c r="S599"/>
    </row>
    <row r="600" spans="1:19" s="47" customFormat="1" x14ac:dyDescent="0.35">
      <c r="A600" s="46"/>
      <c r="B600" s="39"/>
      <c r="C600" s="39"/>
      <c r="D600" s="39"/>
      <c r="E600" s="39"/>
      <c r="F600" s="39"/>
      <c r="G600" s="39"/>
      <c r="H600" s="65"/>
      <c r="I600" s="51"/>
      <c r="N600"/>
      <c r="O600"/>
      <c r="P600"/>
      <c r="Q600"/>
      <c r="R600"/>
      <c r="S600"/>
    </row>
    <row r="601" spans="1:19" s="47" customFormat="1" x14ac:dyDescent="0.35">
      <c r="A601" s="46"/>
      <c r="B601" s="39"/>
      <c r="C601" s="39"/>
      <c r="D601" s="39"/>
      <c r="E601" s="39"/>
      <c r="F601" s="39"/>
      <c r="G601" s="39"/>
      <c r="H601" s="65"/>
      <c r="I601" s="51"/>
      <c r="N601"/>
      <c r="O601"/>
      <c r="P601"/>
      <c r="Q601"/>
      <c r="R601"/>
      <c r="S601"/>
    </row>
    <row r="602" spans="1:19" s="47" customFormat="1" x14ac:dyDescent="0.35">
      <c r="A602" s="46"/>
      <c r="B602" s="39"/>
      <c r="C602" s="39"/>
      <c r="D602" s="39"/>
      <c r="E602" s="39"/>
      <c r="F602" s="39"/>
      <c r="G602" s="39"/>
      <c r="H602" s="65"/>
      <c r="I602" s="51"/>
      <c r="N602"/>
      <c r="O602"/>
      <c r="P602"/>
      <c r="Q602"/>
      <c r="R602"/>
      <c r="S602"/>
    </row>
    <row r="603" spans="1:19" s="47" customFormat="1" x14ac:dyDescent="0.35">
      <c r="A603" s="46"/>
      <c r="B603" s="39"/>
      <c r="C603" s="39"/>
      <c r="D603" s="39"/>
      <c r="E603" s="39"/>
      <c r="F603" s="39"/>
      <c r="G603" s="39"/>
      <c r="H603" s="65"/>
      <c r="I603" s="51"/>
      <c r="N603"/>
      <c r="O603"/>
      <c r="P603"/>
      <c r="Q603"/>
      <c r="R603"/>
      <c r="S603"/>
    </row>
    <row r="604" spans="1:19" s="47" customFormat="1" x14ac:dyDescent="0.35">
      <c r="A604" s="46"/>
      <c r="B604" s="39"/>
      <c r="C604" s="39"/>
      <c r="D604" s="39"/>
      <c r="E604" s="39"/>
      <c r="F604" s="39"/>
      <c r="G604" s="39"/>
      <c r="H604" s="65"/>
      <c r="I604" s="51"/>
      <c r="N604"/>
      <c r="O604"/>
      <c r="P604"/>
      <c r="Q604"/>
      <c r="R604"/>
      <c r="S604"/>
    </row>
    <row r="605" spans="1:19" s="47" customFormat="1" x14ac:dyDescent="0.35">
      <c r="A605" s="46"/>
      <c r="B605" s="39"/>
      <c r="C605" s="39"/>
      <c r="D605" s="39"/>
      <c r="E605" s="39"/>
      <c r="F605" s="39"/>
      <c r="G605" s="39"/>
      <c r="H605" s="65"/>
      <c r="I605" s="51"/>
      <c r="N605"/>
      <c r="O605"/>
      <c r="P605"/>
      <c r="Q605"/>
      <c r="R605"/>
      <c r="S605"/>
    </row>
    <row r="606" spans="1:19" s="47" customFormat="1" x14ac:dyDescent="0.35">
      <c r="A606" s="46"/>
      <c r="B606" s="39"/>
      <c r="C606" s="39"/>
      <c r="D606" s="39"/>
      <c r="E606" s="39"/>
      <c r="F606" s="39"/>
      <c r="G606" s="39"/>
      <c r="H606" s="65"/>
      <c r="I606" s="51"/>
      <c r="N606"/>
      <c r="O606"/>
      <c r="P606"/>
      <c r="Q606"/>
      <c r="R606"/>
      <c r="S606"/>
    </row>
    <row r="607" spans="1:19" s="47" customFormat="1" x14ac:dyDescent="0.35">
      <c r="A607" s="46"/>
      <c r="B607" s="39"/>
      <c r="C607" s="39"/>
      <c r="D607" s="39"/>
      <c r="E607" s="39"/>
      <c r="F607" s="39"/>
      <c r="G607" s="39"/>
      <c r="H607" s="65"/>
      <c r="I607" s="51"/>
      <c r="N607"/>
      <c r="O607"/>
      <c r="P607"/>
      <c r="Q607"/>
      <c r="R607"/>
      <c r="S607"/>
    </row>
    <row r="608" spans="1:19" s="47" customFormat="1" x14ac:dyDescent="0.35">
      <c r="A608" s="46"/>
      <c r="B608" s="39"/>
      <c r="C608" s="39"/>
      <c r="D608" s="39"/>
      <c r="E608" s="39"/>
      <c r="F608" s="39"/>
      <c r="G608" s="39"/>
      <c r="H608" s="65"/>
      <c r="I608" s="51"/>
      <c r="N608"/>
      <c r="O608"/>
      <c r="P608"/>
      <c r="Q608"/>
      <c r="R608"/>
      <c r="S608"/>
    </row>
    <row r="609" spans="1:19" s="47" customFormat="1" x14ac:dyDescent="0.35">
      <c r="A609" s="46"/>
      <c r="B609" s="39"/>
      <c r="C609" s="39"/>
      <c r="D609" s="39"/>
      <c r="E609" s="39"/>
      <c r="F609" s="39"/>
      <c r="G609" s="39"/>
      <c r="H609" s="65"/>
      <c r="I609" s="51"/>
      <c r="N609"/>
      <c r="O609"/>
      <c r="P609"/>
      <c r="Q609"/>
      <c r="R609"/>
      <c r="S609"/>
    </row>
    <row r="610" spans="1:19" s="47" customFormat="1" x14ac:dyDescent="0.35">
      <c r="A610" s="46"/>
      <c r="B610" s="39"/>
      <c r="C610" s="39"/>
      <c r="D610" s="39"/>
      <c r="E610" s="39"/>
      <c r="F610" s="39"/>
      <c r="G610" s="39"/>
      <c r="H610" s="65"/>
      <c r="I610" s="51"/>
      <c r="N610"/>
      <c r="O610"/>
      <c r="P610"/>
      <c r="Q610"/>
      <c r="R610"/>
      <c r="S610"/>
    </row>
    <row r="611" spans="1:19" s="47" customFormat="1" x14ac:dyDescent="0.35">
      <c r="A611" s="46"/>
      <c r="B611" s="39"/>
      <c r="C611" s="39"/>
      <c r="D611" s="39"/>
      <c r="E611" s="39"/>
      <c r="F611" s="39"/>
      <c r="G611" s="39"/>
      <c r="H611" s="65"/>
      <c r="I611" s="51"/>
      <c r="N611"/>
      <c r="O611"/>
      <c r="P611"/>
      <c r="Q611"/>
      <c r="R611"/>
      <c r="S611"/>
    </row>
    <row r="612" spans="1:19" s="47" customFormat="1" x14ac:dyDescent="0.35">
      <c r="A612" s="46"/>
      <c r="B612" s="39"/>
      <c r="C612" s="39"/>
      <c r="D612" s="39"/>
      <c r="E612" s="39"/>
      <c r="F612" s="39"/>
      <c r="G612" s="39"/>
      <c r="H612" s="65"/>
      <c r="I612" s="51"/>
      <c r="N612"/>
      <c r="O612"/>
      <c r="P612"/>
      <c r="Q612"/>
      <c r="R612"/>
      <c r="S612"/>
    </row>
    <row r="613" spans="1:19" s="47" customFormat="1" x14ac:dyDescent="0.35">
      <c r="A613" s="46"/>
      <c r="B613" s="39"/>
      <c r="C613" s="39"/>
      <c r="D613" s="39"/>
      <c r="E613" s="39"/>
      <c r="F613" s="39"/>
      <c r="G613" s="39"/>
      <c r="H613" s="65"/>
      <c r="I613" s="51"/>
      <c r="N613"/>
      <c r="O613"/>
      <c r="P613"/>
      <c r="Q613"/>
      <c r="R613"/>
      <c r="S613"/>
    </row>
    <row r="614" spans="1:19" s="47" customFormat="1" x14ac:dyDescent="0.35">
      <c r="A614" s="46"/>
      <c r="B614" s="39"/>
      <c r="C614" s="39"/>
      <c r="D614" s="39"/>
      <c r="E614" s="39"/>
      <c r="F614" s="39"/>
      <c r="G614" s="39"/>
      <c r="H614" s="65"/>
      <c r="I614" s="51"/>
      <c r="N614"/>
      <c r="O614"/>
      <c r="P614"/>
      <c r="Q614"/>
      <c r="R614"/>
      <c r="S614"/>
    </row>
    <row r="615" spans="1:19" s="47" customFormat="1" x14ac:dyDescent="0.35">
      <c r="A615" s="46"/>
      <c r="B615" s="39"/>
      <c r="C615" s="39"/>
      <c r="D615" s="39"/>
      <c r="E615" s="39"/>
      <c r="F615" s="39"/>
      <c r="G615" s="39"/>
      <c r="H615" s="65"/>
      <c r="I615" s="51"/>
      <c r="N615"/>
      <c r="O615"/>
      <c r="P615"/>
      <c r="Q615"/>
      <c r="R615"/>
      <c r="S615"/>
    </row>
    <row r="616" spans="1:19" s="47" customFormat="1" x14ac:dyDescent="0.35">
      <c r="A616" s="46"/>
      <c r="B616" s="39"/>
      <c r="C616" s="39"/>
      <c r="D616" s="39"/>
      <c r="E616" s="39"/>
      <c r="F616" s="39"/>
      <c r="G616" s="39"/>
      <c r="H616" s="65"/>
      <c r="I616" s="51"/>
      <c r="N616"/>
      <c r="O616"/>
      <c r="P616"/>
      <c r="Q616"/>
      <c r="R616"/>
      <c r="S616"/>
    </row>
    <row r="617" spans="1:19" s="47" customFormat="1" x14ac:dyDescent="0.35">
      <c r="A617" s="46"/>
      <c r="B617" s="39"/>
      <c r="C617" s="39"/>
      <c r="D617" s="39"/>
      <c r="E617" s="39"/>
      <c r="F617" s="39"/>
      <c r="G617" s="39"/>
      <c r="H617" s="65"/>
      <c r="I617" s="51"/>
      <c r="N617"/>
      <c r="O617"/>
      <c r="P617"/>
      <c r="Q617"/>
      <c r="R617"/>
      <c r="S617"/>
    </row>
    <row r="618" spans="1:19" s="47" customFormat="1" x14ac:dyDescent="0.35">
      <c r="A618" s="46"/>
      <c r="B618" s="39"/>
      <c r="C618" s="39"/>
      <c r="D618" s="39"/>
      <c r="E618" s="39"/>
      <c r="F618" s="39"/>
      <c r="G618" s="39"/>
      <c r="H618" s="65"/>
      <c r="I618" s="51"/>
      <c r="N618"/>
      <c r="O618"/>
      <c r="P618"/>
      <c r="Q618"/>
      <c r="R618"/>
      <c r="S618"/>
    </row>
    <row r="619" spans="1:19" s="47" customFormat="1" x14ac:dyDescent="0.35">
      <c r="A619" s="46"/>
      <c r="B619" s="39"/>
      <c r="C619" s="39"/>
      <c r="D619" s="39"/>
      <c r="E619" s="39"/>
      <c r="F619" s="39"/>
      <c r="G619" s="39"/>
      <c r="H619" s="65"/>
      <c r="I619" s="51"/>
      <c r="N619"/>
      <c r="O619"/>
      <c r="P619"/>
      <c r="Q619"/>
      <c r="R619"/>
      <c r="S619"/>
    </row>
    <row r="620" spans="1:19" s="47" customFormat="1" x14ac:dyDescent="0.35">
      <c r="A620" s="46"/>
      <c r="B620" s="39"/>
      <c r="C620" s="39"/>
      <c r="D620" s="39"/>
      <c r="E620" s="39"/>
      <c r="F620" s="39"/>
      <c r="G620" s="39"/>
      <c r="H620" s="65"/>
      <c r="I620" s="51"/>
      <c r="N620"/>
      <c r="O620"/>
      <c r="P620"/>
      <c r="Q620"/>
      <c r="R620"/>
      <c r="S620"/>
    </row>
    <row r="621" spans="1:19" s="47" customFormat="1" x14ac:dyDescent="0.35">
      <c r="A621" s="46"/>
      <c r="B621" s="39"/>
      <c r="C621" s="39"/>
      <c r="D621" s="39"/>
      <c r="E621" s="39"/>
      <c r="F621" s="39"/>
      <c r="G621" s="39"/>
      <c r="H621" s="65"/>
      <c r="I621" s="51"/>
      <c r="N621"/>
      <c r="O621"/>
      <c r="P621"/>
      <c r="Q621"/>
      <c r="R621"/>
      <c r="S621"/>
    </row>
    <row r="622" spans="1:19" s="47" customFormat="1" x14ac:dyDescent="0.35">
      <c r="A622" s="46"/>
      <c r="B622" s="39"/>
      <c r="C622" s="39"/>
      <c r="D622" s="39"/>
      <c r="E622" s="39"/>
      <c r="F622" s="39"/>
      <c r="G622" s="39"/>
      <c r="H622" s="65"/>
      <c r="I622" s="51"/>
      <c r="N622"/>
      <c r="O622"/>
      <c r="P622"/>
      <c r="Q622"/>
      <c r="R622"/>
      <c r="S622"/>
    </row>
    <row r="623" spans="1:19" s="47" customFormat="1" x14ac:dyDescent="0.35">
      <c r="A623" s="46"/>
      <c r="B623" s="39"/>
      <c r="C623" s="39"/>
      <c r="D623" s="39"/>
      <c r="E623" s="39"/>
      <c r="F623" s="39"/>
      <c r="G623" s="39"/>
      <c r="H623" s="65"/>
      <c r="I623" s="51"/>
      <c r="N623"/>
      <c r="O623"/>
      <c r="P623"/>
      <c r="Q623"/>
      <c r="R623"/>
      <c r="S623"/>
    </row>
    <row r="624" spans="1:19" s="47" customFormat="1" x14ac:dyDescent="0.35">
      <c r="A624" s="46"/>
      <c r="B624" s="39"/>
      <c r="C624" s="39"/>
      <c r="D624" s="39"/>
      <c r="E624" s="39"/>
      <c r="F624" s="39"/>
      <c r="G624" s="39"/>
      <c r="H624" s="65"/>
      <c r="I624" s="51"/>
      <c r="N624"/>
      <c r="O624"/>
      <c r="P624"/>
      <c r="Q624"/>
      <c r="R624"/>
      <c r="S624"/>
    </row>
    <row r="625" spans="1:19" s="47" customFormat="1" x14ac:dyDescent="0.35">
      <c r="A625" s="46"/>
      <c r="B625" s="39"/>
      <c r="C625" s="39"/>
      <c r="D625" s="39"/>
      <c r="E625" s="39"/>
      <c r="F625" s="39"/>
      <c r="G625" s="39"/>
      <c r="H625" s="65"/>
      <c r="I625" s="51"/>
      <c r="N625"/>
      <c r="O625"/>
      <c r="P625"/>
      <c r="Q625"/>
      <c r="R625"/>
      <c r="S625"/>
    </row>
    <row r="626" spans="1:19" s="47" customFormat="1" x14ac:dyDescent="0.35">
      <c r="A626" s="46"/>
      <c r="B626" s="39"/>
      <c r="C626" s="39"/>
      <c r="D626" s="39"/>
      <c r="E626" s="39"/>
      <c r="F626" s="39"/>
      <c r="G626" s="39"/>
      <c r="H626" s="65"/>
      <c r="I626" s="51"/>
      <c r="N626"/>
      <c r="O626"/>
      <c r="P626"/>
      <c r="Q626"/>
      <c r="R626"/>
      <c r="S626"/>
    </row>
    <row r="627" spans="1:19" s="47" customFormat="1" x14ac:dyDescent="0.35">
      <c r="A627" s="46"/>
      <c r="B627" s="39"/>
      <c r="C627" s="39"/>
      <c r="D627" s="39"/>
      <c r="E627" s="39"/>
      <c r="F627" s="39"/>
      <c r="G627" s="39"/>
      <c r="H627" s="65"/>
      <c r="I627" s="51"/>
      <c r="N627"/>
      <c r="O627"/>
      <c r="P627"/>
      <c r="Q627"/>
      <c r="R627"/>
      <c r="S627"/>
    </row>
    <row r="628" spans="1:19" s="47" customFormat="1" x14ac:dyDescent="0.35">
      <c r="A628" s="46"/>
      <c r="B628" s="39"/>
      <c r="C628" s="39"/>
      <c r="D628" s="39"/>
      <c r="E628" s="39"/>
      <c r="F628" s="39"/>
      <c r="G628" s="39"/>
      <c r="H628" s="65"/>
      <c r="I628" s="51"/>
      <c r="N628"/>
      <c r="O628"/>
      <c r="P628"/>
      <c r="Q628"/>
      <c r="R628"/>
      <c r="S628"/>
    </row>
    <row r="629" spans="1:19" s="47" customFormat="1" x14ac:dyDescent="0.35">
      <c r="A629" s="46"/>
      <c r="B629" s="39"/>
      <c r="C629" s="39"/>
      <c r="D629" s="39"/>
      <c r="E629" s="39"/>
      <c r="F629" s="39"/>
      <c r="G629" s="39"/>
      <c r="H629" s="65"/>
      <c r="I629" s="51"/>
      <c r="N629"/>
      <c r="O629"/>
      <c r="P629"/>
      <c r="Q629"/>
      <c r="R629"/>
      <c r="S629"/>
    </row>
    <row r="630" spans="1:19" s="47" customFormat="1" x14ac:dyDescent="0.35">
      <c r="A630" s="46"/>
      <c r="B630" s="39"/>
      <c r="C630" s="39"/>
      <c r="D630" s="39"/>
      <c r="E630" s="39"/>
      <c r="F630" s="39"/>
      <c r="G630" s="39"/>
      <c r="H630" s="65"/>
      <c r="I630" s="51"/>
      <c r="N630"/>
      <c r="O630"/>
      <c r="P630"/>
      <c r="Q630"/>
      <c r="R630"/>
      <c r="S630"/>
    </row>
    <row r="631" spans="1:19" s="47" customFormat="1" x14ac:dyDescent="0.35">
      <c r="A631" s="46"/>
      <c r="B631" s="39"/>
      <c r="C631" s="39"/>
      <c r="D631" s="39"/>
      <c r="E631" s="39"/>
      <c r="F631" s="39"/>
      <c r="G631" s="39"/>
      <c r="H631" s="65"/>
      <c r="I631" s="51"/>
      <c r="N631"/>
      <c r="O631"/>
      <c r="P631"/>
      <c r="Q631"/>
      <c r="R631"/>
      <c r="S631"/>
    </row>
    <row r="632" spans="1:19" s="47" customFormat="1" x14ac:dyDescent="0.35">
      <c r="A632" s="46"/>
      <c r="B632" s="39"/>
      <c r="C632" s="39"/>
      <c r="D632" s="39"/>
      <c r="E632" s="39"/>
      <c r="F632" s="39"/>
      <c r="G632" s="39"/>
      <c r="H632" s="65"/>
      <c r="I632" s="51"/>
      <c r="N632"/>
      <c r="O632"/>
      <c r="P632"/>
      <c r="Q632"/>
      <c r="R632"/>
      <c r="S632"/>
    </row>
    <row r="633" spans="1:19" s="47" customFormat="1" x14ac:dyDescent="0.35">
      <c r="A633" s="46"/>
      <c r="B633" s="39"/>
      <c r="C633" s="39"/>
      <c r="D633" s="39"/>
      <c r="E633" s="39"/>
      <c r="F633" s="39"/>
      <c r="G633" s="39"/>
      <c r="H633" s="65"/>
      <c r="I633" s="51"/>
      <c r="N633"/>
      <c r="O633"/>
      <c r="P633"/>
      <c r="Q633"/>
      <c r="R633"/>
      <c r="S633"/>
    </row>
    <row r="634" spans="1:19" s="47" customFormat="1" x14ac:dyDescent="0.35">
      <c r="A634" s="46"/>
      <c r="B634" s="39"/>
      <c r="C634" s="39"/>
      <c r="D634" s="39"/>
      <c r="E634" s="39"/>
      <c r="F634" s="39"/>
      <c r="G634" s="39"/>
      <c r="H634" s="65"/>
      <c r="I634" s="51"/>
      <c r="N634"/>
      <c r="O634"/>
      <c r="P634"/>
      <c r="Q634"/>
      <c r="R634"/>
      <c r="S634"/>
    </row>
    <row r="635" spans="1:19" s="47" customFormat="1" x14ac:dyDescent="0.35">
      <c r="A635" s="46"/>
      <c r="B635" s="39"/>
      <c r="C635" s="39"/>
      <c r="D635" s="39"/>
      <c r="E635" s="39"/>
      <c r="F635" s="39"/>
      <c r="G635" s="39"/>
      <c r="H635" s="65"/>
      <c r="I635" s="51"/>
      <c r="N635"/>
      <c r="O635"/>
      <c r="P635"/>
      <c r="Q635"/>
      <c r="R635"/>
      <c r="S635"/>
    </row>
    <row r="636" spans="1:19" s="47" customFormat="1" x14ac:dyDescent="0.35">
      <c r="A636" s="46"/>
      <c r="B636" s="39"/>
      <c r="C636" s="39"/>
      <c r="D636" s="39"/>
      <c r="E636" s="39"/>
      <c r="F636" s="39"/>
      <c r="G636" s="39"/>
      <c r="H636" s="65"/>
      <c r="I636" s="51"/>
      <c r="N636"/>
      <c r="O636"/>
      <c r="P636"/>
      <c r="Q636"/>
      <c r="R636"/>
      <c r="S636"/>
    </row>
    <row r="637" spans="1:19" s="47" customFormat="1" x14ac:dyDescent="0.35">
      <c r="A637" s="46"/>
      <c r="B637" s="39"/>
      <c r="C637" s="39"/>
      <c r="D637" s="39"/>
      <c r="E637" s="39"/>
      <c r="F637" s="39"/>
      <c r="G637" s="39"/>
      <c r="H637" s="65"/>
      <c r="I637" s="51"/>
      <c r="N637"/>
      <c r="O637"/>
      <c r="P637"/>
      <c r="Q637"/>
      <c r="R637"/>
      <c r="S637"/>
    </row>
    <row r="638" spans="1:19" s="47" customFormat="1" x14ac:dyDescent="0.35">
      <c r="A638" s="46"/>
      <c r="B638" s="39"/>
      <c r="C638" s="39"/>
      <c r="D638" s="39"/>
      <c r="E638" s="39"/>
      <c r="F638" s="39"/>
      <c r="G638" s="39"/>
      <c r="H638" s="65"/>
      <c r="I638" s="51"/>
      <c r="N638"/>
      <c r="O638"/>
      <c r="P638"/>
      <c r="Q638"/>
      <c r="R638"/>
      <c r="S638"/>
    </row>
    <row r="639" spans="1:19" s="47" customFormat="1" x14ac:dyDescent="0.35">
      <c r="A639" s="46"/>
      <c r="B639" s="39"/>
      <c r="C639" s="39"/>
      <c r="D639" s="39"/>
      <c r="E639" s="39"/>
      <c r="F639" s="39"/>
      <c r="G639" s="39"/>
      <c r="H639" s="65"/>
      <c r="I639" s="51"/>
      <c r="N639"/>
      <c r="O639"/>
      <c r="P639"/>
      <c r="Q639"/>
      <c r="R639"/>
      <c r="S639"/>
    </row>
    <row r="640" spans="1:19" s="47" customFormat="1" x14ac:dyDescent="0.35">
      <c r="A640" s="46"/>
      <c r="B640" s="39"/>
      <c r="C640" s="39"/>
      <c r="D640" s="39"/>
      <c r="E640" s="39"/>
      <c r="F640" s="39"/>
      <c r="G640" s="39"/>
      <c r="H640" s="65"/>
      <c r="I640" s="51"/>
      <c r="N640"/>
      <c r="O640"/>
      <c r="P640"/>
      <c r="Q640"/>
      <c r="R640"/>
      <c r="S640"/>
    </row>
    <row r="641" spans="1:19" s="47" customFormat="1" x14ac:dyDescent="0.35">
      <c r="A641" s="46"/>
      <c r="B641" s="39"/>
      <c r="C641" s="39"/>
      <c r="D641" s="39"/>
      <c r="E641" s="39"/>
      <c r="F641" s="39"/>
      <c r="G641" s="39"/>
      <c r="H641" s="65"/>
      <c r="I641" s="51"/>
      <c r="N641"/>
      <c r="O641"/>
      <c r="P641"/>
      <c r="Q641"/>
      <c r="R641"/>
      <c r="S641"/>
    </row>
    <row r="642" spans="1:19" s="47" customFormat="1" x14ac:dyDescent="0.35">
      <c r="A642" s="46"/>
      <c r="B642" s="39"/>
      <c r="C642" s="39"/>
      <c r="D642" s="39"/>
      <c r="E642" s="39"/>
      <c r="F642" s="39"/>
      <c r="G642" s="39"/>
      <c r="H642" s="65"/>
      <c r="I642" s="51"/>
      <c r="N642"/>
      <c r="O642"/>
      <c r="P642"/>
      <c r="Q642"/>
      <c r="R642"/>
      <c r="S642"/>
    </row>
    <row r="643" spans="1:19" s="47" customFormat="1" x14ac:dyDescent="0.35">
      <c r="A643" s="46"/>
      <c r="B643" s="39"/>
      <c r="C643" s="39"/>
      <c r="D643" s="39"/>
      <c r="E643" s="39"/>
      <c r="F643" s="39"/>
      <c r="G643" s="39"/>
      <c r="H643" s="65"/>
      <c r="I643" s="51"/>
      <c r="N643"/>
      <c r="O643"/>
      <c r="P643"/>
      <c r="Q643"/>
      <c r="R643"/>
      <c r="S643"/>
    </row>
    <row r="644" spans="1:19" s="47" customFormat="1" x14ac:dyDescent="0.35">
      <c r="A644" s="46"/>
      <c r="B644" s="39"/>
      <c r="C644" s="39"/>
      <c r="D644" s="39"/>
      <c r="E644" s="39"/>
      <c r="F644" s="39"/>
      <c r="G644" s="39"/>
      <c r="H644" s="65"/>
      <c r="I644" s="51"/>
      <c r="N644"/>
      <c r="O644"/>
      <c r="P644"/>
      <c r="Q644"/>
      <c r="R644"/>
      <c r="S644"/>
    </row>
    <row r="645" spans="1:19" s="47" customFormat="1" x14ac:dyDescent="0.35">
      <c r="A645" s="46"/>
      <c r="B645" s="39"/>
      <c r="C645" s="39"/>
      <c r="D645" s="39"/>
      <c r="E645" s="39"/>
      <c r="F645" s="39"/>
      <c r="G645" s="39"/>
      <c r="H645" s="65"/>
      <c r="I645" s="51"/>
      <c r="N645"/>
      <c r="O645"/>
      <c r="P645"/>
      <c r="Q645"/>
      <c r="R645"/>
      <c r="S645"/>
    </row>
    <row r="646" spans="1:19" s="47" customFormat="1" x14ac:dyDescent="0.35">
      <c r="A646" s="46"/>
      <c r="B646" s="39"/>
      <c r="C646" s="39"/>
      <c r="D646" s="39"/>
      <c r="E646" s="39"/>
      <c r="F646" s="39"/>
      <c r="G646" s="39"/>
      <c r="H646" s="65"/>
      <c r="I646" s="51"/>
      <c r="N646"/>
      <c r="O646"/>
      <c r="P646"/>
      <c r="Q646"/>
      <c r="R646"/>
      <c r="S646"/>
    </row>
    <row r="647" spans="1:19" s="47" customFormat="1" x14ac:dyDescent="0.35">
      <c r="A647" s="46"/>
      <c r="B647" s="39"/>
      <c r="C647" s="39"/>
      <c r="D647" s="39"/>
      <c r="E647" s="39"/>
      <c r="F647" s="39"/>
      <c r="G647" s="39"/>
      <c r="H647" s="65"/>
      <c r="I647" s="51"/>
      <c r="N647"/>
      <c r="O647"/>
      <c r="P647"/>
      <c r="Q647"/>
      <c r="R647"/>
      <c r="S647"/>
    </row>
    <row r="648" spans="1:19" s="47" customFormat="1" x14ac:dyDescent="0.35">
      <c r="A648" s="46"/>
      <c r="B648" s="39"/>
      <c r="C648" s="39"/>
      <c r="D648" s="39"/>
      <c r="E648" s="39"/>
      <c r="F648" s="39"/>
      <c r="G648" s="39"/>
      <c r="H648" s="65"/>
      <c r="I648" s="51"/>
      <c r="N648"/>
      <c r="O648"/>
      <c r="P648"/>
      <c r="Q648"/>
      <c r="R648"/>
      <c r="S648"/>
    </row>
    <row r="649" spans="1:19" s="47" customFormat="1" x14ac:dyDescent="0.35">
      <c r="A649" s="46"/>
      <c r="B649" s="39"/>
      <c r="C649" s="39"/>
      <c r="D649" s="39"/>
      <c r="E649" s="39"/>
      <c r="F649" s="39"/>
      <c r="G649" s="39"/>
      <c r="H649" s="65"/>
      <c r="I649" s="51"/>
      <c r="N649"/>
      <c r="O649"/>
      <c r="P649"/>
      <c r="Q649"/>
      <c r="R649"/>
      <c r="S649"/>
    </row>
    <row r="650" spans="1:19" s="47" customFormat="1" x14ac:dyDescent="0.35">
      <c r="A650" s="46"/>
      <c r="B650" s="39"/>
      <c r="C650" s="39"/>
      <c r="D650" s="39"/>
      <c r="E650" s="39"/>
      <c r="F650" s="39"/>
      <c r="G650" s="39"/>
      <c r="H650" s="65"/>
      <c r="I650" s="51"/>
      <c r="N650"/>
      <c r="O650"/>
      <c r="P650"/>
      <c r="Q650"/>
      <c r="R650"/>
      <c r="S650"/>
    </row>
    <row r="651" spans="1:19" s="47" customFormat="1" x14ac:dyDescent="0.35">
      <c r="A651" s="46"/>
      <c r="B651" s="39"/>
      <c r="C651" s="39"/>
      <c r="D651" s="39"/>
      <c r="E651" s="39"/>
      <c r="F651" s="39"/>
      <c r="G651" s="39"/>
      <c r="H651" s="65"/>
      <c r="I651" s="51"/>
      <c r="N651"/>
      <c r="O651"/>
      <c r="P651"/>
      <c r="Q651"/>
      <c r="R651"/>
      <c r="S651"/>
    </row>
    <row r="652" spans="1:19" s="47" customFormat="1" x14ac:dyDescent="0.35">
      <c r="A652" s="46"/>
      <c r="B652" s="39"/>
      <c r="C652" s="39"/>
      <c r="D652" s="39"/>
      <c r="E652" s="39"/>
      <c r="F652" s="39"/>
      <c r="G652" s="39"/>
      <c r="H652" s="65"/>
      <c r="I652" s="51"/>
      <c r="N652"/>
      <c r="O652"/>
      <c r="P652"/>
      <c r="Q652"/>
      <c r="R652"/>
      <c r="S652"/>
    </row>
    <row r="653" spans="1:19" s="47" customFormat="1" x14ac:dyDescent="0.35">
      <c r="A653" s="46"/>
      <c r="B653" s="39"/>
      <c r="C653" s="39"/>
      <c r="D653" s="39"/>
      <c r="E653" s="39"/>
      <c r="F653" s="39"/>
      <c r="G653" s="39"/>
      <c r="H653" s="65"/>
      <c r="I653" s="51"/>
      <c r="N653"/>
      <c r="O653"/>
      <c r="P653"/>
      <c r="Q653"/>
      <c r="R653"/>
      <c r="S653"/>
    </row>
    <row r="654" spans="1:19" s="47" customFormat="1" x14ac:dyDescent="0.35">
      <c r="A654" s="46"/>
      <c r="B654" s="39"/>
      <c r="C654" s="39"/>
      <c r="D654" s="39"/>
      <c r="E654" s="39"/>
      <c r="F654" s="39"/>
      <c r="G654" s="39"/>
      <c r="H654" s="65"/>
      <c r="I654" s="51"/>
      <c r="N654"/>
      <c r="O654"/>
      <c r="P654"/>
      <c r="Q654"/>
      <c r="R654"/>
      <c r="S654"/>
    </row>
    <row r="655" spans="1:19" s="47" customFormat="1" x14ac:dyDescent="0.35">
      <c r="A655" s="46"/>
      <c r="B655" s="39"/>
      <c r="C655" s="39"/>
      <c r="D655" s="39"/>
      <c r="E655" s="39"/>
      <c r="F655" s="39"/>
      <c r="G655" s="39"/>
      <c r="H655" s="65"/>
      <c r="I655" s="51"/>
      <c r="N655"/>
      <c r="O655"/>
      <c r="P655"/>
      <c r="Q655"/>
      <c r="R655"/>
      <c r="S655"/>
    </row>
    <row r="656" spans="1:19" s="47" customFormat="1" x14ac:dyDescent="0.35">
      <c r="A656" s="46"/>
      <c r="B656" s="39"/>
      <c r="C656" s="39"/>
      <c r="D656" s="39"/>
      <c r="E656" s="39"/>
      <c r="F656" s="39"/>
      <c r="G656" s="39"/>
      <c r="H656" s="65"/>
      <c r="I656" s="51"/>
      <c r="N656"/>
      <c r="O656"/>
      <c r="P656"/>
      <c r="Q656"/>
      <c r="R656"/>
      <c r="S656"/>
    </row>
    <row r="657" spans="1:19" s="47" customFormat="1" x14ac:dyDescent="0.35">
      <c r="A657" s="46"/>
      <c r="B657" s="39"/>
      <c r="C657" s="39"/>
      <c r="D657" s="39"/>
      <c r="E657" s="39"/>
      <c r="F657" s="39"/>
      <c r="G657" s="39"/>
      <c r="H657" s="65"/>
      <c r="I657" s="51"/>
      <c r="N657"/>
      <c r="O657"/>
      <c r="P657"/>
      <c r="Q657"/>
      <c r="R657"/>
      <c r="S657"/>
    </row>
    <row r="658" spans="1:19" s="47" customFormat="1" x14ac:dyDescent="0.35">
      <c r="A658" s="46"/>
      <c r="B658" s="39"/>
      <c r="C658" s="39"/>
      <c r="D658" s="39"/>
      <c r="E658" s="39"/>
      <c r="F658" s="39"/>
      <c r="G658" s="39"/>
      <c r="H658" s="65"/>
      <c r="I658" s="51"/>
      <c r="N658"/>
      <c r="O658"/>
      <c r="P658"/>
      <c r="Q658"/>
      <c r="R658"/>
      <c r="S658"/>
    </row>
    <row r="659" spans="1:19" s="47" customFormat="1" x14ac:dyDescent="0.35">
      <c r="A659" s="46"/>
      <c r="B659" s="39"/>
      <c r="C659" s="39"/>
      <c r="D659" s="39"/>
      <c r="E659" s="39"/>
      <c r="F659" s="39"/>
      <c r="G659" s="39"/>
      <c r="H659" s="65"/>
      <c r="I659" s="51"/>
      <c r="N659"/>
      <c r="O659"/>
      <c r="P659"/>
      <c r="Q659"/>
      <c r="R659"/>
      <c r="S659"/>
    </row>
    <row r="660" spans="1:19" s="47" customFormat="1" x14ac:dyDescent="0.35">
      <c r="A660" s="46"/>
      <c r="B660" s="39"/>
      <c r="C660" s="39"/>
      <c r="D660" s="39"/>
      <c r="E660" s="39"/>
      <c r="F660" s="39"/>
      <c r="G660" s="39"/>
      <c r="H660" s="65"/>
      <c r="I660" s="51"/>
      <c r="N660"/>
      <c r="O660"/>
      <c r="P660"/>
      <c r="Q660"/>
      <c r="R660"/>
      <c r="S660"/>
    </row>
    <row r="661" spans="1:19" s="47" customFormat="1" x14ac:dyDescent="0.35">
      <c r="A661" s="46"/>
      <c r="B661" s="39"/>
      <c r="C661" s="39"/>
      <c r="D661" s="39"/>
      <c r="E661" s="39"/>
      <c r="F661" s="39"/>
      <c r="G661" s="39"/>
      <c r="H661" s="65"/>
      <c r="I661" s="51"/>
      <c r="N661"/>
      <c r="O661"/>
      <c r="P661"/>
      <c r="Q661"/>
      <c r="R661"/>
      <c r="S661"/>
    </row>
    <row r="662" spans="1:19" s="47" customFormat="1" x14ac:dyDescent="0.35">
      <c r="A662" s="46"/>
      <c r="B662" s="39"/>
      <c r="C662" s="39"/>
      <c r="D662" s="39"/>
      <c r="E662" s="39"/>
      <c r="F662" s="39"/>
      <c r="G662" s="39"/>
      <c r="H662" s="65"/>
      <c r="I662" s="51"/>
      <c r="N662"/>
      <c r="O662"/>
      <c r="P662"/>
      <c r="Q662"/>
      <c r="R662"/>
      <c r="S662"/>
    </row>
    <row r="663" spans="1:19" s="47" customFormat="1" x14ac:dyDescent="0.35">
      <c r="A663" s="46"/>
      <c r="B663" s="39"/>
      <c r="C663" s="39"/>
      <c r="D663" s="39"/>
      <c r="E663" s="39"/>
      <c r="F663" s="39"/>
      <c r="G663" s="39"/>
      <c r="H663" s="65"/>
      <c r="I663" s="51"/>
      <c r="N663"/>
      <c r="O663"/>
      <c r="P663"/>
      <c r="Q663"/>
      <c r="R663"/>
      <c r="S663"/>
    </row>
    <row r="664" spans="1:19" s="47" customFormat="1" x14ac:dyDescent="0.35">
      <c r="A664" s="46"/>
      <c r="B664" s="39"/>
      <c r="C664" s="39"/>
      <c r="D664" s="39"/>
      <c r="E664" s="39"/>
      <c r="F664" s="39"/>
      <c r="G664" s="39"/>
      <c r="H664" s="65"/>
      <c r="I664" s="51"/>
      <c r="N664"/>
      <c r="O664"/>
      <c r="P664"/>
      <c r="Q664"/>
      <c r="R664"/>
      <c r="S664"/>
    </row>
    <row r="665" spans="1:19" s="47" customFormat="1" x14ac:dyDescent="0.35">
      <c r="A665" s="46"/>
      <c r="B665" s="39"/>
      <c r="C665" s="39"/>
      <c r="D665" s="39"/>
      <c r="E665" s="39"/>
      <c r="F665" s="39"/>
      <c r="G665" s="39"/>
      <c r="H665" s="65"/>
      <c r="I665" s="51"/>
      <c r="N665"/>
      <c r="O665"/>
      <c r="P665"/>
      <c r="Q665"/>
      <c r="R665"/>
      <c r="S665"/>
    </row>
    <row r="666" spans="1:19" s="47" customFormat="1" x14ac:dyDescent="0.35">
      <c r="A666" s="46"/>
      <c r="B666" s="39"/>
      <c r="C666" s="39"/>
      <c r="D666" s="39"/>
      <c r="E666" s="39"/>
      <c r="F666" s="39"/>
      <c r="G666" s="39"/>
      <c r="H666" s="65"/>
      <c r="I666" s="51"/>
      <c r="N666"/>
      <c r="O666"/>
      <c r="P666"/>
      <c r="Q666"/>
      <c r="R666"/>
      <c r="S666"/>
    </row>
    <row r="667" spans="1:19" s="47" customFormat="1" x14ac:dyDescent="0.35">
      <c r="A667" s="46"/>
      <c r="B667" s="39"/>
      <c r="C667" s="39"/>
      <c r="D667" s="39"/>
      <c r="E667" s="39"/>
      <c r="F667" s="39"/>
      <c r="G667" s="39"/>
      <c r="H667" s="65"/>
      <c r="I667" s="51"/>
      <c r="N667"/>
      <c r="O667"/>
      <c r="P667"/>
      <c r="Q667"/>
      <c r="R667"/>
      <c r="S667"/>
    </row>
    <row r="668" spans="1:19" s="47" customFormat="1" x14ac:dyDescent="0.35">
      <c r="A668" s="46"/>
      <c r="B668" s="39"/>
      <c r="C668" s="39"/>
      <c r="D668" s="39"/>
      <c r="E668" s="39"/>
      <c r="F668" s="39"/>
      <c r="G668" s="39"/>
      <c r="H668" s="65"/>
      <c r="I668" s="51"/>
      <c r="N668"/>
      <c r="O668"/>
      <c r="P668"/>
      <c r="Q668"/>
      <c r="R668"/>
      <c r="S668"/>
    </row>
    <row r="669" spans="1:19" s="47" customFormat="1" x14ac:dyDescent="0.35">
      <c r="A669" s="46"/>
      <c r="B669" s="39"/>
      <c r="C669" s="39"/>
      <c r="D669" s="39"/>
      <c r="E669" s="39"/>
      <c r="F669" s="39"/>
      <c r="G669" s="39"/>
      <c r="H669" s="65"/>
      <c r="I669" s="51"/>
      <c r="N669"/>
      <c r="O669"/>
      <c r="P669"/>
      <c r="Q669"/>
      <c r="R669"/>
      <c r="S669"/>
    </row>
    <row r="670" spans="1:19" s="47" customFormat="1" x14ac:dyDescent="0.35">
      <c r="A670" s="46"/>
      <c r="B670" s="39"/>
      <c r="C670" s="39"/>
      <c r="D670" s="39"/>
      <c r="E670" s="39"/>
      <c r="F670" s="39"/>
      <c r="G670" s="39"/>
      <c r="H670" s="65"/>
      <c r="I670" s="51"/>
      <c r="N670"/>
      <c r="O670"/>
      <c r="P670"/>
      <c r="Q670"/>
      <c r="R670"/>
      <c r="S670"/>
    </row>
    <row r="671" spans="1:19" s="47" customFormat="1" x14ac:dyDescent="0.35">
      <c r="A671" s="46"/>
      <c r="B671" s="39"/>
      <c r="C671" s="39"/>
      <c r="D671" s="39"/>
      <c r="E671" s="39"/>
      <c r="F671" s="39"/>
      <c r="G671" s="39"/>
      <c r="H671" s="65"/>
      <c r="I671" s="51"/>
      <c r="N671"/>
      <c r="O671"/>
      <c r="P671"/>
      <c r="Q671"/>
      <c r="R671"/>
      <c r="S671"/>
    </row>
    <row r="672" spans="1:19" s="47" customFormat="1" x14ac:dyDescent="0.35">
      <c r="A672" s="46"/>
      <c r="B672" s="39"/>
      <c r="C672" s="39"/>
      <c r="D672" s="39"/>
      <c r="E672" s="39"/>
      <c r="F672" s="39"/>
      <c r="G672" s="39"/>
      <c r="H672" s="65"/>
      <c r="I672" s="51"/>
      <c r="N672"/>
      <c r="O672"/>
      <c r="P672"/>
      <c r="Q672"/>
      <c r="R672"/>
      <c r="S672"/>
    </row>
    <row r="673" spans="1:19" s="47" customFormat="1" x14ac:dyDescent="0.35">
      <c r="A673" s="46"/>
      <c r="B673" s="39"/>
      <c r="C673" s="39"/>
      <c r="D673" s="39"/>
      <c r="E673" s="39"/>
      <c r="F673" s="39"/>
      <c r="G673" s="39"/>
      <c r="H673" s="65"/>
      <c r="I673" s="51"/>
      <c r="N673"/>
      <c r="O673"/>
      <c r="P673"/>
      <c r="Q673"/>
      <c r="R673"/>
      <c r="S673"/>
    </row>
    <row r="674" spans="1:19" s="47" customFormat="1" x14ac:dyDescent="0.35">
      <c r="A674" s="46"/>
      <c r="B674" s="39"/>
      <c r="C674" s="39"/>
      <c r="D674" s="39"/>
      <c r="E674" s="39"/>
      <c r="F674" s="39"/>
      <c r="G674" s="39"/>
      <c r="H674" s="65"/>
      <c r="I674" s="51"/>
      <c r="N674"/>
      <c r="O674"/>
      <c r="P674"/>
      <c r="Q674"/>
      <c r="R674"/>
      <c r="S674"/>
    </row>
    <row r="675" spans="1:19" s="47" customFormat="1" x14ac:dyDescent="0.35">
      <c r="A675" s="46"/>
      <c r="B675" s="39"/>
      <c r="C675" s="39"/>
      <c r="D675" s="39"/>
      <c r="E675" s="39"/>
      <c r="F675" s="39"/>
      <c r="G675" s="39"/>
      <c r="H675" s="65"/>
      <c r="I675" s="51"/>
      <c r="N675"/>
      <c r="O675"/>
      <c r="P675"/>
      <c r="Q675"/>
      <c r="R675"/>
      <c r="S675"/>
    </row>
    <row r="676" spans="1:19" s="47" customFormat="1" x14ac:dyDescent="0.35">
      <c r="A676" s="46"/>
      <c r="B676" s="39"/>
      <c r="C676" s="39"/>
      <c r="D676" s="39"/>
      <c r="E676" s="39"/>
      <c r="F676" s="39"/>
      <c r="G676" s="39"/>
      <c r="H676" s="65"/>
      <c r="I676" s="51"/>
      <c r="N676"/>
      <c r="O676"/>
      <c r="P676"/>
      <c r="Q676"/>
      <c r="R676"/>
      <c r="S676"/>
    </row>
    <row r="677" spans="1:19" s="47" customFormat="1" x14ac:dyDescent="0.35">
      <c r="A677" s="46"/>
      <c r="B677" s="39"/>
      <c r="C677" s="39"/>
      <c r="D677" s="39"/>
      <c r="E677" s="39"/>
      <c r="F677" s="39"/>
      <c r="G677" s="39"/>
      <c r="H677" s="65"/>
      <c r="I677" s="51"/>
      <c r="N677"/>
      <c r="O677"/>
      <c r="P677"/>
      <c r="Q677"/>
      <c r="R677"/>
      <c r="S677"/>
    </row>
    <row r="678" spans="1:19" s="47" customFormat="1" x14ac:dyDescent="0.35">
      <c r="A678" s="46"/>
      <c r="B678" s="39"/>
      <c r="C678" s="39"/>
      <c r="D678" s="39"/>
      <c r="E678" s="39"/>
      <c r="F678" s="39"/>
      <c r="G678" s="39"/>
      <c r="H678" s="65"/>
      <c r="I678" s="51"/>
      <c r="N678"/>
      <c r="O678"/>
      <c r="P678"/>
      <c r="Q678"/>
      <c r="R678"/>
      <c r="S678"/>
    </row>
    <row r="679" spans="1:19" s="47" customFormat="1" x14ac:dyDescent="0.35">
      <c r="A679" s="46"/>
      <c r="B679" s="39"/>
      <c r="C679" s="39"/>
      <c r="D679" s="39"/>
      <c r="E679" s="39"/>
      <c r="F679" s="39"/>
      <c r="G679" s="39"/>
      <c r="H679" s="65"/>
      <c r="I679" s="51"/>
      <c r="N679"/>
      <c r="O679"/>
      <c r="P679"/>
      <c r="Q679"/>
      <c r="R679"/>
      <c r="S679"/>
    </row>
    <row r="680" spans="1:19" s="47" customFormat="1" x14ac:dyDescent="0.35">
      <c r="A680" s="46"/>
      <c r="B680" s="39"/>
      <c r="C680" s="39"/>
      <c r="D680" s="39"/>
      <c r="E680" s="39"/>
      <c r="F680" s="39"/>
      <c r="G680" s="39"/>
      <c r="H680" s="65"/>
      <c r="I680" s="51"/>
      <c r="N680"/>
      <c r="O680"/>
      <c r="P680"/>
      <c r="Q680"/>
      <c r="R680"/>
      <c r="S680"/>
    </row>
    <row r="681" spans="1:19" s="47" customFormat="1" x14ac:dyDescent="0.35">
      <c r="A681" s="46"/>
      <c r="B681" s="39"/>
      <c r="C681" s="39"/>
      <c r="D681" s="39"/>
      <c r="E681" s="39"/>
      <c r="F681" s="39"/>
      <c r="G681" s="39"/>
      <c r="H681" s="65"/>
      <c r="I681" s="51"/>
      <c r="N681"/>
      <c r="O681"/>
      <c r="P681"/>
      <c r="Q681"/>
      <c r="R681"/>
      <c r="S681"/>
    </row>
    <row r="682" spans="1:19" s="47" customFormat="1" x14ac:dyDescent="0.35">
      <c r="A682" s="46"/>
      <c r="B682" s="39"/>
      <c r="C682" s="39"/>
      <c r="D682" s="39"/>
      <c r="E682" s="39"/>
      <c r="F682" s="39"/>
      <c r="G682" s="39"/>
      <c r="H682" s="65"/>
      <c r="I682" s="51"/>
      <c r="N682"/>
      <c r="O682"/>
      <c r="P682"/>
      <c r="Q682"/>
      <c r="R682"/>
      <c r="S682"/>
    </row>
    <row r="683" spans="1:19" s="47" customFormat="1" x14ac:dyDescent="0.35">
      <c r="A683" s="46"/>
      <c r="B683" s="39"/>
      <c r="C683" s="39"/>
      <c r="D683" s="39"/>
      <c r="E683" s="39"/>
      <c r="F683" s="39"/>
      <c r="G683" s="39"/>
      <c r="H683" s="65"/>
      <c r="I683" s="51"/>
      <c r="N683"/>
      <c r="O683"/>
      <c r="P683"/>
      <c r="Q683"/>
      <c r="R683"/>
      <c r="S683"/>
    </row>
    <row r="684" spans="1:19" s="47" customFormat="1" x14ac:dyDescent="0.35">
      <c r="A684" s="46"/>
      <c r="B684" s="39"/>
      <c r="C684" s="39"/>
      <c r="D684" s="39"/>
      <c r="E684" s="39"/>
      <c r="F684" s="39"/>
      <c r="G684" s="39"/>
      <c r="H684" s="65"/>
      <c r="I684" s="51"/>
      <c r="N684"/>
      <c r="O684"/>
      <c r="P684"/>
      <c r="Q684"/>
      <c r="R684"/>
      <c r="S684"/>
    </row>
    <row r="685" spans="1:19" s="47" customFormat="1" x14ac:dyDescent="0.35">
      <c r="A685" s="46"/>
      <c r="B685" s="39"/>
      <c r="C685" s="39"/>
      <c r="D685" s="39"/>
      <c r="E685" s="39"/>
      <c r="F685" s="39"/>
      <c r="G685" s="39"/>
      <c r="H685" s="65"/>
      <c r="I685" s="51"/>
      <c r="N685"/>
      <c r="O685"/>
      <c r="P685"/>
      <c r="Q685"/>
      <c r="R685"/>
      <c r="S685"/>
    </row>
    <row r="686" spans="1:19" s="47" customFormat="1" x14ac:dyDescent="0.35">
      <c r="A686" s="46"/>
      <c r="B686" s="39"/>
      <c r="C686" s="39"/>
      <c r="D686" s="39"/>
      <c r="E686" s="39"/>
      <c r="F686" s="39"/>
      <c r="G686" s="39"/>
      <c r="H686" s="65"/>
      <c r="I686" s="51"/>
      <c r="N686"/>
      <c r="O686"/>
      <c r="P686"/>
      <c r="Q686"/>
      <c r="R686"/>
      <c r="S686"/>
    </row>
    <row r="687" spans="1:19" s="47" customFormat="1" x14ac:dyDescent="0.35">
      <c r="A687" s="46"/>
      <c r="B687" s="39"/>
      <c r="C687" s="39"/>
      <c r="D687" s="39"/>
      <c r="E687" s="39"/>
      <c r="F687" s="39"/>
      <c r="G687" s="39"/>
      <c r="H687" s="65"/>
      <c r="I687" s="51"/>
      <c r="N687"/>
      <c r="O687"/>
      <c r="P687"/>
      <c r="Q687"/>
      <c r="R687"/>
      <c r="S687"/>
    </row>
    <row r="688" spans="1:19" s="47" customFormat="1" x14ac:dyDescent="0.35">
      <c r="A688" s="46"/>
      <c r="B688" s="39"/>
      <c r="C688" s="39"/>
      <c r="D688" s="39"/>
      <c r="E688" s="39"/>
      <c r="F688" s="39"/>
      <c r="G688" s="39"/>
      <c r="H688" s="65"/>
      <c r="I688" s="51"/>
      <c r="N688"/>
      <c r="O688"/>
      <c r="P688"/>
      <c r="Q688"/>
      <c r="R688"/>
      <c r="S688"/>
    </row>
    <row r="689" spans="1:19" s="47" customFormat="1" x14ac:dyDescent="0.35">
      <c r="A689" s="46"/>
      <c r="B689" s="39"/>
      <c r="C689" s="39"/>
      <c r="D689" s="39"/>
      <c r="E689" s="39"/>
      <c r="F689" s="39"/>
      <c r="G689" s="39"/>
      <c r="H689" s="65"/>
      <c r="I689" s="51"/>
      <c r="N689"/>
      <c r="O689"/>
      <c r="P689"/>
      <c r="Q689"/>
      <c r="R689"/>
      <c r="S689"/>
    </row>
    <row r="690" spans="1:19" s="47" customFormat="1" x14ac:dyDescent="0.35">
      <c r="A690" s="46"/>
      <c r="B690" s="39"/>
      <c r="C690" s="39"/>
      <c r="D690" s="39"/>
      <c r="E690" s="39"/>
      <c r="F690" s="39"/>
      <c r="G690" s="39"/>
      <c r="H690" s="65"/>
      <c r="I690" s="51"/>
      <c r="N690"/>
      <c r="O690"/>
      <c r="P690"/>
      <c r="Q690"/>
      <c r="R690"/>
      <c r="S690"/>
    </row>
    <row r="691" spans="1:19" s="47" customFormat="1" x14ac:dyDescent="0.35">
      <c r="A691" s="46"/>
      <c r="B691" s="39"/>
      <c r="C691" s="39"/>
      <c r="D691" s="39"/>
      <c r="E691" s="39"/>
      <c r="F691" s="39"/>
      <c r="G691" s="39"/>
      <c r="H691" s="65"/>
      <c r="I691" s="51"/>
      <c r="N691"/>
      <c r="O691"/>
      <c r="P691"/>
      <c r="Q691"/>
      <c r="R691"/>
      <c r="S691"/>
    </row>
    <row r="692" spans="1:19" s="47" customFormat="1" x14ac:dyDescent="0.35">
      <c r="A692" s="46"/>
      <c r="B692" s="39"/>
      <c r="C692" s="39"/>
      <c r="D692" s="39"/>
      <c r="E692" s="39"/>
      <c r="F692" s="39"/>
      <c r="G692" s="39"/>
      <c r="H692" s="65"/>
      <c r="I692" s="51"/>
      <c r="N692"/>
      <c r="O692"/>
      <c r="P692"/>
      <c r="Q692"/>
      <c r="R692"/>
      <c r="S692"/>
    </row>
    <row r="693" spans="1:19" s="47" customFormat="1" x14ac:dyDescent="0.35">
      <c r="A693" s="46"/>
      <c r="B693" s="39"/>
      <c r="C693" s="39"/>
      <c r="D693" s="39"/>
      <c r="E693" s="39"/>
      <c r="F693" s="39"/>
      <c r="G693" s="39"/>
      <c r="H693" s="65"/>
      <c r="I693" s="51"/>
      <c r="N693"/>
      <c r="O693"/>
      <c r="P693"/>
      <c r="Q693"/>
      <c r="R693"/>
      <c r="S693"/>
    </row>
    <row r="694" spans="1:19" s="47" customFormat="1" x14ac:dyDescent="0.35">
      <c r="A694" s="46"/>
      <c r="B694" s="39"/>
      <c r="C694" s="39"/>
      <c r="D694" s="39"/>
      <c r="E694" s="39"/>
      <c r="F694" s="39"/>
      <c r="G694" s="39"/>
      <c r="H694" s="65"/>
      <c r="I694" s="51"/>
      <c r="N694"/>
      <c r="O694"/>
      <c r="P694"/>
      <c r="Q694"/>
      <c r="R694"/>
      <c r="S694"/>
    </row>
    <row r="695" spans="1:19" s="47" customFormat="1" x14ac:dyDescent="0.35">
      <c r="A695" s="46"/>
      <c r="B695" s="39"/>
      <c r="C695" s="39"/>
      <c r="D695" s="39"/>
      <c r="E695" s="39"/>
      <c r="F695" s="39"/>
      <c r="G695" s="39"/>
      <c r="H695" s="65"/>
      <c r="I695" s="51"/>
      <c r="N695"/>
      <c r="O695"/>
      <c r="P695"/>
      <c r="Q695"/>
      <c r="R695"/>
      <c r="S695"/>
    </row>
    <row r="696" spans="1:19" s="47" customFormat="1" x14ac:dyDescent="0.35">
      <c r="A696" s="46"/>
      <c r="B696" s="39"/>
      <c r="C696" s="39"/>
      <c r="D696" s="39"/>
      <c r="E696" s="39"/>
      <c r="F696" s="39"/>
      <c r="G696" s="39"/>
      <c r="H696" s="65"/>
      <c r="I696" s="51"/>
      <c r="N696"/>
      <c r="O696"/>
      <c r="P696"/>
      <c r="Q696"/>
      <c r="R696"/>
      <c r="S696"/>
    </row>
    <row r="697" spans="1:19" s="47" customFormat="1" x14ac:dyDescent="0.35">
      <c r="A697" s="46"/>
      <c r="B697" s="39"/>
      <c r="C697" s="39"/>
      <c r="D697" s="39"/>
      <c r="E697" s="39"/>
      <c r="F697" s="39"/>
      <c r="G697" s="39"/>
      <c r="H697" s="65"/>
      <c r="I697" s="51"/>
      <c r="N697"/>
      <c r="O697"/>
      <c r="P697"/>
      <c r="Q697"/>
      <c r="R697"/>
      <c r="S697"/>
    </row>
    <row r="698" spans="1:19" s="47" customFormat="1" x14ac:dyDescent="0.35">
      <c r="A698" s="46"/>
      <c r="B698" s="39"/>
      <c r="C698" s="39"/>
      <c r="D698" s="39"/>
      <c r="E698" s="39"/>
      <c r="F698" s="39"/>
      <c r="G698" s="39"/>
      <c r="H698" s="65"/>
      <c r="I698" s="51"/>
      <c r="N698"/>
      <c r="O698"/>
      <c r="P698"/>
      <c r="Q698"/>
      <c r="R698"/>
      <c r="S698"/>
    </row>
    <row r="699" spans="1:19" s="47" customFormat="1" x14ac:dyDescent="0.35">
      <c r="A699" s="46"/>
      <c r="B699" s="39"/>
      <c r="C699" s="39"/>
      <c r="D699" s="39"/>
      <c r="E699" s="39"/>
      <c r="F699" s="39"/>
      <c r="G699" s="39"/>
      <c r="H699" s="65"/>
      <c r="I699" s="51"/>
      <c r="N699"/>
      <c r="O699"/>
      <c r="P699"/>
      <c r="Q699"/>
      <c r="R699"/>
      <c r="S699"/>
    </row>
    <row r="700" spans="1:19" s="47" customFormat="1" x14ac:dyDescent="0.35">
      <c r="A700" s="46"/>
      <c r="B700" s="39"/>
      <c r="C700" s="39"/>
      <c r="D700" s="39"/>
      <c r="E700" s="39"/>
      <c r="F700" s="39"/>
      <c r="G700" s="39"/>
      <c r="H700" s="65"/>
      <c r="I700" s="51"/>
      <c r="N700"/>
      <c r="O700"/>
      <c r="P700"/>
      <c r="Q700"/>
      <c r="R700"/>
      <c r="S700"/>
    </row>
    <row r="701" spans="1:19" s="47" customFormat="1" x14ac:dyDescent="0.35">
      <c r="A701" s="46"/>
      <c r="B701" s="39"/>
      <c r="C701" s="39"/>
      <c r="D701" s="39"/>
      <c r="E701" s="39"/>
      <c r="F701" s="39"/>
      <c r="G701" s="39"/>
      <c r="H701" s="65"/>
      <c r="I701" s="51"/>
      <c r="N701"/>
      <c r="O701"/>
      <c r="P701"/>
      <c r="Q701"/>
      <c r="R701"/>
      <c r="S701"/>
    </row>
    <row r="702" spans="1:19" s="47" customFormat="1" x14ac:dyDescent="0.35">
      <c r="A702" s="46"/>
      <c r="B702" s="39"/>
      <c r="C702" s="39"/>
      <c r="D702" s="39"/>
      <c r="E702" s="39"/>
      <c r="F702" s="39"/>
      <c r="G702" s="39"/>
      <c r="H702" s="65"/>
      <c r="I702" s="51"/>
      <c r="N702"/>
      <c r="O702"/>
      <c r="P702"/>
      <c r="Q702"/>
      <c r="R702"/>
      <c r="S702"/>
    </row>
    <row r="703" spans="1:19" s="47" customFormat="1" x14ac:dyDescent="0.35">
      <c r="A703" s="46"/>
      <c r="B703" s="39"/>
      <c r="C703" s="39"/>
      <c r="D703" s="39"/>
      <c r="E703" s="39"/>
      <c r="F703" s="39"/>
      <c r="G703" s="39"/>
      <c r="H703" s="65"/>
      <c r="I703" s="51"/>
      <c r="N703"/>
      <c r="O703"/>
      <c r="P703"/>
      <c r="Q703"/>
      <c r="R703"/>
      <c r="S703"/>
    </row>
    <row r="704" spans="1:19" s="47" customFormat="1" x14ac:dyDescent="0.35">
      <c r="A704" s="46"/>
      <c r="B704" s="39"/>
      <c r="C704" s="39"/>
      <c r="D704" s="39"/>
      <c r="E704" s="39"/>
      <c r="F704" s="39"/>
      <c r="G704" s="39"/>
      <c r="H704" s="65"/>
      <c r="I704" s="51"/>
      <c r="N704"/>
      <c r="O704"/>
      <c r="P704"/>
      <c r="Q704"/>
      <c r="R704"/>
      <c r="S704"/>
    </row>
    <row r="705" spans="1:19" s="47" customFormat="1" x14ac:dyDescent="0.35">
      <c r="A705" s="46"/>
      <c r="B705" s="39"/>
      <c r="C705" s="39"/>
      <c r="D705" s="39"/>
      <c r="E705" s="39"/>
      <c r="F705" s="39"/>
      <c r="G705" s="39"/>
      <c r="H705" s="65"/>
      <c r="I705" s="51"/>
      <c r="N705"/>
      <c r="O705"/>
      <c r="P705"/>
      <c r="Q705"/>
      <c r="R705"/>
      <c r="S705"/>
    </row>
    <row r="706" spans="1:19" s="47" customFormat="1" x14ac:dyDescent="0.35">
      <c r="A706" s="46"/>
      <c r="B706" s="39"/>
      <c r="C706" s="39"/>
      <c r="D706" s="39"/>
      <c r="E706" s="39"/>
      <c r="F706" s="39"/>
      <c r="G706" s="39"/>
      <c r="H706" s="65"/>
      <c r="I706" s="51"/>
      <c r="N706"/>
      <c r="O706"/>
      <c r="P706"/>
      <c r="Q706"/>
      <c r="R706"/>
      <c r="S706"/>
    </row>
    <row r="707" spans="1:19" s="47" customFormat="1" x14ac:dyDescent="0.35">
      <c r="A707" s="46"/>
      <c r="B707" s="39"/>
      <c r="C707" s="39"/>
      <c r="D707" s="39"/>
      <c r="E707" s="39"/>
      <c r="F707" s="39"/>
      <c r="G707" s="39"/>
      <c r="H707" s="65"/>
      <c r="I707" s="51"/>
      <c r="N707"/>
      <c r="O707"/>
      <c r="P707"/>
      <c r="Q707"/>
      <c r="R707"/>
      <c r="S707"/>
    </row>
    <row r="708" spans="1:19" s="47" customFormat="1" x14ac:dyDescent="0.35">
      <c r="A708" s="46"/>
      <c r="B708" s="39"/>
      <c r="C708" s="39"/>
      <c r="D708" s="39"/>
      <c r="E708" s="39"/>
      <c r="F708" s="39"/>
      <c r="G708" s="39"/>
      <c r="H708" s="65"/>
      <c r="I708" s="51"/>
      <c r="N708"/>
      <c r="O708"/>
      <c r="P708"/>
      <c r="Q708"/>
      <c r="R708"/>
      <c r="S708"/>
    </row>
    <row r="709" spans="1:19" s="47" customFormat="1" x14ac:dyDescent="0.35">
      <c r="A709" s="46"/>
      <c r="B709" s="39"/>
      <c r="C709" s="39"/>
      <c r="D709" s="39"/>
      <c r="E709" s="39"/>
      <c r="F709" s="39"/>
      <c r="G709" s="39"/>
      <c r="H709" s="65"/>
      <c r="I709" s="51"/>
      <c r="N709"/>
      <c r="O709"/>
      <c r="P709"/>
      <c r="Q709"/>
      <c r="R709"/>
      <c r="S709"/>
    </row>
    <row r="710" spans="1:19" s="47" customFormat="1" x14ac:dyDescent="0.35">
      <c r="A710" s="46"/>
      <c r="B710" s="39"/>
      <c r="C710" s="39"/>
      <c r="D710" s="39"/>
      <c r="E710" s="39"/>
      <c r="F710" s="39"/>
      <c r="G710" s="39"/>
      <c r="H710" s="65"/>
      <c r="I710" s="51"/>
      <c r="N710"/>
      <c r="O710"/>
      <c r="P710"/>
      <c r="Q710"/>
      <c r="R710"/>
      <c r="S710"/>
    </row>
    <row r="711" spans="1:19" s="47" customFormat="1" x14ac:dyDescent="0.35">
      <c r="A711" s="46"/>
      <c r="B711" s="39"/>
      <c r="C711" s="39"/>
      <c r="D711" s="39"/>
      <c r="E711" s="39"/>
      <c r="F711" s="39"/>
      <c r="G711" s="39"/>
      <c r="H711" s="65"/>
      <c r="I711" s="51"/>
      <c r="N711"/>
      <c r="O711"/>
      <c r="P711"/>
      <c r="Q711"/>
      <c r="R711"/>
      <c r="S711"/>
    </row>
    <row r="712" spans="1:19" s="47" customFormat="1" x14ac:dyDescent="0.35">
      <c r="A712" s="46"/>
      <c r="B712" s="39"/>
      <c r="C712" s="39"/>
      <c r="D712" s="39"/>
      <c r="E712" s="39"/>
      <c r="F712" s="39"/>
      <c r="G712" s="39"/>
      <c r="H712" s="65"/>
      <c r="I712" s="51"/>
      <c r="N712"/>
      <c r="O712"/>
      <c r="P712"/>
      <c r="Q712"/>
      <c r="R712"/>
      <c r="S712"/>
    </row>
    <row r="713" spans="1:19" s="47" customFormat="1" x14ac:dyDescent="0.35">
      <c r="A713" s="46"/>
      <c r="B713" s="39"/>
      <c r="C713" s="39"/>
      <c r="D713" s="39"/>
      <c r="E713" s="39"/>
      <c r="F713" s="39"/>
      <c r="G713" s="39"/>
      <c r="H713" s="65"/>
      <c r="I713" s="51"/>
      <c r="N713"/>
      <c r="O713"/>
      <c r="P713"/>
      <c r="Q713"/>
      <c r="R713"/>
      <c r="S713"/>
    </row>
    <row r="714" spans="1:19" s="47" customFormat="1" x14ac:dyDescent="0.35">
      <c r="A714" s="46"/>
      <c r="B714" s="39"/>
      <c r="C714" s="39"/>
      <c r="D714" s="39"/>
      <c r="E714" s="39"/>
      <c r="F714" s="39"/>
      <c r="G714" s="39"/>
      <c r="H714" s="65"/>
      <c r="I714" s="51"/>
      <c r="N714"/>
      <c r="O714"/>
      <c r="P714"/>
      <c r="Q714"/>
      <c r="R714"/>
      <c r="S714"/>
    </row>
    <row r="715" spans="1:19" s="47" customFormat="1" x14ac:dyDescent="0.35">
      <c r="A715" s="46"/>
      <c r="B715" s="39"/>
      <c r="C715" s="39"/>
      <c r="D715" s="39"/>
      <c r="E715" s="39"/>
      <c r="F715" s="39"/>
      <c r="G715" s="39"/>
      <c r="H715" s="65"/>
      <c r="I715" s="51"/>
      <c r="N715"/>
      <c r="O715"/>
      <c r="P715"/>
      <c r="Q715"/>
      <c r="R715"/>
      <c r="S715"/>
    </row>
    <row r="716" spans="1:19" s="47" customFormat="1" x14ac:dyDescent="0.35">
      <c r="A716" s="46"/>
      <c r="B716" s="39"/>
      <c r="C716" s="39"/>
      <c r="D716" s="39"/>
      <c r="E716" s="39"/>
      <c r="F716" s="39"/>
      <c r="G716" s="39"/>
      <c r="H716" s="65"/>
      <c r="I716" s="51"/>
      <c r="N716"/>
      <c r="O716"/>
      <c r="P716"/>
      <c r="Q716"/>
      <c r="R716"/>
      <c r="S716"/>
    </row>
    <row r="717" spans="1:19" s="47" customFormat="1" x14ac:dyDescent="0.35">
      <c r="A717" s="46"/>
      <c r="B717" s="39"/>
      <c r="C717" s="39"/>
      <c r="D717" s="39"/>
      <c r="E717" s="39"/>
      <c r="F717" s="39"/>
      <c r="G717" s="39"/>
      <c r="H717" s="65"/>
      <c r="I717" s="51"/>
      <c r="N717"/>
      <c r="O717"/>
      <c r="P717"/>
      <c r="Q717"/>
      <c r="R717"/>
      <c r="S717"/>
    </row>
    <row r="718" spans="1:19" s="47" customFormat="1" x14ac:dyDescent="0.35">
      <c r="A718" s="46"/>
      <c r="B718" s="39"/>
      <c r="C718" s="39"/>
      <c r="D718" s="39"/>
      <c r="E718" s="39"/>
      <c r="F718" s="39"/>
      <c r="G718" s="39"/>
      <c r="H718" s="65"/>
      <c r="I718" s="51"/>
      <c r="N718"/>
      <c r="O718"/>
      <c r="P718"/>
      <c r="Q718"/>
      <c r="R718"/>
      <c r="S718"/>
    </row>
    <row r="719" spans="1:19" s="47" customFormat="1" x14ac:dyDescent="0.35">
      <c r="A719" s="46"/>
      <c r="B719" s="39"/>
      <c r="C719" s="39"/>
      <c r="D719" s="39"/>
      <c r="E719" s="39"/>
      <c r="F719" s="39"/>
      <c r="G719" s="39"/>
      <c r="H719" s="65"/>
      <c r="I719" s="51"/>
      <c r="N719"/>
      <c r="O719"/>
      <c r="P719"/>
      <c r="Q719"/>
      <c r="R719"/>
      <c r="S719"/>
    </row>
    <row r="720" spans="1:19" s="47" customFormat="1" x14ac:dyDescent="0.35">
      <c r="A720" s="46"/>
      <c r="B720" s="39"/>
      <c r="C720" s="39"/>
      <c r="D720" s="39"/>
      <c r="E720" s="39"/>
      <c r="F720" s="39"/>
      <c r="G720" s="39"/>
      <c r="H720" s="65"/>
      <c r="I720" s="51"/>
      <c r="N720"/>
      <c r="O720"/>
      <c r="P720"/>
      <c r="Q720"/>
      <c r="R720"/>
      <c r="S720"/>
    </row>
    <row r="721" spans="1:19" s="47" customFormat="1" x14ac:dyDescent="0.35">
      <c r="A721" s="46"/>
      <c r="B721" s="39"/>
      <c r="C721" s="39"/>
      <c r="D721" s="39"/>
      <c r="E721" s="39"/>
      <c r="F721" s="39"/>
      <c r="G721" s="39"/>
      <c r="H721" s="65"/>
      <c r="I721" s="51"/>
      <c r="N721"/>
      <c r="O721"/>
      <c r="P721"/>
      <c r="Q721"/>
      <c r="R721"/>
      <c r="S721"/>
    </row>
    <row r="722" spans="1:19" s="47" customFormat="1" x14ac:dyDescent="0.35">
      <c r="A722" s="46"/>
      <c r="B722" s="39"/>
      <c r="C722" s="39"/>
      <c r="D722" s="39"/>
      <c r="E722" s="39"/>
      <c r="F722" s="39"/>
      <c r="G722" s="39"/>
      <c r="H722" s="65"/>
      <c r="I722" s="51"/>
      <c r="N722"/>
      <c r="O722"/>
      <c r="P722"/>
      <c r="Q722"/>
      <c r="R722"/>
      <c r="S722"/>
    </row>
    <row r="723" spans="1:19" s="47" customFormat="1" x14ac:dyDescent="0.35">
      <c r="A723" s="46"/>
      <c r="B723" s="39"/>
      <c r="C723" s="39"/>
      <c r="D723" s="39"/>
      <c r="E723" s="39"/>
      <c r="F723" s="39"/>
      <c r="G723" s="39"/>
      <c r="H723" s="65"/>
      <c r="I723" s="51"/>
      <c r="N723"/>
      <c r="O723"/>
      <c r="P723"/>
      <c r="Q723"/>
      <c r="R723"/>
      <c r="S723"/>
    </row>
    <row r="724" spans="1:19" s="47" customFormat="1" x14ac:dyDescent="0.35">
      <c r="A724" s="46"/>
      <c r="B724" s="39"/>
      <c r="C724" s="39"/>
      <c r="D724" s="39"/>
      <c r="E724" s="39"/>
      <c r="F724" s="39"/>
      <c r="G724" s="39"/>
      <c r="H724" s="65"/>
      <c r="I724" s="51"/>
      <c r="N724"/>
      <c r="O724"/>
      <c r="P724"/>
      <c r="Q724"/>
      <c r="R724"/>
      <c r="S724"/>
    </row>
    <row r="725" spans="1:19" s="47" customFormat="1" x14ac:dyDescent="0.35">
      <c r="A725" s="46"/>
      <c r="B725" s="39"/>
      <c r="C725" s="39"/>
      <c r="D725" s="39"/>
      <c r="E725" s="39"/>
      <c r="F725" s="39"/>
      <c r="G725" s="39"/>
      <c r="H725" s="65"/>
      <c r="I725" s="51"/>
      <c r="N725"/>
      <c r="O725"/>
      <c r="P725"/>
      <c r="Q725"/>
      <c r="R725"/>
      <c r="S725"/>
    </row>
    <row r="726" spans="1:19" s="47" customFormat="1" x14ac:dyDescent="0.35">
      <c r="A726" s="46"/>
      <c r="B726" s="39"/>
      <c r="C726" s="39"/>
      <c r="D726" s="39"/>
      <c r="E726" s="39"/>
      <c r="F726" s="39"/>
      <c r="G726" s="39"/>
      <c r="H726" s="65"/>
      <c r="I726" s="51"/>
      <c r="N726"/>
      <c r="O726"/>
      <c r="P726"/>
      <c r="Q726"/>
      <c r="R726"/>
      <c r="S726"/>
    </row>
    <row r="727" spans="1:19" s="47" customFormat="1" x14ac:dyDescent="0.35">
      <c r="A727" s="46"/>
      <c r="B727" s="39"/>
      <c r="C727" s="39"/>
      <c r="D727" s="39"/>
      <c r="E727" s="39"/>
      <c r="F727" s="39"/>
      <c r="G727" s="39"/>
      <c r="H727" s="65"/>
      <c r="I727" s="51"/>
      <c r="N727"/>
      <c r="O727"/>
      <c r="P727"/>
      <c r="Q727"/>
      <c r="R727"/>
      <c r="S727"/>
    </row>
    <row r="728" spans="1:19" s="47" customFormat="1" x14ac:dyDescent="0.35">
      <c r="A728" s="46"/>
      <c r="B728" s="39"/>
      <c r="C728" s="39"/>
      <c r="D728" s="39"/>
      <c r="E728" s="39"/>
      <c r="F728" s="39"/>
      <c r="G728" s="39"/>
      <c r="H728" s="65"/>
      <c r="I728" s="51"/>
      <c r="N728"/>
      <c r="O728"/>
      <c r="P728"/>
      <c r="Q728"/>
      <c r="R728"/>
      <c r="S728"/>
    </row>
    <row r="729" spans="1:19" s="47" customFormat="1" x14ac:dyDescent="0.35">
      <c r="A729" s="46"/>
      <c r="B729" s="39"/>
      <c r="C729" s="39"/>
      <c r="D729" s="39"/>
      <c r="E729" s="39"/>
      <c r="F729" s="39"/>
      <c r="G729" s="39"/>
      <c r="H729" s="65"/>
      <c r="I729" s="51"/>
      <c r="N729"/>
      <c r="O729"/>
      <c r="P729"/>
      <c r="Q729"/>
      <c r="R729"/>
      <c r="S729"/>
    </row>
    <row r="730" spans="1:19" s="47" customFormat="1" x14ac:dyDescent="0.35">
      <c r="A730" s="46"/>
      <c r="B730" s="39"/>
      <c r="C730" s="39"/>
      <c r="D730" s="39"/>
      <c r="E730" s="39"/>
      <c r="F730" s="39"/>
      <c r="G730" s="39"/>
      <c r="H730" s="65"/>
      <c r="I730" s="51"/>
      <c r="N730"/>
      <c r="O730"/>
      <c r="P730"/>
      <c r="Q730"/>
      <c r="R730"/>
      <c r="S730"/>
    </row>
    <row r="731" spans="1:19" s="47" customFormat="1" x14ac:dyDescent="0.35">
      <c r="A731" s="46"/>
      <c r="B731" s="39"/>
      <c r="C731" s="39"/>
      <c r="D731" s="39"/>
      <c r="E731" s="39"/>
      <c r="F731" s="39"/>
      <c r="G731" s="39"/>
      <c r="H731" s="65"/>
      <c r="I731" s="51"/>
      <c r="N731"/>
      <c r="O731"/>
      <c r="P731"/>
      <c r="Q731"/>
      <c r="R731"/>
      <c r="S731"/>
    </row>
    <row r="732" spans="1:19" s="47" customFormat="1" x14ac:dyDescent="0.35">
      <c r="A732" s="46"/>
      <c r="B732" s="39"/>
      <c r="C732" s="39"/>
      <c r="D732" s="39"/>
      <c r="E732" s="39"/>
      <c r="F732" s="39"/>
      <c r="G732" s="39"/>
      <c r="H732" s="65"/>
      <c r="I732" s="51"/>
      <c r="N732"/>
      <c r="O732"/>
      <c r="P732"/>
      <c r="Q732"/>
      <c r="R732"/>
      <c r="S732"/>
    </row>
    <row r="733" spans="1:19" s="47" customFormat="1" x14ac:dyDescent="0.35">
      <c r="A733" s="46"/>
      <c r="B733" s="39"/>
      <c r="C733" s="39"/>
      <c r="D733" s="39"/>
      <c r="E733" s="39"/>
      <c r="F733" s="39"/>
      <c r="G733" s="39"/>
      <c r="H733" s="65"/>
      <c r="I733" s="51"/>
      <c r="N733"/>
      <c r="O733"/>
      <c r="P733"/>
      <c r="Q733"/>
      <c r="R733"/>
      <c r="S733"/>
    </row>
    <row r="734" spans="1:19" s="47" customFormat="1" x14ac:dyDescent="0.35">
      <c r="A734" s="46"/>
      <c r="B734" s="39"/>
      <c r="C734" s="39"/>
      <c r="D734" s="39"/>
      <c r="E734" s="39"/>
      <c r="F734" s="39"/>
      <c r="G734" s="39"/>
      <c r="H734" s="65"/>
      <c r="I734" s="51"/>
      <c r="N734"/>
      <c r="O734"/>
      <c r="P734"/>
      <c r="Q734"/>
      <c r="R734"/>
      <c r="S734"/>
    </row>
    <row r="735" spans="1:19" s="47" customFormat="1" x14ac:dyDescent="0.35">
      <c r="A735" s="46"/>
      <c r="B735" s="39"/>
      <c r="C735" s="39"/>
      <c r="D735" s="39"/>
      <c r="E735" s="39"/>
      <c r="F735" s="39"/>
      <c r="G735" s="39"/>
      <c r="H735" s="65"/>
      <c r="I735" s="51"/>
      <c r="N735"/>
      <c r="O735"/>
      <c r="P735"/>
      <c r="Q735"/>
      <c r="R735"/>
      <c r="S735"/>
    </row>
    <row r="736" spans="1:19" s="47" customFormat="1" x14ac:dyDescent="0.35">
      <c r="A736" s="46"/>
      <c r="B736" s="39"/>
      <c r="C736" s="39"/>
      <c r="D736" s="39"/>
      <c r="E736" s="39"/>
      <c r="F736" s="39"/>
      <c r="G736" s="39"/>
      <c r="H736" s="65"/>
      <c r="I736" s="51"/>
      <c r="N736"/>
      <c r="O736"/>
      <c r="P736"/>
      <c r="Q736"/>
      <c r="R736"/>
      <c r="S736"/>
    </row>
    <row r="737" spans="1:19" s="47" customFormat="1" x14ac:dyDescent="0.35">
      <c r="A737" s="46"/>
      <c r="B737" s="39"/>
      <c r="C737" s="39"/>
      <c r="D737" s="39"/>
      <c r="E737" s="39"/>
      <c r="F737" s="39"/>
      <c r="G737" s="39"/>
      <c r="H737" s="65"/>
      <c r="I737" s="51"/>
      <c r="N737"/>
      <c r="O737"/>
      <c r="P737"/>
      <c r="Q737"/>
      <c r="R737"/>
      <c r="S737"/>
    </row>
    <row r="738" spans="1:19" s="47" customFormat="1" x14ac:dyDescent="0.35">
      <c r="A738" s="46"/>
      <c r="B738" s="39"/>
      <c r="C738" s="39"/>
      <c r="D738" s="39"/>
      <c r="E738" s="39"/>
      <c r="F738" s="39"/>
      <c r="G738" s="39"/>
      <c r="H738" s="65"/>
      <c r="I738" s="51"/>
      <c r="N738"/>
      <c r="O738"/>
      <c r="P738"/>
      <c r="Q738"/>
      <c r="R738"/>
      <c r="S738"/>
    </row>
    <row r="739" spans="1:19" s="47" customFormat="1" x14ac:dyDescent="0.35">
      <c r="A739" s="46"/>
      <c r="B739" s="39"/>
      <c r="C739" s="39"/>
      <c r="D739" s="39"/>
      <c r="E739" s="39"/>
      <c r="F739" s="39"/>
      <c r="G739" s="39"/>
      <c r="H739" s="65"/>
      <c r="I739" s="51"/>
      <c r="N739"/>
      <c r="O739"/>
      <c r="P739"/>
      <c r="Q739"/>
      <c r="R739"/>
      <c r="S739"/>
    </row>
    <row r="740" spans="1:19" s="47" customFormat="1" x14ac:dyDescent="0.35">
      <c r="A740" s="46"/>
      <c r="B740" s="39"/>
      <c r="C740" s="39"/>
      <c r="D740" s="39"/>
      <c r="E740" s="39"/>
      <c r="F740" s="39"/>
      <c r="G740" s="39"/>
      <c r="H740" s="65"/>
      <c r="I740" s="51"/>
      <c r="N740"/>
      <c r="O740"/>
      <c r="P740"/>
      <c r="Q740"/>
      <c r="R740"/>
      <c r="S740"/>
    </row>
    <row r="741" spans="1:19" s="47" customFormat="1" x14ac:dyDescent="0.35">
      <c r="A741" s="46"/>
      <c r="B741" s="39"/>
      <c r="C741" s="39"/>
      <c r="D741" s="39"/>
      <c r="E741" s="39"/>
      <c r="F741" s="39"/>
      <c r="G741" s="39"/>
      <c r="H741" s="65"/>
      <c r="I741" s="51"/>
      <c r="N741"/>
      <c r="O741"/>
      <c r="P741"/>
      <c r="Q741"/>
      <c r="R741"/>
      <c r="S741"/>
    </row>
    <row r="742" spans="1:19" s="47" customFormat="1" x14ac:dyDescent="0.35">
      <c r="A742" s="46"/>
      <c r="B742" s="39"/>
      <c r="C742" s="39"/>
      <c r="D742" s="39"/>
      <c r="E742" s="39"/>
      <c r="F742" s="39"/>
      <c r="G742" s="39"/>
      <c r="H742" s="65"/>
      <c r="I742" s="51"/>
      <c r="N742"/>
      <c r="O742"/>
      <c r="P742"/>
      <c r="Q742"/>
      <c r="R742"/>
      <c r="S742"/>
    </row>
    <row r="743" spans="1:19" s="47" customFormat="1" x14ac:dyDescent="0.35">
      <c r="A743" s="46"/>
      <c r="B743" s="39"/>
      <c r="C743" s="39"/>
      <c r="D743" s="39"/>
      <c r="E743" s="39"/>
      <c r="F743" s="39"/>
      <c r="G743" s="39"/>
      <c r="H743" s="65"/>
      <c r="I743" s="51"/>
      <c r="N743"/>
      <c r="O743"/>
      <c r="P743"/>
      <c r="Q743"/>
      <c r="R743"/>
      <c r="S743"/>
    </row>
    <row r="744" spans="1:19" s="47" customFormat="1" x14ac:dyDescent="0.35">
      <c r="A744" s="46"/>
      <c r="B744" s="39"/>
      <c r="C744" s="39"/>
      <c r="D744" s="39"/>
      <c r="E744" s="39"/>
      <c r="F744" s="39"/>
      <c r="G744" s="39"/>
      <c r="H744" s="65"/>
      <c r="I744" s="51"/>
      <c r="N744"/>
      <c r="O744"/>
      <c r="P744"/>
      <c r="Q744"/>
      <c r="R744"/>
      <c r="S744"/>
    </row>
    <row r="745" spans="1:19" s="47" customFormat="1" x14ac:dyDescent="0.35">
      <c r="A745" s="46"/>
      <c r="B745" s="39"/>
      <c r="C745" s="39"/>
      <c r="D745" s="39"/>
      <c r="E745" s="39"/>
      <c r="F745" s="39"/>
      <c r="G745" s="39"/>
      <c r="H745" s="65"/>
      <c r="I745" s="51"/>
      <c r="N745"/>
      <c r="O745"/>
      <c r="P745"/>
      <c r="Q745"/>
      <c r="R745"/>
      <c r="S745"/>
    </row>
    <row r="746" spans="1:19" s="47" customFormat="1" x14ac:dyDescent="0.35">
      <c r="A746" s="46"/>
      <c r="B746" s="39"/>
      <c r="C746" s="39"/>
      <c r="D746" s="39"/>
      <c r="E746" s="39"/>
      <c r="F746" s="39"/>
      <c r="G746" s="39"/>
      <c r="H746" s="65"/>
      <c r="I746" s="51"/>
      <c r="N746"/>
      <c r="O746"/>
      <c r="P746"/>
      <c r="Q746"/>
      <c r="R746"/>
      <c r="S746"/>
    </row>
    <row r="747" spans="1:19" s="47" customFormat="1" x14ac:dyDescent="0.35">
      <c r="A747" s="46"/>
      <c r="B747" s="39"/>
      <c r="C747" s="39"/>
      <c r="D747" s="39"/>
      <c r="E747" s="39"/>
      <c r="F747" s="39"/>
      <c r="G747" s="39"/>
      <c r="H747" s="65"/>
      <c r="I747" s="51"/>
      <c r="N747"/>
      <c r="O747"/>
      <c r="P747"/>
      <c r="Q747"/>
      <c r="R747"/>
      <c r="S747"/>
    </row>
    <row r="748" spans="1:19" s="47" customFormat="1" x14ac:dyDescent="0.35">
      <c r="A748" s="46"/>
      <c r="B748" s="39"/>
      <c r="C748" s="39"/>
      <c r="D748" s="39"/>
      <c r="E748" s="39"/>
      <c r="F748" s="39"/>
      <c r="G748" s="39"/>
      <c r="H748" s="65"/>
      <c r="I748" s="51"/>
      <c r="N748"/>
      <c r="O748"/>
      <c r="P748"/>
      <c r="Q748"/>
      <c r="R748"/>
      <c r="S748"/>
    </row>
    <row r="749" spans="1:19" s="47" customFormat="1" x14ac:dyDescent="0.35">
      <c r="A749" s="46"/>
      <c r="B749" s="39"/>
      <c r="C749" s="39"/>
      <c r="D749" s="39"/>
      <c r="E749" s="39"/>
      <c r="F749" s="39"/>
      <c r="G749" s="39"/>
      <c r="H749" s="65"/>
      <c r="I749" s="51"/>
      <c r="N749"/>
      <c r="O749"/>
      <c r="P749"/>
      <c r="Q749"/>
      <c r="R749"/>
      <c r="S749"/>
    </row>
    <row r="750" spans="1:19" s="47" customFormat="1" x14ac:dyDescent="0.35">
      <c r="A750" s="46"/>
      <c r="B750" s="39"/>
      <c r="C750" s="39"/>
      <c r="D750" s="39"/>
      <c r="E750" s="39"/>
      <c r="F750" s="39"/>
      <c r="G750" s="39"/>
      <c r="H750" s="65"/>
      <c r="I750" s="51"/>
      <c r="N750"/>
      <c r="O750"/>
      <c r="P750"/>
      <c r="Q750"/>
      <c r="R750"/>
      <c r="S750"/>
    </row>
    <row r="751" spans="1:19" s="47" customFormat="1" x14ac:dyDescent="0.35">
      <c r="A751" s="46"/>
      <c r="B751" s="39"/>
      <c r="C751" s="39"/>
      <c r="D751" s="39"/>
      <c r="E751" s="39"/>
      <c r="F751" s="39"/>
      <c r="G751" s="39"/>
      <c r="H751" s="65"/>
      <c r="I751" s="51"/>
      <c r="N751"/>
      <c r="O751"/>
      <c r="P751"/>
      <c r="Q751"/>
      <c r="R751"/>
      <c r="S751"/>
    </row>
    <row r="752" spans="1:19" s="47" customFormat="1" x14ac:dyDescent="0.35">
      <c r="A752" s="46"/>
      <c r="B752" s="39"/>
      <c r="C752" s="39"/>
      <c r="D752" s="39"/>
      <c r="E752" s="39"/>
      <c r="F752" s="39"/>
      <c r="G752" s="39"/>
      <c r="H752" s="65"/>
      <c r="I752" s="51"/>
      <c r="N752"/>
      <c r="O752"/>
      <c r="P752"/>
      <c r="Q752"/>
      <c r="R752"/>
      <c r="S752"/>
    </row>
    <row r="753" spans="1:19" s="47" customFormat="1" x14ac:dyDescent="0.35">
      <c r="A753" s="46"/>
      <c r="B753" s="39"/>
      <c r="C753" s="39"/>
      <c r="D753" s="39"/>
      <c r="E753" s="39"/>
      <c r="F753" s="39"/>
      <c r="G753" s="39"/>
      <c r="H753" s="65"/>
      <c r="I753" s="51"/>
      <c r="N753"/>
      <c r="O753"/>
      <c r="P753"/>
      <c r="Q753"/>
      <c r="R753"/>
      <c r="S753"/>
    </row>
    <row r="754" spans="1:19" s="47" customFormat="1" x14ac:dyDescent="0.35">
      <c r="A754" s="46"/>
      <c r="B754" s="39"/>
      <c r="C754" s="39"/>
      <c r="D754" s="39"/>
      <c r="E754" s="39"/>
      <c r="F754" s="39"/>
      <c r="G754" s="39"/>
      <c r="H754" s="65"/>
      <c r="I754" s="51"/>
      <c r="N754"/>
      <c r="O754"/>
      <c r="P754"/>
      <c r="Q754"/>
      <c r="R754"/>
      <c r="S754"/>
    </row>
    <row r="755" spans="1:19" s="47" customFormat="1" x14ac:dyDescent="0.35">
      <c r="A755" s="46"/>
      <c r="B755" s="39"/>
      <c r="C755" s="39"/>
      <c r="D755" s="39"/>
      <c r="E755" s="39"/>
      <c r="F755" s="39"/>
      <c r="G755" s="39"/>
      <c r="H755" s="65"/>
      <c r="I755" s="51"/>
      <c r="N755"/>
      <c r="O755"/>
      <c r="P755"/>
      <c r="Q755"/>
      <c r="R755"/>
      <c r="S755"/>
    </row>
    <row r="756" spans="1:19" s="47" customFormat="1" x14ac:dyDescent="0.35">
      <c r="A756" s="46"/>
      <c r="B756" s="39"/>
      <c r="C756" s="39"/>
      <c r="D756" s="39"/>
      <c r="E756" s="39"/>
      <c r="F756" s="39"/>
      <c r="G756" s="39"/>
      <c r="H756" s="65"/>
      <c r="I756" s="51"/>
      <c r="N756"/>
      <c r="O756"/>
      <c r="P756"/>
      <c r="Q756"/>
      <c r="R756"/>
      <c r="S756"/>
    </row>
    <row r="757" spans="1:19" s="47" customFormat="1" x14ac:dyDescent="0.35">
      <c r="A757" s="46"/>
      <c r="B757" s="39"/>
      <c r="C757" s="39"/>
      <c r="D757" s="39"/>
      <c r="E757" s="39"/>
      <c r="F757" s="39"/>
      <c r="G757" s="39"/>
      <c r="H757" s="65"/>
      <c r="I757" s="51"/>
      <c r="N757"/>
      <c r="O757"/>
      <c r="P757"/>
      <c r="Q757"/>
      <c r="R757"/>
      <c r="S757"/>
    </row>
    <row r="758" spans="1:19" s="47" customFormat="1" x14ac:dyDescent="0.35">
      <c r="A758" s="46"/>
      <c r="B758" s="39"/>
      <c r="C758" s="39"/>
      <c r="D758" s="39"/>
      <c r="E758" s="39"/>
      <c r="F758" s="39"/>
      <c r="G758" s="39"/>
      <c r="H758" s="65"/>
      <c r="I758" s="51"/>
      <c r="N758"/>
      <c r="O758"/>
      <c r="P758"/>
      <c r="Q758"/>
      <c r="R758"/>
      <c r="S758"/>
    </row>
    <row r="759" spans="1:19" s="47" customFormat="1" x14ac:dyDescent="0.35">
      <c r="A759" s="46"/>
      <c r="B759" s="39"/>
      <c r="C759" s="39"/>
      <c r="D759" s="39"/>
      <c r="E759" s="39"/>
      <c r="F759" s="39"/>
      <c r="G759" s="39"/>
      <c r="H759" s="65"/>
      <c r="I759" s="51"/>
      <c r="N759"/>
      <c r="O759"/>
      <c r="P759"/>
      <c r="Q759"/>
      <c r="R759"/>
      <c r="S759"/>
    </row>
    <row r="760" spans="1:19" s="47" customFormat="1" x14ac:dyDescent="0.35">
      <c r="A760" s="46"/>
      <c r="B760" s="39"/>
      <c r="C760" s="39"/>
      <c r="D760" s="39"/>
      <c r="E760" s="39"/>
      <c r="F760" s="39"/>
      <c r="G760" s="39"/>
      <c r="H760" s="65"/>
      <c r="I760" s="51"/>
      <c r="N760"/>
      <c r="O760"/>
      <c r="P760"/>
      <c r="Q760"/>
      <c r="R760"/>
      <c r="S760"/>
    </row>
    <row r="761" spans="1:19" s="47" customFormat="1" x14ac:dyDescent="0.35">
      <c r="A761" s="46"/>
      <c r="B761" s="39"/>
      <c r="C761" s="39"/>
      <c r="D761" s="39"/>
      <c r="E761" s="39"/>
      <c r="F761" s="39"/>
      <c r="G761" s="39"/>
      <c r="H761" s="65"/>
      <c r="I761" s="51"/>
      <c r="N761"/>
      <c r="O761"/>
      <c r="P761"/>
      <c r="Q761"/>
      <c r="R761"/>
      <c r="S761"/>
    </row>
    <row r="762" spans="1:19" s="47" customFormat="1" x14ac:dyDescent="0.35">
      <c r="A762" s="46"/>
      <c r="B762" s="39"/>
      <c r="C762" s="39"/>
      <c r="D762" s="39"/>
      <c r="E762" s="39"/>
      <c r="F762" s="39"/>
      <c r="G762" s="39"/>
      <c r="H762" s="65"/>
      <c r="I762" s="51"/>
      <c r="N762"/>
      <c r="O762"/>
      <c r="P762"/>
      <c r="Q762"/>
      <c r="R762"/>
      <c r="S762"/>
    </row>
    <row r="763" spans="1:19" s="47" customFormat="1" x14ac:dyDescent="0.35">
      <c r="A763" s="46"/>
      <c r="B763" s="39"/>
      <c r="C763" s="39"/>
      <c r="D763" s="39"/>
      <c r="E763" s="39"/>
      <c r="F763" s="39"/>
      <c r="G763" s="39"/>
      <c r="H763" s="65"/>
      <c r="I763" s="51"/>
      <c r="N763"/>
      <c r="O763"/>
      <c r="P763"/>
      <c r="Q763"/>
      <c r="R763"/>
      <c r="S763"/>
    </row>
    <row r="764" spans="1:19" s="47" customFormat="1" x14ac:dyDescent="0.35">
      <c r="A764" s="46"/>
      <c r="B764" s="39"/>
      <c r="C764" s="39"/>
      <c r="D764" s="39"/>
      <c r="E764" s="39"/>
      <c r="F764" s="39"/>
      <c r="G764" s="39"/>
      <c r="H764" s="65"/>
      <c r="I764" s="51"/>
      <c r="N764"/>
      <c r="O764"/>
      <c r="P764"/>
      <c r="Q764"/>
      <c r="R764"/>
      <c r="S764"/>
    </row>
    <row r="765" spans="1:19" s="47" customFormat="1" x14ac:dyDescent="0.35">
      <c r="A765" s="46"/>
      <c r="B765" s="39"/>
      <c r="C765" s="39"/>
      <c r="D765" s="39"/>
      <c r="E765" s="39"/>
      <c r="F765" s="39"/>
      <c r="G765" s="39"/>
      <c r="H765" s="65"/>
      <c r="I765" s="51"/>
      <c r="N765"/>
      <c r="O765"/>
      <c r="P765"/>
      <c r="Q765"/>
      <c r="R765"/>
      <c r="S765"/>
    </row>
    <row r="766" spans="1:19" s="47" customFormat="1" x14ac:dyDescent="0.35">
      <c r="A766" s="46"/>
      <c r="B766" s="39"/>
      <c r="C766" s="39"/>
      <c r="D766" s="39"/>
      <c r="E766" s="39"/>
      <c r="F766" s="39"/>
      <c r="G766" s="39"/>
      <c r="H766" s="65"/>
      <c r="I766" s="51"/>
      <c r="N766"/>
      <c r="O766"/>
      <c r="P766"/>
      <c r="Q766"/>
      <c r="R766"/>
      <c r="S766"/>
    </row>
    <row r="767" spans="1:19" s="47" customFormat="1" x14ac:dyDescent="0.35">
      <c r="A767" s="46"/>
      <c r="B767" s="39"/>
      <c r="C767" s="39"/>
      <c r="D767" s="39"/>
      <c r="E767" s="39"/>
      <c r="F767" s="39"/>
      <c r="G767" s="39"/>
      <c r="H767" s="65"/>
      <c r="I767" s="51"/>
      <c r="N767"/>
      <c r="O767"/>
      <c r="P767"/>
      <c r="Q767"/>
      <c r="R767"/>
      <c r="S767"/>
    </row>
    <row r="768" spans="1:19" s="47" customFormat="1" x14ac:dyDescent="0.35">
      <c r="A768" s="46"/>
      <c r="B768" s="39"/>
      <c r="C768" s="39"/>
      <c r="D768" s="39"/>
      <c r="E768" s="39"/>
      <c r="F768" s="39"/>
      <c r="G768" s="39"/>
      <c r="H768" s="65"/>
      <c r="I768" s="51"/>
      <c r="N768"/>
      <c r="O768"/>
      <c r="P768"/>
      <c r="Q768"/>
      <c r="R768"/>
      <c r="S768"/>
    </row>
    <row r="769" spans="1:19" s="47" customFormat="1" x14ac:dyDescent="0.35">
      <c r="A769" s="46"/>
      <c r="B769" s="39"/>
      <c r="C769" s="39"/>
      <c r="D769" s="39"/>
      <c r="E769" s="39"/>
      <c r="F769" s="39"/>
      <c r="G769" s="39"/>
      <c r="H769" s="65"/>
      <c r="I769" s="51"/>
      <c r="N769"/>
      <c r="O769"/>
      <c r="P769"/>
      <c r="Q769"/>
      <c r="R769"/>
      <c r="S769"/>
    </row>
    <row r="770" spans="1:19" s="47" customFormat="1" x14ac:dyDescent="0.35">
      <c r="A770" s="46"/>
      <c r="B770" s="39"/>
      <c r="C770" s="39"/>
      <c r="D770" s="39"/>
      <c r="E770" s="39"/>
      <c r="F770" s="39"/>
      <c r="G770" s="39"/>
      <c r="H770" s="65"/>
      <c r="I770" s="51"/>
      <c r="N770"/>
      <c r="O770"/>
      <c r="P770"/>
      <c r="Q770"/>
      <c r="R770"/>
      <c r="S770"/>
    </row>
    <row r="771" spans="1:19" s="47" customFormat="1" x14ac:dyDescent="0.35">
      <c r="A771" s="46"/>
      <c r="B771" s="39"/>
      <c r="C771" s="39"/>
      <c r="D771" s="39"/>
      <c r="E771" s="39"/>
      <c r="F771" s="39"/>
      <c r="G771" s="39"/>
      <c r="H771" s="65"/>
      <c r="I771" s="51"/>
      <c r="N771"/>
      <c r="O771"/>
      <c r="P771"/>
      <c r="Q771"/>
      <c r="R771"/>
      <c r="S771"/>
    </row>
    <row r="772" spans="1:19" s="47" customFormat="1" x14ac:dyDescent="0.35">
      <c r="A772" s="46"/>
      <c r="B772" s="39"/>
      <c r="C772" s="39"/>
      <c r="D772" s="39"/>
      <c r="E772" s="39"/>
      <c r="F772" s="39"/>
      <c r="G772" s="39"/>
      <c r="H772" s="65"/>
      <c r="I772" s="51"/>
      <c r="N772"/>
      <c r="O772"/>
      <c r="P772"/>
      <c r="Q772"/>
      <c r="R772"/>
      <c r="S772"/>
    </row>
    <row r="773" spans="1:19" s="47" customFormat="1" x14ac:dyDescent="0.35">
      <c r="A773" s="46"/>
      <c r="B773" s="39"/>
      <c r="C773" s="39"/>
      <c r="D773" s="39"/>
      <c r="E773" s="39"/>
      <c r="F773" s="39"/>
      <c r="G773" s="39"/>
      <c r="H773" s="65"/>
      <c r="I773" s="51"/>
      <c r="N773"/>
      <c r="O773"/>
      <c r="P773"/>
      <c r="Q773"/>
      <c r="R773"/>
      <c r="S773"/>
    </row>
    <row r="774" spans="1:19" s="47" customFormat="1" x14ac:dyDescent="0.35">
      <c r="A774" s="46"/>
      <c r="B774" s="39"/>
      <c r="C774" s="39"/>
      <c r="D774" s="39"/>
      <c r="E774" s="39"/>
      <c r="F774" s="39"/>
      <c r="G774" s="39"/>
      <c r="H774" s="65"/>
      <c r="I774" s="51"/>
      <c r="N774"/>
      <c r="O774"/>
      <c r="P774"/>
      <c r="Q774"/>
      <c r="R774"/>
      <c r="S774"/>
    </row>
    <row r="775" spans="1:19" s="47" customFormat="1" x14ac:dyDescent="0.35">
      <c r="A775" s="46"/>
      <c r="B775" s="39"/>
      <c r="C775" s="39"/>
      <c r="D775" s="39"/>
      <c r="E775" s="39"/>
      <c r="F775" s="39"/>
      <c r="G775" s="39"/>
      <c r="H775" s="65"/>
      <c r="I775" s="51"/>
      <c r="N775"/>
      <c r="O775"/>
      <c r="P775"/>
      <c r="Q775"/>
      <c r="R775"/>
      <c r="S775"/>
    </row>
    <row r="776" spans="1:19" s="47" customFormat="1" x14ac:dyDescent="0.35">
      <c r="A776" s="46"/>
      <c r="B776" s="39"/>
      <c r="C776" s="39"/>
      <c r="D776" s="39"/>
      <c r="E776" s="39"/>
      <c r="F776" s="39"/>
      <c r="G776" s="39"/>
      <c r="H776" s="65"/>
      <c r="I776" s="51"/>
      <c r="N776"/>
      <c r="O776"/>
      <c r="P776"/>
      <c r="Q776"/>
      <c r="R776"/>
      <c r="S776"/>
    </row>
    <row r="777" spans="1:19" s="47" customFormat="1" x14ac:dyDescent="0.35">
      <c r="A777" s="46"/>
      <c r="B777" s="39"/>
      <c r="C777" s="39"/>
      <c r="D777" s="39"/>
      <c r="E777" s="39"/>
      <c r="F777" s="39"/>
      <c r="G777" s="39"/>
      <c r="H777" s="65"/>
      <c r="I777" s="51"/>
      <c r="N777"/>
      <c r="O777"/>
      <c r="P777"/>
      <c r="Q777"/>
      <c r="R777"/>
      <c r="S777"/>
    </row>
    <row r="778" spans="1:19" s="47" customFormat="1" x14ac:dyDescent="0.35">
      <c r="A778" s="46"/>
      <c r="B778" s="39"/>
      <c r="C778" s="39"/>
      <c r="D778" s="39"/>
      <c r="E778" s="39"/>
      <c r="F778" s="39"/>
      <c r="G778" s="39"/>
      <c r="H778" s="65"/>
      <c r="I778" s="51"/>
      <c r="N778"/>
      <c r="O778"/>
      <c r="P778"/>
      <c r="Q778"/>
      <c r="R778"/>
      <c r="S778"/>
    </row>
    <row r="779" spans="1:19" s="47" customFormat="1" x14ac:dyDescent="0.35">
      <c r="A779" s="46"/>
      <c r="B779" s="39"/>
      <c r="C779" s="39"/>
      <c r="D779" s="39"/>
      <c r="E779" s="39"/>
      <c r="F779" s="39"/>
      <c r="G779" s="39"/>
      <c r="H779" s="65"/>
      <c r="I779" s="51"/>
      <c r="N779"/>
      <c r="O779"/>
      <c r="P779"/>
      <c r="Q779"/>
      <c r="R779"/>
      <c r="S779"/>
    </row>
    <row r="780" spans="1:19" s="47" customFormat="1" x14ac:dyDescent="0.35">
      <c r="A780" s="46"/>
      <c r="B780" s="39"/>
      <c r="C780" s="39"/>
      <c r="D780" s="39"/>
      <c r="E780" s="39"/>
      <c r="F780" s="39"/>
      <c r="G780" s="39"/>
      <c r="H780" s="65"/>
      <c r="I780" s="51"/>
      <c r="N780"/>
      <c r="O780"/>
      <c r="P780"/>
      <c r="Q780"/>
      <c r="R780"/>
      <c r="S780"/>
    </row>
    <row r="781" spans="1:19" s="47" customFormat="1" x14ac:dyDescent="0.35">
      <c r="A781" s="46"/>
      <c r="B781" s="39"/>
      <c r="C781" s="39"/>
      <c r="D781" s="39"/>
      <c r="E781" s="39"/>
      <c r="F781" s="39"/>
      <c r="G781" s="39"/>
      <c r="H781" s="65"/>
      <c r="I781" s="51"/>
      <c r="N781"/>
      <c r="O781"/>
      <c r="P781"/>
      <c r="Q781"/>
      <c r="R781"/>
      <c r="S781"/>
    </row>
    <row r="782" spans="1:19" s="47" customFormat="1" x14ac:dyDescent="0.35">
      <c r="A782" s="46"/>
      <c r="B782" s="39"/>
      <c r="C782" s="39"/>
      <c r="D782" s="39"/>
      <c r="E782" s="39"/>
      <c r="F782" s="39"/>
      <c r="G782" s="39"/>
      <c r="H782" s="65"/>
      <c r="I782" s="51"/>
      <c r="N782"/>
      <c r="O782"/>
      <c r="P782"/>
      <c r="Q782"/>
      <c r="R782"/>
      <c r="S782"/>
    </row>
    <row r="783" spans="1:19" s="47" customFormat="1" x14ac:dyDescent="0.35">
      <c r="A783" s="46"/>
      <c r="B783" s="39"/>
      <c r="C783" s="39"/>
      <c r="D783" s="39"/>
      <c r="E783" s="39"/>
      <c r="F783" s="39"/>
      <c r="G783" s="39"/>
      <c r="H783" s="65"/>
      <c r="I783" s="51"/>
      <c r="N783"/>
      <c r="O783"/>
      <c r="P783"/>
      <c r="Q783"/>
      <c r="R783"/>
      <c r="S783"/>
    </row>
    <row r="784" spans="1:19" s="47" customFormat="1" x14ac:dyDescent="0.35">
      <c r="A784" s="46"/>
      <c r="B784" s="39"/>
      <c r="C784" s="39"/>
      <c r="D784" s="39"/>
      <c r="E784" s="39"/>
      <c r="F784" s="39"/>
      <c r="G784" s="39"/>
      <c r="H784" s="65"/>
      <c r="I784" s="51"/>
      <c r="N784"/>
      <c r="O784"/>
      <c r="P784"/>
      <c r="Q784"/>
      <c r="R784"/>
      <c r="S784"/>
    </row>
    <row r="785" spans="1:19" s="47" customFormat="1" x14ac:dyDescent="0.35">
      <c r="A785" s="46"/>
      <c r="B785" s="39"/>
      <c r="C785" s="39"/>
      <c r="D785" s="39"/>
      <c r="E785" s="39"/>
      <c r="F785" s="39"/>
      <c r="G785" s="39"/>
      <c r="H785" s="65"/>
      <c r="I785" s="51"/>
      <c r="N785"/>
      <c r="O785"/>
      <c r="P785"/>
      <c r="Q785"/>
      <c r="R785"/>
      <c r="S785"/>
    </row>
    <row r="786" spans="1:19" s="47" customFormat="1" x14ac:dyDescent="0.35">
      <c r="A786" s="46"/>
      <c r="B786" s="39"/>
      <c r="C786" s="39"/>
      <c r="D786" s="39"/>
      <c r="E786" s="39"/>
      <c r="F786" s="39"/>
      <c r="G786" s="39"/>
      <c r="H786" s="65"/>
      <c r="I786" s="51"/>
      <c r="N786"/>
      <c r="O786"/>
      <c r="P786"/>
      <c r="Q786"/>
      <c r="R786"/>
      <c r="S786"/>
    </row>
    <row r="787" spans="1:19" s="47" customFormat="1" x14ac:dyDescent="0.35">
      <c r="A787" s="46"/>
      <c r="B787" s="39"/>
      <c r="C787" s="39"/>
      <c r="D787" s="39"/>
      <c r="E787" s="39"/>
      <c r="F787" s="39"/>
      <c r="G787" s="39"/>
      <c r="H787" s="65"/>
      <c r="I787" s="51"/>
      <c r="N787"/>
      <c r="O787"/>
      <c r="P787"/>
      <c r="Q787"/>
      <c r="R787"/>
      <c r="S787"/>
    </row>
    <row r="788" spans="1:19" s="47" customFormat="1" x14ac:dyDescent="0.35">
      <c r="A788" s="46"/>
      <c r="B788" s="39"/>
      <c r="C788" s="39"/>
      <c r="D788" s="39"/>
      <c r="E788" s="39"/>
      <c r="F788" s="39"/>
      <c r="G788" s="39"/>
      <c r="H788" s="65"/>
      <c r="I788" s="51"/>
      <c r="N788"/>
      <c r="O788"/>
      <c r="P788"/>
      <c r="Q788"/>
      <c r="R788"/>
      <c r="S788"/>
    </row>
    <row r="789" spans="1:19" s="47" customFormat="1" x14ac:dyDescent="0.35">
      <c r="A789" s="46"/>
      <c r="B789" s="39"/>
      <c r="C789" s="39"/>
      <c r="D789" s="39"/>
      <c r="E789" s="39"/>
      <c r="F789" s="39"/>
      <c r="G789" s="39"/>
      <c r="H789" s="65"/>
      <c r="I789" s="51"/>
      <c r="N789"/>
      <c r="O789"/>
      <c r="P789"/>
      <c r="Q789"/>
      <c r="R789"/>
      <c r="S789"/>
    </row>
    <row r="790" spans="1:19" s="47" customFormat="1" x14ac:dyDescent="0.35">
      <c r="A790" s="46"/>
      <c r="B790" s="39"/>
      <c r="C790" s="39"/>
      <c r="D790" s="39"/>
      <c r="E790" s="39"/>
      <c r="F790" s="39"/>
      <c r="G790" s="39"/>
      <c r="H790" s="65"/>
      <c r="I790" s="51"/>
      <c r="N790"/>
      <c r="O790"/>
      <c r="P790"/>
      <c r="Q790"/>
      <c r="R790"/>
      <c r="S790"/>
    </row>
    <row r="791" spans="1:19" s="47" customFormat="1" x14ac:dyDescent="0.35">
      <c r="A791" s="46"/>
      <c r="B791" s="39"/>
      <c r="C791" s="39"/>
      <c r="D791" s="39"/>
      <c r="E791" s="39"/>
      <c r="F791" s="39"/>
      <c r="G791" s="39"/>
      <c r="H791" s="65"/>
      <c r="I791" s="51"/>
      <c r="N791"/>
      <c r="O791"/>
      <c r="P791"/>
      <c r="Q791"/>
      <c r="R791"/>
      <c r="S791"/>
    </row>
    <row r="792" spans="1:19" s="47" customFormat="1" x14ac:dyDescent="0.35">
      <c r="A792" s="46"/>
      <c r="B792" s="39"/>
      <c r="C792" s="39"/>
      <c r="D792" s="39"/>
      <c r="E792" s="39"/>
      <c r="F792" s="39"/>
      <c r="G792" s="39"/>
      <c r="H792" s="65"/>
      <c r="I792" s="51"/>
      <c r="N792"/>
      <c r="O792"/>
      <c r="P792"/>
      <c r="Q792"/>
      <c r="R792"/>
      <c r="S792"/>
    </row>
    <row r="793" spans="1:19" s="47" customFormat="1" x14ac:dyDescent="0.35">
      <c r="A793" s="46"/>
      <c r="B793" s="39"/>
      <c r="C793" s="39"/>
      <c r="D793" s="39"/>
      <c r="E793" s="39"/>
      <c r="F793" s="39"/>
      <c r="G793" s="39"/>
      <c r="H793" s="65"/>
      <c r="I793" s="51"/>
      <c r="N793"/>
      <c r="O793"/>
      <c r="P793"/>
      <c r="Q793"/>
      <c r="R793"/>
      <c r="S793"/>
    </row>
    <row r="794" spans="1:19" s="47" customFormat="1" x14ac:dyDescent="0.35">
      <c r="A794" s="46"/>
      <c r="B794" s="39"/>
      <c r="C794" s="39"/>
      <c r="D794" s="39"/>
      <c r="E794" s="39"/>
      <c r="F794" s="39"/>
      <c r="G794" s="39"/>
      <c r="H794" s="65"/>
      <c r="I794" s="51"/>
      <c r="N794"/>
      <c r="O794"/>
      <c r="P794"/>
      <c r="Q794"/>
      <c r="R794"/>
      <c r="S794"/>
    </row>
    <row r="795" spans="1:19" s="47" customFormat="1" x14ac:dyDescent="0.35">
      <c r="A795" s="46"/>
      <c r="B795" s="39"/>
      <c r="C795" s="39"/>
      <c r="D795" s="39"/>
      <c r="E795" s="39"/>
      <c r="F795" s="39"/>
      <c r="G795" s="39"/>
      <c r="H795" s="65"/>
      <c r="I795" s="51"/>
      <c r="N795"/>
      <c r="O795"/>
      <c r="P795"/>
      <c r="Q795"/>
      <c r="R795"/>
      <c r="S795"/>
    </row>
    <row r="796" spans="1:19" s="47" customFormat="1" x14ac:dyDescent="0.35">
      <c r="A796" s="46"/>
      <c r="B796" s="39"/>
      <c r="C796" s="39"/>
      <c r="D796" s="39"/>
      <c r="E796" s="39"/>
      <c r="F796" s="39"/>
      <c r="G796" s="39"/>
      <c r="H796" s="65"/>
      <c r="I796" s="51"/>
      <c r="N796"/>
      <c r="O796"/>
      <c r="P796"/>
      <c r="Q796"/>
      <c r="R796"/>
      <c r="S796"/>
    </row>
    <row r="797" spans="1:19" s="47" customFormat="1" x14ac:dyDescent="0.35">
      <c r="A797" s="46"/>
      <c r="B797" s="39"/>
      <c r="C797" s="39"/>
      <c r="D797" s="39"/>
      <c r="E797" s="39"/>
      <c r="F797" s="39"/>
      <c r="G797" s="39"/>
      <c r="H797" s="65"/>
      <c r="I797" s="51"/>
      <c r="N797"/>
      <c r="O797"/>
      <c r="P797"/>
      <c r="Q797"/>
      <c r="R797"/>
      <c r="S797"/>
    </row>
    <row r="798" spans="1:19" s="47" customFormat="1" x14ac:dyDescent="0.35">
      <c r="A798" s="46"/>
      <c r="B798" s="39"/>
      <c r="C798" s="39"/>
      <c r="D798" s="39"/>
      <c r="E798" s="39"/>
      <c r="F798" s="39"/>
      <c r="G798" s="39"/>
      <c r="H798" s="65"/>
      <c r="I798" s="51"/>
      <c r="N798"/>
      <c r="O798"/>
      <c r="P798"/>
      <c r="Q798"/>
      <c r="R798"/>
      <c r="S798"/>
    </row>
    <row r="799" spans="1:19" s="47" customFormat="1" x14ac:dyDescent="0.35">
      <c r="A799" s="46"/>
      <c r="B799" s="39"/>
      <c r="C799" s="39"/>
      <c r="D799" s="39"/>
      <c r="E799" s="39"/>
      <c r="F799" s="39"/>
      <c r="G799" s="39"/>
      <c r="H799" s="65"/>
      <c r="I799" s="51"/>
      <c r="N799"/>
      <c r="O799"/>
      <c r="P799"/>
      <c r="Q799"/>
      <c r="R799"/>
      <c r="S799"/>
    </row>
    <row r="800" spans="1:19" s="47" customFormat="1" x14ac:dyDescent="0.35">
      <c r="A800" s="46"/>
      <c r="B800" s="39"/>
      <c r="C800" s="39"/>
      <c r="D800" s="39"/>
      <c r="E800" s="39"/>
      <c r="F800" s="39"/>
      <c r="G800" s="39"/>
      <c r="H800" s="65"/>
      <c r="I800" s="51"/>
      <c r="N800"/>
      <c r="O800"/>
      <c r="P800"/>
      <c r="Q800"/>
      <c r="R800"/>
      <c r="S800"/>
    </row>
    <row r="801" spans="1:19" s="47" customFormat="1" x14ac:dyDescent="0.35">
      <c r="A801" s="46"/>
      <c r="B801" s="39"/>
      <c r="C801" s="39"/>
      <c r="D801" s="39"/>
      <c r="E801" s="39"/>
      <c r="F801" s="39"/>
      <c r="G801" s="39"/>
      <c r="H801" s="65"/>
      <c r="I801" s="51"/>
      <c r="N801"/>
      <c r="O801"/>
      <c r="P801"/>
      <c r="Q801"/>
      <c r="R801"/>
      <c r="S801"/>
    </row>
    <row r="802" spans="1:19" s="47" customFormat="1" x14ac:dyDescent="0.35">
      <c r="A802" s="46"/>
      <c r="B802" s="39"/>
      <c r="C802" s="39"/>
      <c r="D802" s="39"/>
      <c r="E802" s="39"/>
      <c r="F802" s="39"/>
      <c r="G802" s="39"/>
      <c r="H802" s="65"/>
      <c r="I802" s="51"/>
      <c r="N802"/>
      <c r="O802"/>
      <c r="P802"/>
      <c r="Q802"/>
      <c r="R802"/>
      <c r="S802"/>
    </row>
    <row r="803" spans="1:19" s="47" customFormat="1" x14ac:dyDescent="0.35">
      <c r="A803" s="46"/>
      <c r="B803" s="39"/>
      <c r="C803" s="39"/>
      <c r="D803" s="39"/>
      <c r="E803" s="39"/>
      <c r="F803" s="39"/>
      <c r="G803" s="39"/>
      <c r="H803" s="65"/>
      <c r="I803" s="51"/>
      <c r="N803"/>
      <c r="O803"/>
      <c r="P803"/>
      <c r="Q803"/>
      <c r="R803"/>
      <c r="S803"/>
    </row>
    <row r="804" spans="1:19" s="47" customFormat="1" x14ac:dyDescent="0.35">
      <c r="A804" s="46"/>
      <c r="B804" s="39"/>
      <c r="C804" s="39"/>
      <c r="D804" s="39"/>
      <c r="E804" s="39"/>
      <c r="F804" s="39"/>
      <c r="G804" s="39"/>
      <c r="H804" s="65"/>
      <c r="I804" s="51"/>
      <c r="N804"/>
      <c r="O804"/>
      <c r="P804"/>
      <c r="Q804"/>
      <c r="R804"/>
      <c r="S804"/>
    </row>
    <row r="805" spans="1:19" s="47" customFormat="1" x14ac:dyDescent="0.35">
      <c r="A805" s="46"/>
      <c r="B805" s="39"/>
      <c r="C805" s="39"/>
      <c r="D805" s="39"/>
      <c r="E805" s="39"/>
      <c r="F805" s="39"/>
      <c r="G805" s="39"/>
      <c r="H805" s="65"/>
      <c r="I805" s="51"/>
      <c r="N805"/>
      <c r="O805"/>
      <c r="P805"/>
      <c r="Q805"/>
      <c r="R805"/>
      <c r="S805"/>
    </row>
    <row r="806" spans="1:19" s="47" customFormat="1" x14ac:dyDescent="0.35">
      <c r="A806" s="46"/>
      <c r="B806" s="39"/>
      <c r="C806" s="39"/>
      <c r="D806" s="39"/>
      <c r="E806" s="39"/>
      <c r="F806" s="39"/>
      <c r="G806" s="39"/>
      <c r="H806" s="65"/>
      <c r="I806" s="51"/>
      <c r="N806"/>
      <c r="O806"/>
      <c r="P806"/>
      <c r="Q806"/>
      <c r="R806"/>
      <c r="S806"/>
    </row>
    <row r="807" spans="1:19" s="47" customFormat="1" x14ac:dyDescent="0.35">
      <c r="A807" s="46"/>
      <c r="B807" s="39"/>
      <c r="C807" s="39"/>
      <c r="D807" s="39"/>
      <c r="E807" s="39"/>
      <c r="F807" s="39"/>
      <c r="G807" s="39"/>
      <c r="H807" s="65"/>
      <c r="I807" s="51"/>
      <c r="N807"/>
      <c r="O807"/>
      <c r="P807"/>
      <c r="Q807"/>
      <c r="R807"/>
      <c r="S807"/>
    </row>
    <row r="808" spans="1:19" s="47" customFormat="1" x14ac:dyDescent="0.35">
      <c r="A808" s="46"/>
      <c r="B808" s="39"/>
      <c r="C808" s="39"/>
      <c r="D808" s="39"/>
      <c r="E808" s="39"/>
      <c r="F808" s="39"/>
      <c r="G808" s="39"/>
      <c r="H808" s="65"/>
      <c r="I808" s="51"/>
      <c r="N808"/>
      <c r="O808"/>
      <c r="P808"/>
      <c r="Q808"/>
      <c r="R808"/>
      <c r="S808"/>
    </row>
    <row r="809" spans="1:19" s="47" customFormat="1" x14ac:dyDescent="0.35">
      <c r="A809" s="46"/>
      <c r="B809" s="39"/>
      <c r="C809" s="39"/>
      <c r="D809" s="39"/>
      <c r="E809" s="39"/>
      <c r="F809" s="39"/>
      <c r="G809" s="39"/>
      <c r="H809" s="65"/>
      <c r="I809" s="51"/>
      <c r="N809"/>
      <c r="O809"/>
      <c r="P809"/>
      <c r="Q809"/>
      <c r="R809"/>
      <c r="S809"/>
    </row>
    <row r="810" spans="1:19" s="47" customFormat="1" x14ac:dyDescent="0.35">
      <c r="A810" s="46"/>
      <c r="B810" s="39"/>
      <c r="C810" s="39"/>
      <c r="D810" s="39"/>
      <c r="E810" s="39"/>
      <c r="F810" s="39"/>
      <c r="G810" s="39"/>
      <c r="H810" s="65"/>
      <c r="I810" s="51"/>
      <c r="N810"/>
      <c r="O810"/>
      <c r="P810"/>
      <c r="Q810"/>
      <c r="R810"/>
      <c r="S810"/>
    </row>
    <row r="811" spans="1:19" s="47" customFormat="1" x14ac:dyDescent="0.35">
      <c r="A811" s="46"/>
      <c r="B811" s="39"/>
      <c r="C811" s="39"/>
      <c r="D811" s="39"/>
      <c r="E811" s="39"/>
      <c r="F811" s="39"/>
      <c r="G811" s="39"/>
      <c r="H811" s="65"/>
      <c r="I811" s="51"/>
      <c r="N811"/>
      <c r="O811"/>
      <c r="P811"/>
      <c r="Q811"/>
      <c r="R811"/>
      <c r="S811"/>
    </row>
    <row r="812" spans="1:19" s="47" customFormat="1" x14ac:dyDescent="0.35">
      <c r="A812" s="46"/>
      <c r="B812" s="39"/>
      <c r="C812" s="39"/>
      <c r="D812" s="39"/>
      <c r="E812" s="39"/>
      <c r="F812" s="39"/>
      <c r="G812" s="39"/>
      <c r="H812" s="65"/>
      <c r="I812" s="51"/>
      <c r="N812"/>
      <c r="O812"/>
      <c r="P812"/>
      <c r="Q812"/>
      <c r="R812"/>
      <c r="S812"/>
    </row>
    <row r="813" spans="1:19" s="47" customFormat="1" x14ac:dyDescent="0.35">
      <c r="A813" s="46"/>
      <c r="B813" s="39"/>
      <c r="C813" s="39"/>
      <c r="D813" s="39"/>
      <c r="E813" s="39"/>
      <c r="F813" s="39"/>
      <c r="G813" s="39"/>
      <c r="H813" s="65"/>
      <c r="I813" s="51"/>
      <c r="N813"/>
      <c r="O813"/>
      <c r="P813"/>
      <c r="Q813"/>
      <c r="R813"/>
      <c r="S813"/>
    </row>
    <row r="814" spans="1:19" s="47" customFormat="1" x14ac:dyDescent="0.35">
      <c r="A814" s="46"/>
      <c r="B814" s="39"/>
      <c r="C814" s="39"/>
      <c r="D814" s="39"/>
      <c r="E814" s="39"/>
      <c r="F814" s="39"/>
      <c r="G814" s="39"/>
      <c r="H814" s="65"/>
      <c r="I814" s="51"/>
      <c r="N814"/>
      <c r="O814"/>
      <c r="P814"/>
      <c r="Q814"/>
      <c r="R814"/>
      <c r="S814"/>
    </row>
    <row r="815" spans="1:19" s="47" customFormat="1" x14ac:dyDescent="0.35">
      <c r="A815" s="46"/>
      <c r="B815" s="39"/>
      <c r="C815" s="39"/>
      <c r="D815" s="39"/>
      <c r="E815" s="39"/>
      <c r="F815" s="39"/>
      <c r="G815" s="39"/>
      <c r="H815" s="65"/>
      <c r="I815" s="51"/>
      <c r="N815"/>
      <c r="O815"/>
      <c r="P815"/>
      <c r="Q815"/>
      <c r="R815"/>
      <c r="S815"/>
    </row>
    <row r="816" spans="1:19" s="47" customFormat="1" x14ac:dyDescent="0.35">
      <c r="A816" s="46"/>
      <c r="B816" s="39"/>
      <c r="C816" s="39"/>
      <c r="D816" s="39"/>
      <c r="E816" s="39"/>
      <c r="F816" s="39"/>
      <c r="G816" s="39"/>
      <c r="H816" s="65"/>
      <c r="I816" s="51"/>
      <c r="N816"/>
      <c r="O816"/>
      <c r="P816"/>
      <c r="Q816"/>
      <c r="R816"/>
      <c r="S816"/>
    </row>
    <row r="817" spans="1:19" s="47" customFormat="1" x14ac:dyDescent="0.35">
      <c r="A817" s="46"/>
      <c r="B817" s="39"/>
      <c r="C817" s="39"/>
      <c r="D817" s="39"/>
      <c r="E817" s="39"/>
      <c r="F817" s="39"/>
      <c r="G817" s="39"/>
      <c r="H817" s="65"/>
      <c r="I817" s="51"/>
      <c r="N817"/>
      <c r="O817"/>
      <c r="P817"/>
      <c r="Q817"/>
      <c r="R817"/>
      <c r="S817"/>
    </row>
    <row r="818" spans="1:19" s="47" customFormat="1" x14ac:dyDescent="0.35">
      <c r="A818" s="46"/>
      <c r="B818" s="39"/>
      <c r="C818" s="39"/>
      <c r="D818" s="39"/>
      <c r="E818" s="39"/>
      <c r="F818" s="39"/>
      <c r="G818" s="39"/>
      <c r="H818" s="65"/>
      <c r="I818" s="51"/>
      <c r="N818"/>
      <c r="O818"/>
      <c r="P818"/>
      <c r="Q818"/>
      <c r="R818"/>
      <c r="S818"/>
    </row>
    <row r="819" spans="1:19" s="47" customFormat="1" x14ac:dyDescent="0.35">
      <c r="A819" s="46"/>
      <c r="B819" s="39"/>
      <c r="C819" s="39"/>
      <c r="D819" s="39"/>
      <c r="E819" s="39"/>
      <c r="F819" s="39"/>
      <c r="G819" s="39"/>
      <c r="H819" s="65"/>
      <c r="I819" s="51"/>
      <c r="N819"/>
      <c r="O819"/>
      <c r="P819"/>
      <c r="Q819"/>
      <c r="R819"/>
      <c r="S819"/>
    </row>
    <row r="820" spans="1:19" s="47" customFormat="1" x14ac:dyDescent="0.35">
      <c r="A820" s="46"/>
      <c r="B820" s="39"/>
      <c r="C820" s="39"/>
      <c r="D820" s="39"/>
      <c r="E820" s="39"/>
      <c r="F820" s="39"/>
      <c r="G820" s="39"/>
      <c r="H820" s="65"/>
      <c r="I820" s="51"/>
      <c r="N820"/>
      <c r="O820"/>
      <c r="P820"/>
      <c r="Q820"/>
      <c r="R820"/>
      <c r="S820"/>
    </row>
    <row r="821" spans="1:19" s="47" customFormat="1" x14ac:dyDescent="0.35">
      <c r="A821" s="46"/>
      <c r="B821" s="39"/>
      <c r="C821" s="39"/>
      <c r="D821" s="39"/>
      <c r="E821" s="39"/>
      <c r="F821" s="39"/>
      <c r="G821" s="39"/>
      <c r="H821" s="65"/>
      <c r="I821" s="51"/>
      <c r="N821"/>
      <c r="O821"/>
      <c r="P821"/>
      <c r="Q821"/>
      <c r="R821"/>
      <c r="S821"/>
    </row>
    <row r="822" spans="1:19" s="47" customFormat="1" x14ac:dyDescent="0.35">
      <c r="A822" s="46"/>
      <c r="B822" s="39"/>
      <c r="C822" s="39"/>
      <c r="D822" s="39"/>
      <c r="E822" s="39"/>
      <c r="F822" s="39"/>
      <c r="G822" s="39"/>
      <c r="H822" s="65"/>
      <c r="I822" s="51"/>
      <c r="N822"/>
      <c r="O822"/>
      <c r="P822"/>
      <c r="Q822"/>
      <c r="R822"/>
      <c r="S822"/>
    </row>
    <row r="823" spans="1:19" s="47" customFormat="1" x14ac:dyDescent="0.35">
      <c r="A823" s="46"/>
      <c r="B823" s="39"/>
      <c r="C823" s="39"/>
      <c r="D823" s="39"/>
      <c r="E823" s="39"/>
      <c r="F823" s="39"/>
      <c r="G823" s="39"/>
      <c r="H823" s="65"/>
      <c r="I823" s="51"/>
      <c r="N823"/>
      <c r="O823"/>
      <c r="P823"/>
      <c r="Q823"/>
      <c r="R823"/>
      <c r="S823"/>
    </row>
    <row r="824" spans="1:19" s="47" customFormat="1" x14ac:dyDescent="0.35">
      <c r="A824" s="46"/>
      <c r="B824" s="39"/>
      <c r="C824" s="39"/>
      <c r="D824" s="39"/>
      <c r="E824" s="39"/>
      <c r="F824" s="39"/>
      <c r="G824" s="39"/>
      <c r="H824" s="65"/>
      <c r="I824" s="51"/>
      <c r="N824"/>
      <c r="O824"/>
      <c r="P824"/>
      <c r="Q824"/>
      <c r="R824"/>
      <c r="S824"/>
    </row>
    <row r="825" spans="1:19" s="47" customFormat="1" x14ac:dyDescent="0.35">
      <c r="A825" s="46"/>
      <c r="B825" s="39"/>
      <c r="C825" s="39"/>
      <c r="D825" s="39"/>
      <c r="E825" s="39"/>
      <c r="F825" s="39"/>
      <c r="G825" s="39"/>
      <c r="H825" s="65"/>
      <c r="I825" s="51"/>
      <c r="N825"/>
      <c r="O825"/>
      <c r="P825"/>
      <c r="Q825"/>
      <c r="R825"/>
      <c r="S825"/>
    </row>
    <row r="826" spans="1:19" s="47" customFormat="1" x14ac:dyDescent="0.35">
      <c r="A826" s="46"/>
      <c r="B826" s="39"/>
      <c r="C826" s="39"/>
      <c r="D826" s="39"/>
      <c r="E826" s="39"/>
      <c r="F826" s="39"/>
      <c r="G826" s="39"/>
      <c r="H826" s="65"/>
      <c r="I826" s="51"/>
      <c r="N826"/>
      <c r="O826"/>
      <c r="P826"/>
      <c r="Q826"/>
      <c r="R826"/>
      <c r="S826"/>
    </row>
    <row r="827" spans="1:19" s="47" customFormat="1" x14ac:dyDescent="0.35">
      <c r="A827" s="46"/>
      <c r="B827" s="39"/>
      <c r="C827" s="39"/>
      <c r="D827" s="39"/>
      <c r="E827" s="39"/>
      <c r="F827" s="39"/>
      <c r="G827" s="39"/>
      <c r="H827" s="65"/>
      <c r="I827" s="51"/>
      <c r="N827"/>
      <c r="O827"/>
      <c r="P827"/>
      <c r="Q827"/>
      <c r="R827"/>
      <c r="S827"/>
    </row>
    <row r="828" spans="1:19" s="47" customFormat="1" x14ac:dyDescent="0.35">
      <c r="A828" s="46"/>
      <c r="B828" s="39"/>
      <c r="C828" s="39"/>
      <c r="D828" s="39"/>
      <c r="E828" s="39"/>
      <c r="F828" s="39"/>
      <c r="G828" s="39"/>
      <c r="H828" s="65"/>
      <c r="I828" s="51"/>
      <c r="N828"/>
      <c r="O828"/>
      <c r="P828"/>
      <c r="Q828"/>
      <c r="R828"/>
      <c r="S828"/>
    </row>
    <row r="829" spans="1:19" s="47" customFormat="1" x14ac:dyDescent="0.35">
      <c r="A829" s="46"/>
      <c r="B829" s="39"/>
      <c r="C829" s="39"/>
      <c r="D829" s="39"/>
      <c r="E829" s="39"/>
      <c r="F829" s="39"/>
      <c r="G829" s="39"/>
      <c r="H829" s="65"/>
      <c r="I829" s="51"/>
      <c r="N829"/>
      <c r="O829"/>
      <c r="P829"/>
      <c r="Q829"/>
      <c r="R829"/>
      <c r="S829"/>
    </row>
    <row r="830" spans="1:19" s="47" customFormat="1" x14ac:dyDescent="0.35">
      <c r="A830" s="46"/>
      <c r="B830" s="39"/>
      <c r="C830" s="39"/>
      <c r="D830" s="39"/>
      <c r="E830" s="39"/>
      <c r="F830" s="39"/>
      <c r="G830" s="39"/>
      <c r="H830" s="65"/>
      <c r="I830" s="51"/>
      <c r="N830"/>
      <c r="O830"/>
      <c r="P830"/>
      <c r="Q830"/>
      <c r="R830"/>
      <c r="S830"/>
    </row>
    <row r="831" spans="1:19" s="47" customFormat="1" x14ac:dyDescent="0.35">
      <c r="A831" s="46"/>
      <c r="B831" s="39"/>
      <c r="C831" s="39"/>
      <c r="D831" s="39"/>
      <c r="E831" s="39"/>
      <c r="F831" s="39"/>
      <c r="G831" s="39"/>
      <c r="H831" s="65"/>
      <c r="I831" s="51"/>
      <c r="N831"/>
      <c r="O831"/>
      <c r="P831"/>
      <c r="Q831"/>
      <c r="R831"/>
      <c r="S831"/>
    </row>
    <row r="832" spans="1:19" s="47" customFormat="1" x14ac:dyDescent="0.35">
      <c r="A832" s="46"/>
      <c r="B832" s="39"/>
      <c r="C832" s="39"/>
      <c r="D832" s="39"/>
      <c r="E832" s="39"/>
      <c r="F832" s="39"/>
      <c r="G832" s="39"/>
      <c r="H832" s="65"/>
      <c r="I832" s="51"/>
      <c r="N832"/>
      <c r="O832"/>
      <c r="P832"/>
      <c r="Q832"/>
      <c r="R832"/>
      <c r="S832"/>
    </row>
    <row r="833" spans="1:19" s="47" customFormat="1" x14ac:dyDescent="0.35">
      <c r="A833" s="46"/>
      <c r="B833" s="39"/>
      <c r="C833" s="39"/>
      <c r="D833" s="39"/>
      <c r="E833" s="39"/>
      <c r="F833" s="39"/>
      <c r="G833" s="39"/>
      <c r="H833" s="65"/>
      <c r="I833" s="51"/>
      <c r="N833"/>
      <c r="O833"/>
      <c r="P833"/>
      <c r="Q833"/>
      <c r="R833"/>
      <c r="S833"/>
    </row>
    <row r="834" spans="1:19" s="47" customFormat="1" x14ac:dyDescent="0.35">
      <c r="A834" s="46"/>
      <c r="B834" s="39"/>
      <c r="C834" s="39"/>
      <c r="D834" s="39"/>
      <c r="E834" s="39"/>
      <c r="F834" s="39"/>
      <c r="G834" s="39"/>
      <c r="H834" s="65"/>
      <c r="I834" s="51"/>
      <c r="N834"/>
      <c r="O834"/>
      <c r="P834"/>
      <c r="Q834"/>
      <c r="R834"/>
      <c r="S834"/>
    </row>
    <row r="835" spans="1:19" s="47" customFormat="1" x14ac:dyDescent="0.35">
      <c r="A835" s="46"/>
      <c r="B835" s="39"/>
      <c r="C835" s="39"/>
      <c r="D835" s="39"/>
      <c r="E835" s="39"/>
      <c r="F835" s="39"/>
      <c r="G835" s="39"/>
      <c r="H835" s="65"/>
      <c r="I835" s="51"/>
      <c r="N835"/>
      <c r="O835"/>
      <c r="P835"/>
      <c r="Q835"/>
      <c r="R835"/>
      <c r="S835"/>
    </row>
    <row r="836" spans="1:19" s="47" customFormat="1" x14ac:dyDescent="0.35">
      <c r="A836" s="46"/>
      <c r="B836" s="39"/>
      <c r="C836" s="39"/>
      <c r="D836" s="39"/>
      <c r="E836" s="39"/>
      <c r="F836" s="39"/>
      <c r="G836" s="39"/>
      <c r="H836" s="65"/>
      <c r="I836" s="51"/>
      <c r="N836"/>
      <c r="O836"/>
      <c r="P836"/>
      <c r="Q836"/>
      <c r="R836"/>
      <c r="S836"/>
    </row>
    <row r="837" spans="1:19" s="47" customFormat="1" x14ac:dyDescent="0.35">
      <c r="A837" s="46"/>
      <c r="B837" s="39"/>
      <c r="C837" s="39"/>
      <c r="D837" s="39"/>
      <c r="E837" s="39"/>
      <c r="F837" s="39"/>
      <c r="G837" s="39"/>
      <c r="H837" s="65"/>
      <c r="I837" s="51"/>
      <c r="N837"/>
      <c r="O837"/>
      <c r="P837"/>
      <c r="Q837"/>
      <c r="R837"/>
      <c r="S837"/>
    </row>
    <row r="838" spans="1:19" s="47" customFormat="1" x14ac:dyDescent="0.35">
      <c r="A838" s="46"/>
      <c r="B838" s="39"/>
      <c r="C838" s="39"/>
      <c r="D838" s="39"/>
      <c r="E838" s="39"/>
      <c r="F838" s="39"/>
      <c r="G838" s="39"/>
      <c r="H838" s="65"/>
      <c r="I838" s="51"/>
      <c r="N838"/>
      <c r="O838"/>
      <c r="P838"/>
      <c r="Q838"/>
      <c r="R838"/>
      <c r="S838"/>
    </row>
    <row r="839" spans="1:19" s="47" customFormat="1" x14ac:dyDescent="0.35">
      <c r="A839" s="46"/>
      <c r="B839" s="39"/>
      <c r="C839" s="39"/>
      <c r="D839" s="39"/>
      <c r="E839" s="39"/>
      <c r="F839" s="39"/>
      <c r="G839" s="39"/>
      <c r="H839" s="65"/>
      <c r="I839" s="51"/>
      <c r="N839"/>
      <c r="O839"/>
      <c r="P839"/>
      <c r="Q839"/>
      <c r="R839"/>
      <c r="S839"/>
    </row>
    <row r="840" spans="1:19" s="47" customFormat="1" x14ac:dyDescent="0.35">
      <c r="A840" s="46"/>
      <c r="B840" s="39"/>
      <c r="C840" s="39"/>
      <c r="D840" s="39"/>
      <c r="E840" s="39"/>
      <c r="F840" s="39"/>
      <c r="G840" s="39"/>
      <c r="H840" s="65"/>
      <c r="I840" s="51"/>
      <c r="N840"/>
      <c r="O840"/>
      <c r="P840"/>
      <c r="Q840"/>
      <c r="R840"/>
      <c r="S840"/>
    </row>
    <row r="841" spans="1:19" s="47" customFormat="1" x14ac:dyDescent="0.35">
      <c r="A841" s="46"/>
      <c r="B841" s="39"/>
      <c r="C841" s="39"/>
      <c r="D841" s="39"/>
      <c r="E841" s="39"/>
      <c r="F841" s="39"/>
      <c r="G841" s="39"/>
      <c r="H841" s="65"/>
      <c r="I841" s="51"/>
      <c r="N841"/>
      <c r="O841"/>
      <c r="P841"/>
      <c r="Q841"/>
      <c r="R841"/>
      <c r="S841"/>
    </row>
    <row r="842" spans="1:19" s="47" customFormat="1" x14ac:dyDescent="0.35">
      <c r="A842" s="46"/>
      <c r="B842" s="39"/>
      <c r="C842" s="39"/>
      <c r="D842" s="39"/>
      <c r="E842" s="39"/>
      <c r="F842" s="39"/>
      <c r="G842" s="39"/>
      <c r="H842" s="65"/>
      <c r="I842" s="51"/>
      <c r="N842"/>
      <c r="O842"/>
      <c r="P842"/>
      <c r="Q842"/>
      <c r="R842"/>
      <c r="S842"/>
    </row>
    <row r="843" spans="1:19" s="47" customFormat="1" x14ac:dyDescent="0.35">
      <c r="A843" s="46"/>
      <c r="B843" s="39"/>
      <c r="C843" s="39"/>
      <c r="D843" s="39"/>
      <c r="E843" s="39"/>
      <c r="F843" s="39"/>
      <c r="G843" s="39"/>
      <c r="H843" s="65"/>
      <c r="I843" s="51"/>
      <c r="N843"/>
      <c r="O843"/>
      <c r="P843"/>
      <c r="Q843"/>
      <c r="R843"/>
      <c r="S843"/>
    </row>
    <row r="844" spans="1:19" s="47" customFormat="1" x14ac:dyDescent="0.35">
      <c r="A844" s="46"/>
      <c r="B844" s="39"/>
      <c r="C844" s="39"/>
      <c r="D844" s="39"/>
      <c r="E844" s="39"/>
      <c r="F844" s="39"/>
      <c r="G844" s="39"/>
      <c r="H844" s="65"/>
      <c r="I844" s="51"/>
      <c r="N844"/>
      <c r="O844"/>
      <c r="P844"/>
      <c r="Q844"/>
      <c r="R844"/>
      <c r="S844"/>
    </row>
    <row r="845" spans="1:19" s="47" customFormat="1" x14ac:dyDescent="0.35">
      <c r="A845" s="46"/>
      <c r="B845" s="39"/>
      <c r="C845" s="39"/>
      <c r="D845" s="39"/>
      <c r="E845" s="39"/>
      <c r="F845" s="39"/>
      <c r="G845" s="39"/>
      <c r="H845" s="65"/>
      <c r="I845" s="51"/>
      <c r="N845"/>
      <c r="O845"/>
      <c r="P845"/>
      <c r="Q845"/>
      <c r="R845"/>
      <c r="S845"/>
    </row>
    <row r="846" spans="1:19" s="47" customFormat="1" x14ac:dyDescent="0.35">
      <c r="A846" s="46"/>
      <c r="B846" s="39"/>
      <c r="C846" s="39"/>
      <c r="D846" s="39"/>
      <c r="E846" s="39"/>
      <c r="F846" s="39"/>
      <c r="G846" s="39"/>
      <c r="H846" s="65"/>
      <c r="I846" s="51"/>
      <c r="N846"/>
      <c r="O846"/>
      <c r="P846"/>
      <c r="Q846"/>
      <c r="R846"/>
      <c r="S846"/>
    </row>
    <row r="847" spans="1:19" s="47" customFormat="1" x14ac:dyDescent="0.35">
      <c r="A847" s="46"/>
      <c r="B847" s="39"/>
      <c r="C847" s="39"/>
      <c r="D847" s="39"/>
      <c r="E847" s="39"/>
      <c r="F847" s="39"/>
      <c r="G847" s="39"/>
      <c r="H847" s="65"/>
      <c r="I847" s="51"/>
      <c r="N847"/>
      <c r="O847"/>
      <c r="P847"/>
      <c r="Q847"/>
      <c r="R847"/>
      <c r="S847"/>
    </row>
    <row r="848" spans="1:19" s="47" customFormat="1" x14ac:dyDescent="0.35">
      <c r="A848" s="46"/>
      <c r="B848" s="39"/>
      <c r="C848" s="39"/>
      <c r="D848" s="39"/>
      <c r="E848" s="39"/>
      <c r="F848" s="39"/>
      <c r="G848" s="39"/>
      <c r="H848" s="65"/>
      <c r="I848" s="51"/>
      <c r="N848"/>
      <c r="O848"/>
      <c r="P848"/>
      <c r="Q848"/>
      <c r="R848"/>
      <c r="S848"/>
    </row>
    <row r="849" spans="1:19" s="47" customFormat="1" x14ac:dyDescent="0.35">
      <c r="A849" s="46"/>
      <c r="B849" s="39"/>
      <c r="C849" s="39"/>
      <c r="D849" s="39"/>
      <c r="E849" s="39"/>
      <c r="F849" s="39"/>
      <c r="G849" s="39"/>
      <c r="H849" s="65"/>
      <c r="I849" s="51"/>
      <c r="N849"/>
      <c r="O849"/>
      <c r="P849"/>
      <c r="Q849"/>
      <c r="R849"/>
      <c r="S849"/>
    </row>
    <row r="850" spans="1:19" s="47" customFormat="1" x14ac:dyDescent="0.35">
      <c r="A850" s="46"/>
      <c r="B850" s="39"/>
      <c r="C850" s="39"/>
      <c r="D850" s="39"/>
      <c r="E850" s="39"/>
      <c r="F850" s="39"/>
      <c r="G850" s="39"/>
      <c r="H850" s="65"/>
      <c r="I850" s="51"/>
      <c r="N850"/>
      <c r="O850"/>
      <c r="P850"/>
      <c r="Q850"/>
      <c r="R850"/>
      <c r="S850"/>
    </row>
    <row r="851" spans="1:19" s="47" customFormat="1" x14ac:dyDescent="0.35">
      <c r="A851" s="46"/>
      <c r="B851" s="39"/>
      <c r="C851" s="39"/>
      <c r="D851" s="39"/>
      <c r="E851" s="39"/>
      <c r="F851" s="39"/>
      <c r="G851" s="39"/>
      <c r="H851" s="65"/>
      <c r="I851" s="51"/>
      <c r="N851"/>
      <c r="O851"/>
      <c r="P851"/>
      <c r="Q851"/>
      <c r="R851"/>
      <c r="S851"/>
    </row>
    <row r="852" spans="1:19" s="47" customFormat="1" x14ac:dyDescent="0.35">
      <c r="A852" s="46"/>
      <c r="B852" s="39"/>
      <c r="C852" s="39"/>
      <c r="D852" s="39"/>
      <c r="E852" s="39"/>
      <c r="F852" s="39"/>
      <c r="G852" s="39"/>
      <c r="H852" s="65"/>
      <c r="I852" s="51"/>
      <c r="N852"/>
      <c r="O852"/>
      <c r="P852"/>
      <c r="Q852"/>
      <c r="R852"/>
      <c r="S852"/>
    </row>
    <row r="853" spans="1:19" s="47" customFormat="1" x14ac:dyDescent="0.35">
      <c r="A853" s="46"/>
      <c r="B853" s="39"/>
      <c r="C853" s="39"/>
      <c r="D853" s="39"/>
      <c r="E853" s="39"/>
      <c r="F853" s="39"/>
      <c r="G853" s="39"/>
      <c r="H853" s="65"/>
      <c r="I853" s="51"/>
      <c r="N853"/>
      <c r="O853"/>
      <c r="P853"/>
      <c r="Q853"/>
      <c r="R853"/>
      <c r="S853"/>
    </row>
    <row r="854" spans="1:19" s="47" customFormat="1" x14ac:dyDescent="0.35">
      <c r="A854" s="46"/>
      <c r="B854" s="39"/>
      <c r="C854" s="39"/>
      <c r="D854" s="39"/>
      <c r="E854" s="39"/>
      <c r="F854" s="39"/>
      <c r="G854" s="39"/>
      <c r="H854" s="65"/>
      <c r="I854" s="51"/>
      <c r="N854"/>
      <c r="O854"/>
      <c r="P854"/>
      <c r="Q854"/>
      <c r="R854"/>
      <c r="S854"/>
    </row>
    <row r="855" spans="1:19" s="47" customFormat="1" x14ac:dyDescent="0.35">
      <c r="A855" s="46"/>
      <c r="B855" s="39"/>
      <c r="C855" s="39"/>
      <c r="D855" s="39"/>
      <c r="E855" s="39"/>
      <c r="F855" s="39"/>
      <c r="G855" s="39"/>
      <c r="H855" s="65"/>
      <c r="I855" s="51"/>
      <c r="N855"/>
      <c r="O855"/>
      <c r="P855"/>
      <c r="Q855"/>
      <c r="R855"/>
      <c r="S855"/>
    </row>
    <row r="856" spans="1:19" s="47" customFormat="1" x14ac:dyDescent="0.35">
      <c r="A856" s="46"/>
      <c r="B856" s="39"/>
      <c r="C856" s="39"/>
      <c r="D856" s="39"/>
      <c r="E856" s="39"/>
      <c r="F856" s="39"/>
      <c r="G856" s="39"/>
      <c r="H856" s="65"/>
      <c r="I856" s="51"/>
      <c r="N856"/>
      <c r="O856"/>
      <c r="P856"/>
      <c r="Q856"/>
      <c r="R856"/>
      <c r="S856"/>
    </row>
    <row r="857" spans="1:19" s="47" customFormat="1" x14ac:dyDescent="0.35">
      <c r="A857" s="46"/>
      <c r="B857" s="39"/>
      <c r="C857" s="39"/>
      <c r="D857" s="39"/>
      <c r="E857" s="39"/>
      <c r="F857" s="39"/>
      <c r="G857" s="39"/>
      <c r="H857" s="65"/>
      <c r="I857" s="51"/>
      <c r="N857"/>
      <c r="O857"/>
      <c r="P857"/>
      <c r="Q857"/>
      <c r="R857"/>
      <c r="S857"/>
    </row>
    <row r="858" spans="1:19" s="47" customFormat="1" x14ac:dyDescent="0.35">
      <c r="A858" s="46"/>
      <c r="B858" s="39"/>
      <c r="C858" s="39"/>
      <c r="D858" s="39"/>
      <c r="E858" s="39"/>
      <c r="F858" s="39"/>
      <c r="G858" s="39"/>
      <c r="H858" s="65"/>
      <c r="I858" s="51"/>
      <c r="N858"/>
      <c r="O858"/>
      <c r="P858"/>
      <c r="Q858"/>
      <c r="R858"/>
      <c r="S858"/>
    </row>
    <row r="859" spans="1:19" s="47" customFormat="1" x14ac:dyDescent="0.35">
      <c r="A859" s="46"/>
      <c r="B859" s="39"/>
      <c r="C859" s="39"/>
      <c r="D859" s="39"/>
      <c r="E859" s="39"/>
      <c r="F859" s="39"/>
      <c r="G859" s="39"/>
      <c r="H859" s="65"/>
      <c r="I859" s="51"/>
      <c r="N859"/>
      <c r="O859"/>
      <c r="P859"/>
      <c r="Q859"/>
      <c r="R859"/>
      <c r="S859"/>
    </row>
    <row r="860" spans="1:19" s="47" customFormat="1" x14ac:dyDescent="0.35">
      <c r="A860" s="46"/>
      <c r="B860" s="39"/>
      <c r="C860" s="39"/>
      <c r="D860" s="39"/>
      <c r="E860" s="39"/>
      <c r="F860" s="39"/>
      <c r="G860" s="39"/>
      <c r="H860" s="65"/>
      <c r="I860" s="51"/>
      <c r="N860"/>
      <c r="O860"/>
      <c r="P860"/>
      <c r="Q860"/>
      <c r="R860"/>
      <c r="S860"/>
    </row>
    <row r="861" spans="1:19" s="47" customFormat="1" x14ac:dyDescent="0.35">
      <c r="A861" s="46"/>
      <c r="B861" s="39"/>
      <c r="C861" s="39"/>
      <c r="D861" s="39"/>
      <c r="E861" s="39"/>
      <c r="F861" s="39"/>
      <c r="G861" s="39"/>
      <c r="H861" s="65"/>
      <c r="I861" s="51"/>
      <c r="N861"/>
      <c r="O861"/>
      <c r="P861"/>
      <c r="Q861"/>
      <c r="R861"/>
      <c r="S861"/>
    </row>
    <row r="862" spans="1:19" s="47" customFormat="1" x14ac:dyDescent="0.35">
      <c r="A862" s="46"/>
      <c r="B862" s="39"/>
      <c r="C862" s="39"/>
      <c r="D862" s="39"/>
      <c r="E862" s="39"/>
      <c r="F862" s="39"/>
      <c r="G862" s="39"/>
      <c r="H862" s="65"/>
      <c r="I862" s="51"/>
      <c r="N862"/>
      <c r="O862"/>
      <c r="P862"/>
      <c r="Q862"/>
      <c r="R862"/>
      <c r="S862"/>
    </row>
    <row r="863" spans="1:19" s="47" customFormat="1" x14ac:dyDescent="0.35">
      <c r="A863" s="46"/>
      <c r="B863" s="39"/>
      <c r="C863" s="39"/>
      <c r="D863" s="39"/>
      <c r="E863" s="39"/>
      <c r="F863" s="39"/>
      <c r="G863" s="39"/>
      <c r="H863" s="65"/>
      <c r="I863" s="51"/>
      <c r="N863"/>
      <c r="O863"/>
      <c r="P863"/>
      <c r="Q863"/>
      <c r="R863"/>
      <c r="S863"/>
    </row>
    <row r="864" spans="1:19" s="47" customFormat="1" x14ac:dyDescent="0.35">
      <c r="A864" s="46"/>
      <c r="B864" s="39"/>
      <c r="C864" s="39"/>
      <c r="D864" s="39"/>
      <c r="E864" s="39"/>
      <c r="F864" s="39"/>
      <c r="G864" s="39"/>
      <c r="H864" s="65"/>
      <c r="I864" s="51"/>
      <c r="N864"/>
      <c r="O864"/>
      <c r="P864"/>
      <c r="Q864"/>
      <c r="R864"/>
      <c r="S864"/>
    </row>
    <row r="865" spans="1:19" s="47" customFormat="1" x14ac:dyDescent="0.35">
      <c r="A865" s="46"/>
      <c r="B865" s="39"/>
      <c r="C865" s="39"/>
      <c r="D865" s="39"/>
      <c r="E865" s="39"/>
      <c r="F865" s="39"/>
      <c r="G865" s="39"/>
      <c r="H865" s="65"/>
      <c r="I865" s="51"/>
      <c r="N865"/>
      <c r="O865"/>
      <c r="P865"/>
      <c r="Q865"/>
      <c r="R865"/>
      <c r="S865"/>
    </row>
    <row r="866" spans="1:19" s="47" customFormat="1" x14ac:dyDescent="0.35">
      <c r="A866" s="46"/>
      <c r="B866" s="39"/>
      <c r="C866" s="39"/>
      <c r="D866" s="39"/>
      <c r="E866" s="39"/>
      <c r="F866" s="39"/>
      <c r="G866" s="39"/>
      <c r="H866" s="65"/>
      <c r="I866" s="51"/>
      <c r="N866"/>
      <c r="O866"/>
      <c r="P866"/>
      <c r="Q866"/>
      <c r="R866"/>
      <c r="S866"/>
    </row>
    <row r="867" spans="1:19" s="47" customFormat="1" x14ac:dyDescent="0.35">
      <c r="A867" s="46"/>
      <c r="B867" s="39"/>
      <c r="C867" s="39"/>
      <c r="D867" s="39"/>
      <c r="E867" s="39"/>
      <c r="F867" s="39"/>
      <c r="G867" s="39"/>
      <c r="H867" s="65"/>
      <c r="I867" s="51"/>
      <c r="N867"/>
      <c r="O867"/>
      <c r="P867"/>
      <c r="Q867"/>
      <c r="R867"/>
      <c r="S867"/>
    </row>
    <row r="868" spans="1:19" s="47" customFormat="1" x14ac:dyDescent="0.35">
      <c r="A868" s="46"/>
      <c r="B868" s="39"/>
      <c r="C868" s="39"/>
      <c r="D868" s="39"/>
      <c r="E868" s="39"/>
      <c r="F868" s="39"/>
      <c r="G868" s="39"/>
      <c r="H868" s="65"/>
      <c r="I868" s="51"/>
      <c r="N868"/>
      <c r="O868"/>
      <c r="P868"/>
      <c r="Q868"/>
      <c r="R868"/>
      <c r="S868"/>
    </row>
    <row r="869" spans="1:19" s="47" customFormat="1" x14ac:dyDescent="0.35">
      <c r="A869" s="46"/>
      <c r="B869" s="39"/>
      <c r="C869" s="39"/>
      <c r="D869" s="39"/>
      <c r="E869" s="39"/>
      <c r="F869" s="39"/>
      <c r="G869" s="39"/>
      <c r="H869" s="65"/>
      <c r="I869" s="51"/>
      <c r="N869"/>
      <c r="O869"/>
      <c r="P869"/>
      <c r="Q869"/>
      <c r="R869"/>
      <c r="S869"/>
    </row>
    <row r="870" spans="1:19" s="47" customFormat="1" x14ac:dyDescent="0.35">
      <c r="A870" s="46"/>
      <c r="B870" s="39"/>
      <c r="C870" s="39"/>
      <c r="D870" s="39"/>
      <c r="E870" s="39"/>
      <c r="F870" s="39"/>
      <c r="G870" s="39"/>
      <c r="H870" s="65"/>
      <c r="I870" s="51"/>
      <c r="N870"/>
      <c r="O870"/>
      <c r="P870"/>
      <c r="Q870"/>
      <c r="R870"/>
      <c r="S870"/>
    </row>
    <row r="871" spans="1:19" s="47" customFormat="1" x14ac:dyDescent="0.35">
      <c r="A871" s="46"/>
      <c r="B871" s="39"/>
      <c r="C871" s="39"/>
      <c r="D871" s="39"/>
      <c r="E871" s="39"/>
      <c r="F871" s="39"/>
      <c r="G871" s="39"/>
      <c r="H871" s="65"/>
      <c r="I871" s="51"/>
      <c r="N871"/>
      <c r="O871"/>
      <c r="P871"/>
      <c r="Q871"/>
      <c r="R871"/>
      <c r="S871"/>
    </row>
    <row r="872" spans="1:19" s="47" customFormat="1" x14ac:dyDescent="0.35">
      <c r="A872" s="46"/>
      <c r="B872" s="39"/>
      <c r="C872" s="39"/>
      <c r="D872" s="39"/>
      <c r="E872" s="39"/>
      <c r="F872" s="39"/>
      <c r="G872" s="39"/>
      <c r="H872" s="65"/>
      <c r="I872" s="51"/>
      <c r="N872"/>
      <c r="O872"/>
      <c r="P872"/>
      <c r="Q872"/>
      <c r="R872"/>
      <c r="S872"/>
    </row>
    <row r="873" spans="1:19" s="47" customFormat="1" x14ac:dyDescent="0.35">
      <c r="A873" s="46"/>
      <c r="B873" s="39"/>
      <c r="C873" s="39"/>
      <c r="D873" s="39"/>
      <c r="E873" s="39"/>
      <c r="F873" s="39"/>
      <c r="G873" s="39"/>
      <c r="H873" s="65"/>
      <c r="I873" s="51"/>
      <c r="N873"/>
      <c r="O873"/>
      <c r="P873"/>
      <c r="Q873"/>
      <c r="R873"/>
      <c r="S873"/>
    </row>
    <row r="874" spans="1:19" s="47" customFormat="1" x14ac:dyDescent="0.35">
      <c r="A874" s="46"/>
      <c r="B874" s="39"/>
      <c r="C874" s="39"/>
      <c r="D874" s="39"/>
      <c r="E874" s="39"/>
      <c r="F874" s="39"/>
      <c r="G874" s="39"/>
      <c r="H874" s="65"/>
      <c r="I874" s="51"/>
      <c r="N874"/>
      <c r="O874"/>
      <c r="P874"/>
      <c r="Q874"/>
      <c r="R874"/>
      <c r="S874"/>
    </row>
    <row r="875" spans="1:19" s="47" customFormat="1" x14ac:dyDescent="0.35">
      <c r="A875" s="46"/>
      <c r="B875" s="39"/>
      <c r="C875" s="39"/>
      <c r="D875" s="39"/>
      <c r="E875" s="39"/>
      <c r="F875" s="39"/>
      <c r="G875" s="39"/>
      <c r="H875" s="65"/>
      <c r="I875" s="51"/>
      <c r="N875"/>
      <c r="O875"/>
      <c r="P875"/>
      <c r="Q875"/>
      <c r="R875"/>
      <c r="S875"/>
    </row>
    <row r="876" spans="1:19" s="47" customFormat="1" x14ac:dyDescent="0.35">
      <c r="A876" s="46"/>
      <c r="B876" s="39"/>
      <c r="C876" s="39"/>
      <c r="D876" s="39"/>
      <c r="E876" s="39"/>
      <c r="F876" s="39"/>
      <c r="G876" s="39"/>
      <c r="H876" s="65"/>
      <c r="I876" s="51"/>
      <c r="N876"/>
      <c r="O876"/>
      <c r="P876"/>
      <c r="Q876"/>
      <c r="R876"/>
      <c r="S876"/>
    </row>
    <row r="877" spans="1:19" s="47" customFormat="1" x14ac:dyDescent="0.35">
      <c r="A877" s="46"/>
      <c r="B877" s="39"/>
      <c r="C877" s="39"/>
      <c r="D877" s="39"/>
      <c r="E877" s="39"/>
      <c r="F877" s="39"/>
      <c r="G877" s="39"/>
      <c r="H877" s="65"/>
      <c r="I877" s="51"/>
      <c r="N877"/>
      <c r="O877"/>
      <c r="P877"/>
      <c r="Q877"/>
      <c r="R877"/>
      <c r="S877"/>
    </row>
    <row r="878" spans="1:19" s="47" customFormat="1" x14ac:dyDescent="0.35">
      <c r="A878" s="46"/>
      <c r="B878" s="39"/>
      <c r="C878" s="39"/>
      <c r="D878" s="39"/>
      <c r="E878" s="39"/>
      <c r="F878" s="39"/>
      <c r="G878" s="39"/>
      <c r="H878" s="65"/>
      <c r="I878" s="51"/>
      <c r="N878"/>
      <c r="O878"/>
      <c r="P878"/>
      <c r="Q878"/>
      <c r="R878"/>
      <c r="S878"/>
    </row>
    <row r="879" spans="1:19" s="47" customFormat="1" x14ac:dyDescent="0.35">
      <c r="A879" s="46"/>
      <c r="B879" s="39"/>
      <c r="C879" s="39"/>
      <c r="D879" s="39"/>
      <c r="E879" s="39"/>
      <c r="F879" s="39"/>
      <c r="G879" s="39"/>
      <c r="H879" s="65"/>
      <c r="I879" s="51"/>
      <c r="N879"/>
      <c r="O879"/>
      <c r="P879"/>
      <c r="Q879"/>
      <c r="R879"/>
      <c r="S879"/>
    </row>
    <row r="880" spans="1:19" s="47" customFormat="1" x14ac:dyDescent="0.35">
      <c r="A880" s="46"/>
      <c r="B880" s="39"/>
      <c r="C880" s="39"/>
      <c r="D880" s="39"/>
      <c r="E880" s="39"/>
      <c r="F880" s="39"/>
      <c r="G880" s="39"/>
      <c r="H880" s="65"/>
      <c r="I880" s="51"/>
      <c r="N880"/>
      <c r="O880"/>
      <c r="P880"/>
      <c r="Q880"/>
      <c r="R880"/>
      <c r="S880"/>
    </row>
    <row r="881" spans="1:19" s="47" customFormat="1" x14ac:dyDescent="0.35">
      <c r="A881" s="46"/>
      <c r="B881" s="39"/>
      <c r="C881" s="39"/>
      <c r="D881" s="39"/>
      <c r="E881" s="39"/>
      <c r="F881" s="39"/>
      <c r="G881" s="39"/>
      <c r="H881" s="65"/>
      <c r="I881" s="51"/>
      <c r="N881"/>
      <c r="O881"/>
      <c r="P881"/>
      <c r="Q881"/>
      <c r="R881"/>
      <c r="S881"/>
    </row>
    <row r="882" spans="1:19" s="47" customFormat="1" x14ac:dyDescent="0.35">
      <c r="A882" s="46"/>
      <c r="B882" s="39"/>
      <c r="C882" s="39"/>
      <c r="D882" s="39"/>
      <c r="E882" s="39"/>
      <c r="F882" s="39"/>
      <c r="G882" s="39"/>
      <c r="H882" s="65"/>
      <c r="I882" s="51"/>
      <c r="N882"/>
      <c r="O882"/>
      <c r="P882"/>
      <c r="Q882"/>
      <c r="R882"/>
      <c r="S882"/>
    </row>
    <row r="883" spans="1:19" s="47" customFormat="1" x14ac:dyDescent="0.35">
      <c r="A883" s="46"/>
      <c r="B883" s="39"/>
      <c r="C883" s="39"/>
      <c r="D883" s="39"/>
      <c r="E883" s="39"/>
      <c r="F883" s="39"/>
      <c r="G883" s="39"/>
      <c r="H883" s="65"/>
      <c r="I883" s="51"/>
      <c r="N883"/>
      <c r="O883"/>
      <c r="P883"/>
      <c r="Q883"/>
      <c r="R883"/>
      <c r="S883"/>
    </row>
    <row r="884" spans="1:19" s="47" customFormat="1" x14ac:dyDescent="0.35">
      <c r="A884" s="46"/>
      <c r="B884" s="39"/>
      <c r="C884" s="39"/>
      <c r="D884" s="39"/>
      <c r="E884" s="39"/>
      <c r="F884" s="39"/>
      <c r="G884" s="39"/>
      <c r="H884" s="65"/>
      <c r="I884" s="51"/>
      <c r="N884"/>
      <c r="O884"/>
      <c r="P884"/>
      <c r="Q884"/>
      <c r="R884"/>
      <c r="S884"/>
    </row>
    <row r="885" spans="1:19" s="47" customFormat="1" x14ac:dyDescent="0.35">
      <c r="A885" s="46"/>
      <c r="B885" s="39"/>
      <c r="C885" s="39"/>
      <c r="D885" s="39"/>
      <c r="E885" s="39"/>
      <c r="F885" s="39"/>
      <c r="G885" s="39"/>
      <c r="H885" s="65"/>
      <c r="I885" s="51"/>
      <c r="N885"/>
      <c r="O885"/>
      <c r="P885"/>
      <c r="Q885"/>
      <c r="R885"/>
      <c r="S885"/>
    </row>
    <row r="886" spans="1:19" s="47" customFormat="1" x14ac:dyDescent="0.35">
      <c r="A886" s="46"/>
      <c r="B886" s="39"/>
      <c r="C886" s="39"/>
      <c r="D886" s="39"/>
      <c r="E886" s="39"/>
      <c r="F886" s="39"/>
      <c r="G886" s="39"/>
      <c r="H886" s="65"/>
      <c r="I886" s="51"/>
      <c r="N886"/>
      <c r="O886"/>
      <c r="P886"/>
      <c r="Q886"/>
      <c r="R886"/>
      <c r="S886"/>
    </row>
    <row r="887" spans="1:19" s="47" customFormat="1" x14ac:dyDescent="0.35">
      <c r="A887" s="46"/>
      <c r="B887" s="39"/>
      <c r="C887" s="39"/>
      <c r="D887" s="39"/>
      <c r="E887" s="39"/>
      <c r="F887" s="39"/>
      <c r="G887" s="39"/>
      <c r="H887" s="65"/>
      <c r="I887" s="51"/>
      <c r="N887"/>
      <c r="O887"/>
      <c r="P887"/>
      <c r="Q887"/>
      <c r="R887"/>
      <c r="S887"/>
    </row>
    <row r="888" spans="1:19" s="47" customFormat="1" x14ac:dyDescent="0.35">
      <c r="A888" s="46"/>
      <c r="B888" s="39"/>
      <c r="C888" s="39"/>
      <c r="D888" s="39"/>
      <c r="E888" s="39"/>
      <c r="F888" s="39"/>
      <c r="G888" s="39"/>
      <c r="H888" s="65"/>
      <c r="I888" s="51"/>
      <c r="N888"/>
      <c r="O888"/>
      <c r="P888"/>
      <c r="Q888"/>
      <c r="R888"/>
      <c r="S888"/>
    </row>
    <row r="889" spans="1:19" s="47" customFormat="1" x14ac:dyDescent="0.35">
      <c r="A889" s="46"/>
      <c r="B889" s="39"/>
      <c r="C889" s="39"/>
      <c r="D889" s="39"/>
      <c r="E889" s="39"/>
      <c r="F889" s="39"/>
      <c r="G889" s="39"/>
      <c r="H889" s="65"/>
      <c r="I889" s="51"/>
      <c r="N889"/>
      <c r="O889"/>
      <c r="P889"/>
      <c r="Q889"/>
      <c r="R889"/>
      <c r="S889"/>
    </row>
    <row r="890" spans="1:19" s="47" customFormat="1" x14ac:dyDescent="0.35">
      <c r="A890" s="46"/>
      <c r="B890" s="39"/>
      <c r="C890" s="39"/>
      <c r="D890" s="39"/>
      <c r="E890" s="39"/>
      <c r="F890" s="39"/>
      <c r="G890" s="39"/>
      <c r="H890" s="65"/>
      <c r="I890" s="51"/>
      <c r="N890"/>
      <c r="O890"/>
      <c r="P890"/>
      <c r="Q890"/>
      <c r="R890"/>
      <c r="S890"/>
    </row>
    <row r="891" spans="1:19" s="47" customFormat="1" x14ac:dyDescent="0.35">
      <c r="A891" s="46"/>
      <c r="B891" s="39"/>
      <c r="C891" s="39"/>
      <c r="D891" s="39"/>
      <c r="E891" s="39"/>
      <c r="F891" s="39"/>
      <c r="G891" s="39"/>
      <c r="H891" s="65"/>
      <c r="I891" s="51"/>
      <c r="N891"/>
      <c r="O891"/>
      <c r="P891"/>
      <c r="Q891"/>
      <c r="R891"/>
      <c r="S891"/>
    </row>
    <row r="892" spans="1:19" s="47" customFormat="1" x14ac:dyDescent="0.35">
      <c r="A892" s="46"/>
      <c r="B892" s="39"/>
      <c r="C892" s="39"/>
      <c r="D892" s="39"/>
      <c r="E892" s="39"/>
      <c r="F892" s="39"/>
      <c r="G892" s="39"/>
      <c r="H892" s="65"/>
      <c r="I892" s="51"/>
      <c r="N892"/>
      <c r="O892"/>
      <c r="P892"/>
      <c r="Q892"/>
      <c r="R892"/>
      <c r="S892"/>
    </row>
    <row r="893" spans="1:19" s="47" customFormat="1" x14ac:dyDescent="0.35">
      <c r="A893" s="46"/>
      <c r="B893" s="39"/>
      <c r="C893" s="39"/>
      <c r="D893" s="39"/>
      <c r="E893" s="39"/>
      <c r="F893" s="39"/>
      <c r="G893" s="39"/>
      <c r="H893" s="65"/>
      <c r="I893" s="51"/>
      <c r="N893"/>
      <c r="O893"/>
      <c r="P893"/>
      <c r="Q893"/>
      <c r="R893"/>
      <c r="S893"/>
    </row>
    <row r="894" spans="1:19" s="47" customFormat="1" x14ac:dyDescent="0.35">
      <c r="A894" s="46"/>
      <c r="B894" s="39"/>
      <c r="C894" s="39"/>
      <c r="D894" s="39"/>
      <c r="E894" s="39"/>
      <c r="F894" s="39"/>
      <c r="G894" s="39"/>
      <c r="H894" s="65"/>
      <c r="I894" s="51"/>
      <c r="N894"/>
      <c r="O894"/>
      <c r="P894"/>
      <c r="Q894"/>
      <c r="R894"/>
      <c r="S894"/>
    </row>
    <row r="895" spans="1:19" s="47" customFormat="1" x14ac:dyDescent="0.35">
      <c r="A895" s="46"/>
      <c r="B895" s="39"/>
      <c r="C895" s="39"/>
      <c r="D895" s="39"/>
      <c r="E895" s="39"/>
      <c r="F895" s="39"/>
      <c r="G895" s="39"/>
      <c r="H895" s="65"/>
      <c r="I895" s="51"/>
      <c r="N895"/>
      <c r="O895"/>
      <c r="P895"/>
      <c r="Q895"/>
      <c r="R895"/>
      <c r="S895"/>
    </row>
    <row r="896" spans="1:19" s="47" customFormat="1" x14ac:dyDescent="0.35">
      <c r="A896" s="46"/>
      <c r="B896" s="39"/>
      <c r="C896" s="39"/>
      <c r="D896" s="39"/>
      <c r="E896" s="39"/>
      <c r="F896" s="39"/>
      <c r="G896" s="39"/>
      <c r="H896" s="65"/>
      <c r="I896" s="51"/>
      <c r="N896"/>
      <c r="O896"/>
      <c r="P896"/>
      <c r="Q896"/>
      <c r="R896"/>
      <c r="S896"/>
    </row>
    <row r="897" spans="1:19" s="47" customFormat="1" x14ac:dyDescent="0.35">
      <c r="A897" s="46"/>
      <c r="B897" s="39"/>
      <c r="C897" s="39"/>
      <c r="D897" s="39"/>
      <c r="E897" s="39"/>
      <c r="F897" s="39"/>
      <c r="G897" s="39"/>
      <c r="H897" s="65"/>
      <c r="I897" s="51"/>
      <c r="N897"/>
      <c r="O897"/>
      <c r="P897"/>
      <c r="Q897"/>
      <c r="R897"/>
      <c r="S897"/>
    </row>
    <row r="898" spans="1:19" s="47" customFormat="1" x14ac:dyDescent="0.35">
      <c r="A898" s="46"/>
      <c r="B898" s="39"/>
      <c r="C898" s="39"/>
      <c r="D898" s="39"/>
      <c r="E898" s="39"/>
      <c r="F898" s="39"/>
      <c r="G898" s="39"/>
      <c r="H898" s="65"/>
      <c r="I898" s="51"/>
      <c r="N898"/>
      <c r="O898"/>
      <c r="P898"/>
      <c r="Q898"/>
      <c r="R898"/>
      <c r="S898"/>
    </row>
    <row r="899" spans="1:19" s="47" customFormat="1" x14ac:dyDescent="0.35">
      <c r="A899" s="46"/>
      <c r="B899" s="39"/>
      <c r="C899" s="39"/>
      <c r="D899" s="39"/>
      <c r="E899" s="39"/>
      <c r="F899" s="39"/>
      <c r="G899" s="39"/>
      <c r="H899" s="65"/>
      <c r="I899" s="51"/>
      <c r="N899"/>
      <c r="O899"/>
      <c r="P899"/>
      <c r="Q899"/>
      <c r="R899"/>
      <c r="S899"/>
    </row>
    <row r="900" spans="1:19" s="47" customFormat="1" x14ac:dyDescent="0.35">
      <c r="A900" s="46"/>
      <c r="B900" s="39"/>
      <c r="C900" s="39"/>
      <c r="D900" s="39"/>
      <c r="E900" s="39"/>
      <c r="F900" s="39"/>
      <c r="G900" s="39"/>
      <c r="H900" s="65"/>
      <c r="I900" s="51"/>
      <c r="N900"/>
      <c r="O900"/>
      <c r="P900"/>
      <c r="Q900"/>
      <c r="R900"/>
      <c r="S900"/>
    </row>
    <row r="901" spans="1:19" s="47" customFormat="1" x14ac:dyDescent="0.35">
      <c r="A901" s="46"/>
      <c r="B901" s="39"/>
      <c r="C901" s="39"/>
      <c r="D901" s="39"/>
      <c r="E901" s="39"/>
      <c r="F901" s="39"/>
      <c r="G901" s="39"/>
      <c r="H901" s="65"/>
      <c r="I901" s="51"/>
      <c r="N901"/>
      <c r="O901"/>
      <c r="P901"/>
      <c r="Q901"/>
      <c r="R901"/>
      <c r="S901"/>
    </row>
    <row r="902" spans="1:19" s="47" customFormat="1" x14ac:dyDescent="0.35">
      <c r="A902" s="46"/>
      <c r="B902" s="39"/>
      <c r="C902" s="39"/>
      <c r="D902" s="39"/>
      <c r="E902" s="39"/>
      <c r="F902" s="39"/>
      <c r="G902" s="39"/>
      <c r="H902" s="65"/>
      <c r="I902" s="51"/>
      <c r="N902"/>
      <c r="O902"/>
      <c r="P902"/>
      <c r="Q902"/>
      <c r="R902"/>
      <c r="S902"/>
    </row>
    <row r="903" spans="1:19" s="47" customFormat="1" x14ac:dyDescent="0.35">
      <c r="A903" s="46"/>
      <c r="B903" s="39"/>
      <c r="C903" s="39"/>
      <c r="D903" s="39"/>
      <c r="E903" s="39"/>
      <c r="F903" s="39"/>
      <c r="G903" s="39"/>
      <c r="H903" s="65"/>
      <c r="I903" s="51"/>
      <c r="N903"/>
      <c r="O903"/>
      <c r="P903"/>
      <c r="Q903"/>
      <c r="R903"/>
      <c r="S903"/>
    </row>
    <row r="904" spans="1:19" s="47" customFormat="1" x14ac:dyDescent="0.35">
      <c r="A904" s="46"/>
      <c r="B904" s="39"/>
      <c r="C904" s="39"/>
      <c r="D904" s="39"/>
      <c r="E904" s="39"/>
      <c r="F904" s="39"/>
      <c r="G904" s="39"/>
      <c r="H904" s="65"/>
      <c r="I904" s="51"/>
      <c r="N904"/>
      <c r="O904"/>
      <c r="P904"/>
      <c r="Q904"/>
      <c r="R904"/>
      <c r="S904"/>
    </row>
    <row r="905" spans="1:19" s="47" customFormat="1" x14ac:dyDescent="0.35">
      <c r="A905" s="46"/>
      <c r="B905" s="39"/>
      <c r="C905" s="39"/>
      <c r="D905" s="39"/>
      <c r="E905" s="39"/>
      <c r="F905" s="39"/>
      <c r="G905" s="39"/>
      <c r="H905" s="65"/>
      <c r="I905" s="51"/>
      <c r="N905"/>
      <c r="O905"/>
      <c r="P905"/>
      <c r="Q905"/>
      <c r="R905"/>
      <c r="S905"/>
    </row>
    <row r="906" spans="1:19" s="47" customFormat="1" x14ac:dyDescent="0.35">
      <c r="A906" s="46"/>
      <c r="B906" s="39"/>
      <c r="C906" s="39"/>
      <c r="D906" s="39"/>
      <c r="E906" s="39"/>
      <c r="F906" s="39"/>
      <c r="G906" s="39"/>
      <c r="H906" s="65"/>
      <c r="I906" s="51"/>
      <c r="N906"/>
      <c r="O906"/>
      <c r="P906"/>
      <c r="Q906"/>
      <c r="R906"/>
      <c r="S906"/>
    </row>
    <row r="907" spans="1:19" s="47" customFormat="1" x14ac:dyDescent="0.35">
      <c r="A907" s="46"/>
      <c r="B907" s="39"/>
      <c r="C907" s="39"/>
      <c r="D907" s="39"/>
      <c r="E907" s="39"/>
      <c r="F907" s="39"/>
      <c r="G907" s="39"/>
      <c r="H907" s="65"/>
      <c r="I907" s="51"/>
      <c r="N907"/>
      <c r="O907"/>
      <c r="P907"/>
      <c r="Q907"/>
      <c r="R907"/>
      <c r="S907"/>
    </row>
    <row r="908" spans="1:19" s="47" customFormat="1" x14ac:dyDescent="0.35">
      <c r="A908" s="46"/>
      <c r="B908" s="39"/>
      <c r="C908" s="39"/>
      <c r="D908" s="39"/>
      <c r="E908" s="39"/>
      <c r="F908" s="39"/>
      <c r="G908" s="39"/>
      <c r="H908" s="65"/>
      <c r="I908" s="51"/>
      <c r="N908"/>
      <c r="O908"/>
      <c r="P908"/>
      <c r="Q908"/>
      <c r="R908"/>
      <c r="S908"/>
    </row>
    <row r="909" spans="1:19" s="47" customFormat="1" x14ac:dyDescent="0.35">
      <c r="A909" s="46"/>
      <c r="B909" s="39"/>
      <c r="C909" s="39"/>
      <c r="D909" s="39"/>
      <c r="E909" s="39"/>
      <c r="F909" s="39"/>
      <c r="G909" s="39"/>
      <c r="H909" s="65"/>
      <c r="I909" s="51"/>
      <c r="N909"/>
      <c r="O909"/>
      <c r="P909"/>
      <c r="Q909"/>
      <c r="R909"/>
      <c r="S909"/>
    </row>
    <row r="910" spans="1:19" s="47" customFormat="1" x14ac:dyDescent="0.35">
      <c r="A910" s="46"/>
      <c r="B910" s="39"/>
      <c r="C910" s="39"/>
      <c r="D910" s="39"/>
      <c r="E910" s="39"/>
      <c r="F910" s="39"/>
      <c r="G910" s="39"/>
      <c r="H910" s="65"/>
      <c r="I910" s="51"/>
      <c r="N910"/>
      <c r="O910"/>
      <c r="P910"/>
      <c r="Q910"/>
      <c r="R910"/>
      <c r="S910"/>
    </row>
    <row r="911" spans="1:19" s="47" customFormat="1" x14ac:dyDescent="0.35">
      <c r="A911" s="46"/>
      <c r="B911" s="39"/>
      <c r="C911" s="39"/>
      <c r="D911" s="39"/>
      <c r="E911" s="39"/>
      <c r="F911" s="39"/>
      <c r="G911" s="39"/>
      <c r="H911" s="65"/>
      <c r="I911" s="51"/>
      <c r="N911"/>
      <c r="O911"/>
      <c r="P911"/>
      <c r="Q911"/>
      <c r="R911"/>
      <c r="S911"/>
    </row>
    <row r="912" spans="1:19" s="47" customFormat="1" x14ac:dyDescent="0.35">
      <c r="A912" s="46"/>
      <c r="B912" s="39"/>
      <c r="C912" s="39"/>
      <c r="D912" s="39"/>
      <c r="E912" s="39"/>
      <c r="F912" s="39"/>
      <c r="G912" s="39"/>
      <c r="H912" s="65"/>
      <c r="I912" s="51"/>
      <c r="N912"/>
      <c r="O912"/>
      <c r="P912"/>
      <c r="Q912"/>
      <c r="R912"/>
      <c r="S912"/>
    </row>
    <row r="913" spans="1:19" s="47" customFormat="1" x14ac:dyDescent="0.35">
      <c r="A913" s="46"/>
      <c r="B913" s="39"/>
      <c r="C913" s="39"/>
      <c r="D913" s="39"/>
      <c r="E913" s="39"/>
      <c r="F913" s="39"/>
      <c r="G913" s="39"/>
      <c r="H913" s="65"/>
      <c r="I913" s="51"/>
      <c r="N913"/>
      <c r="O913"/>
      <c r="P913"/>
      <c r="Q913"/>
      <c r="R913"/>
      <c r="S913"/>
    </row>
    <row r="914" spans="1:19" s="47" customFormat="1" x14ac:dyDescent="0.35">
      <c r="A914" s="46"/>
      <c r="B914" s="39"/>
      <c r="C914" s="39"/>
      <c r="D914" s="39"/>
      <c r="E914" s="39"/>
      <c r="F914" s="39"/>
      <c r="G914" s="39"/>
      <c r="H914" s="65"/>
      <c r="I914" s="51"/>
      <c r="N914"/>
      <c r="O914"/>
      <c r="P914"/>
      <c r="Q914"/>
      <c r="R914"/>
      <c r="S914"/>
    </row>
    <row r="915" spans="1:19" s="47" customFormat="1" x14ac:dyDescent="0.35">
      <c r="A915" s="46"/>
      <c r="B915" s="39"/>
      <c r="C915" s="39"/>
      <c r="D915" s="39"/>
      <c r="E915" s="39"/>
      <c r="F915" s="39"/>
      <c r="G915" s="39"/>
      <c r="H915" s="65"/>
      <c r="I915" s="51"/>
      <c r="N915"/>
      <c r="O915"/>
      <c r="P915"/>
      <c r="Q915"/>
      <c r="R915"/>
      <c r="S915"/>
    </row>
    <row r="916" spans="1:19" s="47" customFormat="1" x14ac:dyDescent="0.35">
      <c r="A916" s="46"/>
      <c r="B916" s="39"/>
      <c r="C916" s="39"/>
      <c r="D916" s="39"/>
      <c r="E916" s="39"/>
      <c r="F916" s="39"/>
      <c r="G916" s="39"/>
      <c r="H916" s="65"/>
      <c r="I916" s="51"/>
      <c r="N916"/>
      <c r="O916"/>
      <c r="P916"/>
      <c r="Q916"/>
      <c r="R916"/>
      <c r="S916"/>
    </row>
    <row r="917" spans="1:19" s="47" customFormat="1" x14ac:dyDescent="0.35">
      <c r="A917" s="46"/>
      <c r="B917" s="39"/>
      <c r="C917" s="39"/>
      <c r="D917" s="39"/>
      <c r="E917" s="39"/>
      <c r="F917" s="39"/>
      <c r="G917" s="39"/>
      <c r="H917" s="65"/>
      <c r="I917" s="51"/>
      <c r="N917"/>
      <c r="O917"/>
      <c r="P917"/>
      <c r="Q917"/>
      <c r="R917"/>
      <c r="S917"/>
    </row>
    <row r="918" spans="1:19" s="47" customFormat="1" x14ac:dyDescent="0.35">
      <c r="A918" s="46"/>
      <c r="B918" s="39"/>
      <c r="C918" s="39"/>
      <c r="D918" s="39"/>
      <c r="E918" s="39"/>
      <c r="F918" s="39"/>
      <c r="G918" s="39"/>
      <c r="H918" s="65"/>
      <c r="I918" s="51"/>
      <c r="N918"/>
      <c r="O918"/>
      <c r="P918"/>
      <c r="Q918"/>
      <c r="R918"/>
      <c r="S918"/>
    </row>
    <row r="919" spans="1:19" s="47" customFormat="1" x14ac:dyDescent="0.35">
      <c r="A919" s="46"/>
      <c r="B919" s="39"/>
      <c r="C919" s="39"/>
      <c r="D919" s="39"/>
      <c r="E919" s="39"/>
      <c r="F919" s="39"/>
      <c r="G919" s="39"/>
      <c r="H919" s="65"/>
      <c r="I919" s="51"/>
      <c r="N919"/>
      <c r="O919"/>
      <c r="P919"/>
      <c r="Q919"/>
      <c r="R919"/>
      <c r="S919"/>
    </row>
    <row r="920" spans="1:19" s="47" customFormat="1" x14ac:dyDescent="0.35">
      <c r="A920" s="46"/>
      <c r="B920" s="39"/>
      <c r="C920" s="39"/>
      <c r="D920" s="39"/>
      <c r="E920" s="39"/>
      <c r="F920" s="39"/>
      <c r="G920" s="39"/>
      <c r="H920" s="65"/>
      <c r="I920" s="51"/>
      <c r="N920"/>
      <c r="O920"/>
      <c r="P920"/>
      <c r="Q920"/>
      <c r="R920"/>
      <c r="S920"/>
    </row>
    <row r="921" spans="1:19" s="47" customFormat="1" x14ac:dyDescent="0.35">
      <c r="A921" s="46"/>
      <c r="B921" s="39"/>
      <c r="C921" s="39"/>
      <c r="D921" s="39"/>
      <c r="E921" s="39"/>
      <c r="F921" s="39"/>
      <c r="G921" s="39"/>
      <c r="H921" s="65"/>
      <c r="I921" s="51"/>
      <c r="N921"/>
      <c r="O921"/>
      <c r="P921"/>
      <c r="Q921"/>
      <c r="R921"/>
      <c r="S921"/>
    </row>
    <row r="922" spans="1:19" s="47" customFormat="1" x14ac:dyDescent="0.35">
      <c r="A922" s="46"/>
      <c r="B922" s="39"/>
      <c r="C922" s="39"/>
      <c r="D922" s="39"/>
      <c r="E922" s="39"/>
      <c r="F922" s="39"/>
      <c r="G922" s="39"/>
      <c r="H922" s="65"/>
      <c r="I922" s="51"/>
      <c r="N922"/>
      <c r="O922"/>
      <c r="P922"/>
      <c r="Q922"/>
      <c r="R922"/>
      <c r="S922"/>
    </row>
    <row r="923" spans="1:19" s="47" customFormat="1" x14ac:dyDescent="0.35">
      <c r="A923" s="46"/>
      <c r="B923" s="39"/>
      <c r="C923" s="39"/>
      <c r="D923" s="39"/>
      <c r="E923" s="39"/>
      <c r="F923" s="39"/>
      <c r="G923" s="39"/>
      <c r="H923" s="65"/>
      <c r="I923" s="51"/>
      <c r="N923"/>
      <c r="O923"/>
      <c r="P923"/>
      <c r="Q923"/>
      <c r="R923"/>
      <c r="S923"/>
    </row>
    <row r="924" spans="1:19" s="47" customFormat="1" x14ac:dyDescent="0.35">
      <c r="A924" s="46"/>
      <c r="B924" s="39"/>
      <c r="C924" s="39"/>
      <c r="D924" s="39"/>
      <c r="E924" s="39"/>
      <c r="F924" s="39"/>
      <c r="G924" s="39"/>
      <c r="H924" s="65"/>
      <c r="I924" s="51"/>
      <c r="N924"/>
      <c r="O924"/>
      <c r="P924"/>
      <c r="Q924"/>
      <c r="R924"/>
      <c r="S924"/>
    </row>
    <row r="925" spans="1:19" s="47" customFormat="1" x14ac:dyDescent="0.35">
      <c r="A925" s="46"/>
      <c r="B925" s="39"/>
      <c r="C925" s="39"/>
      <c r="D925" s="39"/>
      <c r="E925" s="39"/>
      <c r="F925" s="39"/>
      <c r="G925" s="39"/>
      <c r="H925" s="65"/>
      <c r="I925" s="51"/>
      <c r="N925"/>
      <c r="O925"/>
      <c r="P925"/>
      <c r="Q925"/>
      <c r="R925"/>
      <c r="S925"/>
    </row>
    <row r="926" spans="1:19" s="47" customFormat="1" x14ac:dyDescent="0.35">
      <c r="A926" s="46"/>
      <c r="B926" s="39"/>
      <c r="C926" s="39"/>
      <c r="D926" s="39"/>
      <c r="E926" s="39"/>
      <c r="F926" s="39"/>
      <c r="G926" s="39"/>
      <c r="H926" s="65"/>
      <c r="I926" s="51"/>
      <c r="N926"/>
      <c r="O926"/>
      <c r="P926"/>
      <c r="Q926"/>
      <c r="R926"/>
      <c r="S926"/>
    </row>
    <row r="927" spans="1:19" s="47" customFormat="1" x14ac:dyDescent="0.35">
      <c r="A927" s="46"/>
      <c r="B927" s="39"/>
      <c r="C927" s="39"/>
      <c r="D927" s="39"/>
      <c r="E927" s="39"/>
      <c r="F927" s="39"/>
      <c r="G927" s="39"/>
      <c r="H927" s="65"/>
      <c r="I927" s="51"/>
      <c r="N927"/>
      <c r="O927"/>
      <c r="P927"/>
      <c r="Q927"/>
      <c r="R927"/>
      <c r="S927"/>
    </row>
    <row r="928" spans="1:19" s="47" customFormat="1" x14ac:dyDescent="0.35">
      <c r="A928" s="46"/>
      <c r="B928" s="39"/>
      <c r="C928" s="39"/>
      <c r="D928" s="39"/>
      <c r="E928" s="39"/>
      <c r="F928" s="39"/>
      <c r="G928" s="39"/>
      <c r="H928" s="65"/>
      <c r="I928" s="51"/>
      <c r="N928"/>
      <c r="O928"/>
      <c r="P928"/>
      <c r="Q928"/>
      <c r="R928"/>
      <c r="S928"/>
    </row>
    <row r="929" spans="1:19" s="47" customFormat="1" x14ac:dyDescent="0.35">
      <c r="A929" s="46"/>
      <c r="B929" s="39"/>
      <c r="C929" s="39"/>
      <c r="D929" s="39"/>
      <c r="E929" s="39"/>
      <c r="F929" s="39"/>
      <c r="G929" s="39"/>
      <c r="H929" s="65"/>
      <c r="I929" s="51"/>
      <c r="N929"/>
      <c r="O929"/>
      <c r="P929"/>
      <c r="Q929"/>
      <c r="R929"/>
      <c r="S929"/>
    </row>
    <row r="930" spans="1:19" s="47" customFormat="1" x14ac:dyDescent="0.35">
      <c r="A930" s="46"/>
      <c r="B930" s="39"/>
      <c r="C930" s="39"/>
      <c r="D930" s="39"/>
      <c r="E930" s="39"/>
      <c r="F930" s="39"/>
      <c r="G930" s="39"/>
      <c r="H930" s="65"/>
      <c r="I930" s="51"/>
      <c r="N930"/>
      <c r="O930"/>
      <c r="P930"/>
      <c r="Q930"/>
      <c r="R930"/>
      <c r="S930"/>
    </row>
    <row r="931" spans="1:19" s="47" customFormat="1" x14ac:dyDescent="0.35">
      <c r="A931" s="46"/>
      <c r="B931" s="39"/>
      <c r="C931" s="39"/>
      <c r="D931" s="39"/>
      <c r="E931" s="39"/>
      <c r="F931" s="39"/>
      <c r="G931" s="39"/>
      <c r="H931" s="65"/>
      <c r="I931" s="51"/>
      <c r="N931"/>
      <c r="O931"/>
      <c r="P931"/>
      <c r="Q931"/>
      <c r="R931"/>
      <c r="S931"/>
    </row>
    <row r="932" spans="1:19" s="47" customFormat="1" x14ac:dyDescent="0.35">
      <c r="A932" s="46"/>
      <c r="B932" s="39"/>
      <c r="C932" s="39"/>
      <c r="D932" s="39"/>
      <c r="E932" s="39"/>
      <c r="F932" s="39"/>
      <c r="G932" s="39"/>
      <c r="H932" s="65"/>
      <c r="I932" s="51"/>
      <c r="N932"/>
      <c r="O932"/>
      <c r="P932"/>
      <c r="Q932"/>
      <c r="R932"/>
      <c r="S932"/>
    </row>
    <row r="933" spans="1:19" s="47" customFormat="1" x14ac:dyDescent="0.35">
      <c r="A933" s="46"/>
      <c r="B933" s="39"/>
      <c r="C933" s="39"/>
      <c r="D933" s="39"/>
      <c r="E933" s="39"/>
      <c r="F933" s="39"/>
      <c r="G933" s="39"/>
      <c r="H933" s="65"/>
      <c r="I933" s="51"/>
      <c r="N933"/>
      <c r="O933"/>
      <c r="P933"/>
      <c r="Q933"/>
      <c r="R933"/>
      <c r="S933"/>
    </row>
    <row r="934" spans="1:19" s="47" customFormat="1" x14ac:dyDescent="0.35">
      <c r="A934" s="46"/>
      <c r="B934" s="39"/>
      <c r="C934" s="39"/>
      <c r="D934" s="39"/>
      <c r="E934" s="39"/>
      <c r="F934" s="39"/>
      <c r="G934" s="39"/>
      <c r="H934" s="65"/>
      <c r="I934" s="51"/>
      <c r="N934"/>
      <c r="O934"/>
      <c r="P934"/>
      <c r="Q934"/>
      <c r="R934"/>
      <c r="S934"/>
    </row>
    <row r="935" spans="1:19" s="47" customFormat="1" x14ac:dyDescent="0.35">
      <c r="A935" s="46"/>
      <c r="B935" s="39"/>
      <c r="C935" s="39"/>
      <c r="D935" s="39"/>
      <c r="E935" s="39"/>
      <c r="F935" s="39"/>
      <c r="G935" s="39"/>
      <c r="H935" s="65"/>
      <c r="I935" s="51"/>
      <c r="N935"/>
      <c r="O935"/>
      <c r="P935"/>
      <c r="Q935"/>
      <c r="R935"/>
      <c r="S935"/>
    </row>
    <row r="936" spans="1:19" s="47" customFormat="1" x14ac:dyDescent="0.35">
      <c r="A936" s="46"/>
      <c r="B936" s="39"/>
      <c r="C936" s="39"/>
      <c r="D936" s="39"/>
      <c r="E936" s="39"/>
      <c r="F936" s="39"/>
      <c r="G936" s="39"/>
      <c r="H936" s="65"/>
      <c r="I936" s="51"/>
      <c r="N936"/>
      <c r="O936"/>
      <c r="P936"/>
      <c r="Q936"/>
      <c r="R936"/>
      <c r="S936"/>
    </row>
    <row r="937" spans="1:19" s="47" customFormat="1" x14ac:dyDescent="0.35">
      <c r="A937" s="46"/>
      <c r="B937" s="39"/>
      <c r="C937" s="39"/>
      <c r="D937" s="39"/>
      <c r="E937" s="39"/>
      <c r="F937" s="39"/>
      <c r="G937" s="39"/>
      <c r="H937" s="65"/>
      <c r="I937" s="51"/>
      <c r="N937"/>
      <c r="O937"/>
      <c r="P937"/>
      <c r="Q937"/>
      <c r="R937"/>
      <c r="S937"/>
    </row>
    <row r="938" spans="1:19" s="47" customFormat="1" x14ac:dyDescent="0.35">
      <c r="A938" s="46"/>
      <c r="B938" s="39"/>
      <c r="C938" s="39"/>
      <c r="D938" s="39"/>
      <c r="E938" s="39"/>
      <c r="F938" s="39"/>
      <c r="G938" s="39"/>
      <c r="H938" s="65"/>
      <c r="I938" s="51"/>
      <c r="N938"/>
      <c r="O938"/>
      <c r="P938"/>
      <c r="Q938"/>
      <c r="R938"/>
      <c r="S938"/>
    </row>
    <row r="939" spans="1:19" s="47" customFormat="1" x14ac:dyDescent="0.35">
      <c r="A939" s="46"/>
      <c r="B939" s="39"/>
      <c r="C939" s="39"/>
      <c r="D939" s="39"/>
      <c r="E939" s="39"/>
      <c r="F939" s="39"/>
      <c r="G939" s="39"/>
      <c r="H939" s="65"/>
      <c r="I939" s="51"/>
      <c r="N939"/>
      <c r="O939"/>
      <c r="P939"/>
      <c r="Q939"/>
      <c r="R939"/>
      <c r="S939"/>
    </row>
    <row r="940" spans="1:19" s="47" customFormat="1" x14ac:dyDescent="0.35">
      <c r="A940" s="46"/>
      <c r="B940" s="39"/>
      <c r="C940" s="39"/>
      <c r="D940" s="39"/>
      <c r="E940" s="39"/>
      <c r="F940" s="39"/>
      <c r="G940" s="39"/>
      <c r="H940" s="65"/>
      <c r="I940" s="51"/>
      <c r="N940"/>
      <c r="O940"/>
      <c r="P940"/>
      <c r="Q940"/>
      <c r="R940"/>
      <c r="S940"/>
    </row>
    <row r="941" spans="1:19" s="47" customFormat="1" x14ac:dyDescent="0.35">
      <c r="A941" s="46"/>
      <c r="B941" s="39"/>
      <c r="C941" s="39"/>
      <c r="D941" s="39"/>
      <c r="E941" s="39"/>
      <c r="F941" s="39"/>
      <c r="G941" s="39"/>
      <c r="H941" s="65"/>
      <c r="I941" s="51"/>
      <c r="N941"/>
      <c r="O941"/>
      <c r="P941"/>
      <c r="Q941"/>
      <c r="R941"/>
      <c r="S941"/>
    </row>
    <row r="942" spans="1:19" s="47" customFormat="1" x14ac:dyDescent="0.35">
      <c r="A942" s="46"/>
      <c r="B942" s="39"/>
      <c r="C942" s="39"/>
      <c r="D942" s="39"/>
      <c r="E942" s="39"/>
      <c r="F942" s="39"/>
      <c r="G942" s="39"/>
      <c r="H942" s="65"/>
      <c r="I942" s="51"/>
      <c r="N942"/>
      <c r="O942"/>
      <c r="P942"/>
      <c r="Q942"/>
      <c r="R942"/>
      <c r="S942"/>
    </row>
    <row r="943" spans="1:19" s="47" customFormat="1" x14ac:dyDescent="0.35">
      <c r="A943" s="46"/>
      <c r="B943" s="39"/>
      <c r="C943" s="39"/>
      <c r="D943" s="39"/>
      <c r="E943" s="39"/>
      <c r="F943" s="39"/>
      <c r="G943" s="39"/>
      <c r="H943" s="65"/>
      <c r="I943" s="51"/>
      <c r="N943"/>
      <c r="O943"/>
      <c r="P943"/>
      <c r="Q943"/>
      <c r="R943"/>
      <c r="S943"/>
    </row>
    <row r="944" spans="1:19" s="47" customFormat="1" x14ac:dyDescent="0.35">
      <c r="A944" s="46"/>
      <c r="B944" s="39"/>
      <c r="C944" s="39"/>
      <c r="D944" s="39"/>
      <c r="E944" s="39"/>
      <c r="F944" s="39"/>
      <c r="G944" s="39"/>
      <c r="H944" s="65"/>
      <c r="I944" s="51"/>
      <c r="N944"/>
      <c r="O944"/>
      <c r="P944"/>
      <c r="Q944"/>
      <c r="R944"/>
      <c r="S944"/>
    </row>
    <row r="945" spans="1:19" s="47" customFormat="1" x14ac:dyDescent="0.35">
      <c r="A945" s="46"/>
      <c r="B945" s="39"/>
      <c r="C945" s="39"/>
      <c r="D945" s="39"/>
      <c r="E945" s="39"/>
      <c r="F945" s="39"/>
      <c r="G945" s="39"/>
      <c r="H945" s="65"/>
      <c r="I945" s="51"/>
      <c r="N945"/>
      <c r="O945"/>
      <c r="P945"/>
      <c r="Q945"/>
      <c r="R945"/>
      <c r="S945"/>
    </row>
    <row r="946" spans="1:19" s="47" customFormat="1" x14ac:dyDescent="0.35">
      <c r="A946" s="46"/>
      <c r="B946" s="39"/>
      <c r="C946" s="39"/>
      <c r="D946" s="39"/>
      <c r="E946" s="39"/>
      <c r="F946" s="39"/>
      <c r="G946" s="39"/>
      <c r="H946" s="65"/>
      <c r="I946" s="51"/>
      <c r="N946"/>
      <c r="O946"/>
      <c r="P946"/>
      <c r="Q946"/>
      <c r="R946"/>
      <c r="S946"/>
    </row>
    <row r="947" spans="1:19" s="47" customFormat="1" x14ac:dyDescent="0.35">
      <c r="A947" s="46"/>
      <c r="B947" s="39"/>
      <c r="C947" s="39"/>
      <c r="D947" s="39"/>
      <c r="E947" s="39"/>
      <c r="F947" s="39"/>
      <c r="G947" s="39"/>
      <c r="H947" s="65"/>
      <c r="I947" s="51"/>
      <c r="N947"/>
      <c r="O947"/>
      <c r="P947"/>
      <c r="Q947"/>
      <c r="R947"/>
      <c r="S947"/>
    </row>
    <row r="948" spans="1:19" s="47" customFormat="1" x14ac:dyDescent="0.35">
      <c r="A948" s="46"/>
      <c r="B948" s="39"/>
      <c r="C948" s="39"/>
      <c r="D948" s="39"/>
      <c r="E948" s="39"/>
      <c r="F948" s="39"/>
      <c r="G948" s="39"/>
      <c r="H948" s="65"/>
      <c r="I948" s="51"/>
      <c r="N948"/>
      <c r="O948"/>
      <c r="P948"/>
      <c r="Q948"/>
      <c r="R948"/>
      <c r="S948"/>
    </row>
    <row r="949" spans="1:19" s="47" customFormat="1" x14ac:dyDescent="0.35">
      <c r="A949" s="46"/>
      <c r="B949" s="39"/>
      <c r="C949" s="39"/>
      <c r="D949" s="39"/>
      <c r="E949" s="39"/>
      <c r="F949" s="39"/>
      <c r="G949" s="39"/>
      <c r="H949" s="65"/>
      <c r="I949" s="51"/>
      <c r="N949"/>
      <c r="O949"/>
      <c r="P949"/>
      <c r="Q949"/>
      <c r="R949"/>
      <c r="S949"/>
    </row>
    <row r="950" spans="1:19" s="47" customFormat="1" x14ac:dyDescent="0.35">
      <c r="A950" s="46"/>
      <c r="B950" s="39"/>
      <c r="C950" s="39"/>
      <c r="D950" s="39"/>
      <c r="E950" s="39"/>
      <c r="F950" s="39"/>
      <c r="G950" s="39"/>
      <c r="H950" s="65"/>
      <c r="I950" s="51"/>
      <c r="N950"/>
      <c r="O950"/>
      <c r="P950"/>
      <c r="Q950"/>
      <c r="R950"/>
      <c r="S950"/>
    </row>
    <row r="951" spans="1:19" s="47" customFormat="1" x14ac:dyDescent="0.35">
      <c r="A951" s="46"/>
      <c r="B951" s="39"/>
      <c r="C951" s="39"/>
      <c r="D951" s="39"/>
      <c r="E951" s="39"/>
      <c r="F951" s="39"/>
      <c r="G951" s="39"/>
      <c r="H951" s="65"/>
      <c r="I951" s="51"/>
      <c r="N951"/>
      <c r="O951"/>
      <c r="P951"/>
      <c r="Q951"/>
      <c r="R951"/>
      <c r="S951"/>
    </row>
    <row r="952" spans="1:19" s="47" customFormat="1" x14ac:dyDescent="0.35">
      <c r="A952" s="46"/>
      <c r="B952" s="39"/>
      <c r="C952" s="39"/>
      <c r="D952" s="39"/>
      <c r="E952" s="39"/>
      <c r="F952" s="39"/>
      <c r="G952" s="39"/>
      <c r="H952" s="65"/>
      <c r="I952" s="51"/>
      <c r="N952"/>
      <c r="O952"/>
      <c r="P952"/>
      <c r="Q952"/>
      <c r="R952"/>
      <c r="S952"/>
    </row>
    <row r="953" spans="1:19" s="47" customFormat="1" x14ac:dyDescent="0.35">
      <c r="A953" s="46"/>
      <c r="B953" s="39"/>
      <c r="C953" s="39"/>
      <c r="D953" s="39"/>
      <c r="E953" s="39"/>
      <c r="F953" s="39"/>
      <c r="G953" s="39"/>
      <c r="H953" s="65"/>
      <c r="I953" s="51"/>
      <c r="N953"/>
      <c r="O953"/>
      <c r="P953"/>
      <c r="Q953"/>
      <c r="R953"/>
      <c r="S953"/>
    </row>
    <row r="954" spans="1:19" s="47" customFormat="1" x14ac:dyDescent="0.35">
      <c r="A954" s="46"/>
      <c r="B954" s="39"/>
      <c r="C954" s="39"/>
      <c r="D954" s="39"/>
      <c r="E954" s="39"/>
      <c r="F954" s="39"/>
      <c r="G954" s="39"/>
      <c r="H954" s="65"/>
      <c r="I954" s="51"/>
      <c r="N954"/>
      <c r="O954"/>
      <c r="P954"/>
      <c r="Q954"/>
      <c r="R954"/>
      <c r="S954"/>
    </row>
    <row r="955" spans="1:19" s="47" customFormat="1" x14ac:dyDescent="0.35">
      <c r="A955" s="46"/>
      <c r="B955" s="39"/>
      <c r="C955" s="39"/>
      <c r="D955" s="39"/>
      <c r="E955" s="39"/>
      <c r="F955" s="39"/>
      <c r="G955" s="39"/>
      <c r="H955" s="65"/>
      <c r="I955" s="51"/>
      <c r="N955"/>
      <c r="O955"/>
      <c r="P955"/>
      <c r="Q955"/>
      <c r="R955"/>
      <c r="S955"/>
    </row>
    <row r="956" spans="1:19" s="47" customFormat="1" x14ac:dyDescent="0.35">
      <c r="A956" s="46"/>
      <c r="B956" s="39"/>
      <c r="C956" s="39"/>
      <c r="D956" s="39"/>
      <c r="E956" s="39"/>
      <c r="F956" s="39"/>
      <c r="G956" s="39"/>
      <c r="H956" s="65"/>
      <c r="I956" s="51"/>
      <c r="N956"/>
      <c r="O956"/>
      <c r="P956"/>
      <c r="Q956"/>
      <c r="R956"/>
      <c r="S956"/>
    </row>
    <row r="957" spans="1:19" s="47" customFormat="1" x14ac:dyDescent="0.35">
      <c r="A957" s="46"/>
      <c r="B957" s="39"/>
      <c r="C957" s="39"/>
      <c r="D957" s="39"/>
      <c r="E957" s="39"/>
      <c r="F957" s="39"/>
      <c r="G957" s="39"/>
      <c r="H957" s="65"/>
      <c r="I957" s="51"/>
      <c r="N957"/>
      <c r="O957"/>
      <c r="P957"/>
      <c r="Q957"/>
      <c r="R957"/>
      <c r="S957"/>
    </row>
    <row r="958" spans="1:19" s="47" customFormat="1" x14ac:dyDescent="0.35">
      <c r="A958" s="46"/>
      <c r="B958" s="39"/>
      <c r="C958" s="39"/>
      <c r="D958" s="39"/>
      <c r="E958" s="39"/>
      <c r="F958" s="39"/>
      <c r="G958" s="39"/>
      <c r="H958" s="65"/>
      <c r="I958" s="51"/>
      <c r="N958"/>
      <c r="O958"/>
      <c r="P958"/>
      <c r="Q958"/>
      <c r="R958"/>
      <c r="S958"/>
    </row>
    <row r="959" spans="1:19" s="47" customFormat="1" x14ac:dyDescent="0.35">
      <c r="A959" s="46"/>
      <c r="B959" s="39"/>
      <c r="C959" s="39"/>
      <c r="D959" s="39"/>
      <c r="E959" s="39"/>
      <c r="F959" s="39"/>
      <c r="G959" s="39"/>
      <c r="H959" s="65"/>
      <c r="I959" s="51"/>
      <c r="N959"/>
      <c r="O959"/>
      <c r="P959"/>
      <c r="Q959"/>
      <c r="R959"/>
      <c r="S959"/>
    </row>
    <row r="960" spans="1:19" s="47" customFormat="1" x14ac:dyDescent="0.35">
      <c r="A960" s="46"/>
      <c r="B960" s="39"/>
      <c r="C960" s="39"/>
      <c r="D960" s="39"/>
      <c r="E960" s="39"/>
      <c r="F960" s="39"/>
      <c r="G960" s="39"/>
      <c r="H960" s="65"/>
      <c r="I960" s="51"/>
      <c r="N960"/>
      <c r="O960"/>
      <c r="P960"/>
      <c r="Q960"/>
      <c r="R960"/>
      <c r="S960"/>
    </row>
    <row r="961" spans="1:19" s="47" customFormat="1" x14ac:dyDescent="0.35">
      <c r="A961" s="46"/>
      <c r="B961" s="39"/>
      <c r="C961" s="39"/>
      <c r="D961" s="39"/>
      <c r="E961" s="39"/>
      <c r="F961" s="39"/>
      <c r="G961" s="39"/>
      <c r="H961" s="65"/>
      <c r="I961" s="51"/>
      <c r="N961"/>
      <c r="O961"/>
      <c r="P961"/>
      <c r="Q961"/>
      <c r="R961"/>
      <c r="S961"/>
    </row>
    <row r="962" spans="1:19" s="47" customFormat="1" x14ac:dyDescent="0.35">
      <c r="A962" s="46"/>
      <c r="B962" s="39"/>
      <c r="C962" s="39"/>
      <c r="D962" s="39"/>
      <c r="E962" s="39"/>
      <c r="F962" s="39"/>
      <c r="G962" s="39"/>
      <c r="H962" s="65"/>
      <c r="I962" s="51"/>
      <c r="N962"/>
      <c r="O962"/>
      <c r="P962"/>
      <c r="Q962"/>
      <c r="R962"/>
      <c r="S962"/>
    </row>
    <row r="963" spans="1:19" s="47" customFormat="1" x14ac:dyDescent="0.35">
      <c r="A963" s="46"/>
      <c r="B963" s="39"/>
      <c r="C963" s="39"/>
      <c r="D963" s="39"/>
      <c r="E963" s="39"/>
      <c r="F963" s="39"/>
      <c r="G963" s="39"/>
      <c r="H963" s="65"/>
      <c r="I963" s="51"/>
      <c r="N963"/>
      <c r="O963"/>
      <c r="P963"/>
      <c r="Q963"/>
      <c r="R963"/>
      <c r="S963"/>
    </row>
    <row r="964" spans="1:19" s="47" customFormat="1" x14ac:dyDescent="0.35">
      <c r="A964" s="46"/>
      <c r="B964" s="39"/>
      <c r="C964" s="39"/>
      <c r="D964" s="39"/>
      <c r="E964" s="39"/>
      <c r="F964" s="39"/>
      <c r="G964" s="39"/>
      <c r="H964" s="65"/>
      <c r="I964" s="51"/>
      <c r="N964"/>
      <c r="O964"/>
      <c r="P964"/>
      <c r="Q964"/>
      <c r="R964"/>
      <c r="S964"/>
    </row>
    <row r="965" spans="1:19" s="47" customFormat="1" x14ac:dyDescent="0.35">
      <c r="A965" s="46"/>
      <c r="B965" s="39"/>
      <c r="C965" s="39"/>
      <c r="D965" s="39"/>
      <c r="E965" s="39"/>
      <c r="F965" s="39"/>
      <c r="G965" s="39"/>
      <c r="H965" s="65"/>
      <c r="I965" s="51"/>
      <c r="N965"/>
      <c r="O965"/>
      <c r="P965"/>
      <c r="Q965"/>
      <c r="R965"/>
      <c r="S965"/>
    </row>
    <row r="966" spans="1:19" s="47" customFormat="1" x14ac:dyDescent="0.35">
      <c r="A966" s="46"/>
      <c r="B966" s="39"/>
      <c r="C966" s="39"/>
      <c r="D966" s="39"/>
      <c r="E966" s="39"/>
      <c r="F966" s="39"/>
      <c r="G966" s="39"/>
      <c r="H966" s="65"/>
      <c r="I966" s="51"/>
      <c r="N966"/>
      <c r="O966"/>
      <c r="P966"/>
      <c r="Q966"/>
      <c r="R966"/>
      <c r="S966"/>
    </row>
    <row r="967" spans="1:19" s="47" customFormat="1" x14ac:dyDescent="0.35">
      <c r="A967" s="46"/>
      <c r="B967" s="39"/>
      <c r="C967" s="39"/>
      <c r="D967" s="39"/>
      <c r="E967" s="39"/>
      <c r="F967" s="39"/>
      <c r="G967" s="39"/>
      <c r="H967" s="65"/>
      <c r="I967" s="51"/>
      <c r="N967"/>
      <c r="O967"/>
      <c r="P967"/>
      <c r="Q967"/>
      <c r="R967"/>
      <c r="S967"/>
    </row>
    <row r="968" spans="1:19" s="47" customFormat="1" x14ac:dyDescent="0.35">
      <c r="A968" s="46"/>
      <c r="B968" s="39"/>
      <c r="C968" s="39"/>
      <c r="D968" s="39"/>
      <c r="E968" s="39"/>
      <c r="F968" s="39"/>
      <c r="G968" s="39"/>
      <c r="H968" s="65"/>
      <c r="I968" s="51"/>
      <c r="N968"/>
      <c r="O968"/>
      <c r="P968"/>
      <c r="Q968"/>
      <c r="R968"/>
      <c r="S968"/>
    </row>
    <row r="969" spans="1:19" s="47" customFormat="1" x14ac:dyDescent="0.35">
      <c r="A969" s="46"/>
      <c r="B969" s="39"/>
      <c r="C969" s="39"/>
      <c r="D969" s="39"/>
      <c r="E969" s="39"/>
      <c r="F969" s="39"/>
      <c r="G969" s="39"/>
      <c r="H969" s="65"/>
      <c r="I969" s="51"/>
      <c r="N969"/>
      <c r="O969"/>
      <c r="P969"/>
      <c r="Q969"/>
      <c r="R969"/>
      <c r="S969"/>
    </row>
    <row r="970" spans="1:19" s="47" customFormat="1" x14ac:dyDescent="0.35">
      <c r="A970" s="46"/>
      <c r="B970" s="39"/>
      <c r="C970" s="39"/>
      <c r="D970" s="39"/>
      <c r="E970" s="39"/>
      <c r="F970" s="39"/>
      <c r="G970" s="39"/>
      <c r="H970" s="65"/>
      <c r="I970" s="51"/>
      <c r="N970"/>
      <c r="O970"/>
      <c r="P970"/>
      <c r="Q970"/>
      <c r="R970"/>
      <c r="S970"/>
    </row>
    <row r="971" spans="1:19" s="47" customFormat="1" x14ac:dyDescent="0.35">
      <c r="A971" s="46"/>
      <c r="B971" s="39"/>
      <c r="C971" s="39"/>
      <c r="D971" s="39"/>
      <c r="E971" s="39"/>
      <c r="F971" s="39"/>
      <c r="G971" s="39"/>
      <c r="H971" s="65"/>
      <c r="I971" s="51"/>
      <c r="N971"/>
      <c r="O971"/>
      <c r="P971"/>
      <c r="Q971"/>
      <c r="R971"/>
      <c r="S971"/>
    </row>
    <row r="972" spans="1:19" s="47" customFormat="1" x14ac:dyDescent="0.35">
      <c r="A972" s="46"/>
      <c r="B972" s="39"/>
      <c r="C972" s="39"/>
      <c r="D972" s="39"/>
      <c r="E972" s="39"/>
      <c r="F972" s="39"/>
      <c r="G972" s="39"/>
      <c r="H972" s="65"/>
      <c r="I972" s="51"/>
      <c r="N972"/>
      <c r="O972"/>
      <c r="P972"/>
      <c r="Q972"/>
      <c r="R972"/>
      <c r="S972"/>
    </row>
    <row r="973" spans="1:19" s="47" customFormat="1" x14ac:dyDescent="0.35">
      <c r="A973" s="46"/>
      <c r="B973" s="39"/>
      <c r="C973" s="39"/>
      <c r="D973" s="39"/>
      <c r="E973" s="39"/>
      <c r="F973" s="39"/>
      <c r="G973" s="39"/>
      <c r="H973" s="65"/>
      <c r="I973" s="51"/>
      <c r="N973"/>
      <c r="O973"/>
      <c r="P973"/>
      <c r="Q973"/>
      <c r="R973"/>
      <c r="S973"/>
    </row>
    <row r="974" spans="1:19" s="47" customFormat="1" x14ac:dyDescent="0.35">
      <c r="A974" s="46"/>
      <c r="B974" s="39"/>
      <c r="C974" s="39"/>
      <c r="D974" s="39"/>
      <c r="E974" s="39"/>
      <c r="F974" s="39"/>
      <c r="G974" s="39"/>
      <c r="H974" s="65"/>
      <c r="I974" s="51"/>
      <c r="N974"/>
      <c r="O974"/>
      <c r="P974"/>
      <c r="Q974"/>
      <c r="R974"/>
      <c r="S974"/>
    </row>
    <row r="975" spans="1:19" s="47" customFormat="1" x14ac:dyDescent="0.35">
      <c r="A975" s="46"/>
      <c r="B975" s="39"/>
      <c r="C975" s="39"/>
      <c r="D975" s="39"/>
      <c r="E975" s="39"/>
      <c r="F975" s="39"/>
      <c r="G975" s="39"/>
      <c r="H975" s="65"/>
      <c r="I975" s="51"/>
      <c r="N975"/>
      <c r="O975"/>
      <c r="P975"/>
      <c r="Q975"/>
      <c r="R975"/>
      <c r="S975"/>
    </row>
    <row r="976" spans="1:19" s="47" customFormat="1" x14ac:dyDescent="0.35">
      <c r="A976" s="46"/>
      <c r="B976" s="39"/>
      <c r="C976" s="39"/>
      <c r="D976" s="39"/>
      <c r="E976" s="39"/>
      <c r="F976" s="39"/>
      <c r="G976" s="39"/>
      <c r="H976" s="65"/>
      <c r="I976" s="51"/>
      <c r="N976"/>
      <c r="O976"/>
      <c r="P976"/>
      <c r="Q976"/>
      <c r="R976"/>
      <c r="S976"/>
    </row>
    <row r="977" spans="1:19" s="47" customFormat="1" x14ac:dyDescent="0.35">
      <c r="A977" s="46"/>
      <c r="B977" s="39"/>
      <c r="C977" s="39"/>
      <c r="D977" s="39"/>
      <c r="E977" s="39"/>
      <c r="F977" s="39"/>
      <c r="G977" s="39"/>
      <c r="H977" s="65"/>
      <c r="I977" s="51"/>
      <c r="N977"/>
      <c r="O977"/>
      <c r="P977"/>
      <c r="Q977"/>
      <c r="R977"/>
      <c r="S977"/>
    </row>
    <row r="978" spans="1:19" s="47" customFormat="1" x14ac:dyDescent="0.35">
      <c r="A978" s="46"/>
      <c r="B978" s="39"/>
      <c r="C978" s="39"/>
      <c r="D978" s="39"/>
      <c r="E978" s="39"/>
      <c r="F978" s="39"/>
      <c r="G978" s="39"/>
      <c r="H978" s="65"/>
      <c r="I978" s="51"/>
      <c r="N978"/>
      <c r="O978"/>
      <c r="P978"/>
      <c r="Q978"/>
      <c r="R978"/>
      <c r="S978"/>
    </row>
    <row r="979" spans="1:19" s="47" customFormat="1" x14ac:dyDescent="0.35">
      <c r="A979" s="46"/>
      <c r="B979" s="39"/>
      <c r="C979" s="39"/>
      <c r="D979" s="39"/>
      <c r="E979" s="39"/>
      <c r="F979" s="39"/>
      <c r="G979" s="39"/>
      <c r="H979" s="65"/>
      <c r="I979" s="51"/>
      <c r="N979"/>
      <c r="O979"/>
      <c r="P979"/>
      <c r="Q979"/>
      <c r="R979"/>
      <c r="S979"/>
    </row>
    <row r="980" spans="1:19" s="47" customFormat="1" x14ac:dyDescent="0.35">
      <c r="A980" s="46"/>
      <c r="B980" s="39"/>
      <c r="C980" s="39"/>
      <c r="D980" s="39"/>
      <c r="E980" s="39"/>
      <c r="F980" s="39"/>
      <c r="G980" s="39"/>
      <c r="H980" s="65"/>
      <c r="I980" s="51"/>
      <c r="N980"/>
      <c r="O980"/>
      <c r="P980"/>
      <c r="Q980"/>
      <c r="R980"/>
      <c r="S980"/>
    </row>
    <row r="981" spans="1:19" s="47" customFormat="1" x14ac:dyDescent="0.35">
      <c r="A981" s="46"/>
      <c r="B981" s="39"/>
      <c r="C981" s="39"/>
      <c r="D981" s="39"/>
      <c r="E981" s="39"/>
      <c r="F981" s="39"/>
      <c r="G981" s="39"/>
      <c r="H981" s="65"/>
      <c r="I981" s="51"/>
      <c r="N981"/>
      <c r="O981"/>
      <c r="P981"/>
      <c r="Q981"/>
      <c r="R981"/>
      <c r="S981"/>
    </row>
    <row r="982" spans="1:19" s="47" customFormat="1" x14ac:dyDescent="0.35">
      <c r="A982" s="46"/>
      <c r="B982" s="39"/>
      <c r="C982" s="39"/>
      <c r="D982" s="39"/>
      <c r="E982" s="39"/>
      <c r="F982" s="39"/>
      <c r="G982" s="39"/>
      <c r="H982" s="65"/>
      <c r="I982" s="51"/>
      <c r="N982"/>
      <c r="O982"/>
      <c r="P982"/>
      <c r="Q982"/>
      <c r="R982"/>
      <c r="S982"/>
    </row>
    <row r="983" spans="1:19" s="47" customFormat="1" x14ac:dyDescent="0.35">
      <c r="A983" s="46"/>
      <c r="B983" s="39"/>
      <c r="C983" s="39"/>
      <c r="D983" s="39"/>
      <c r="E983" s="39"/>
      <c r="F983" s="39"/>
      <c r="G983" s="39"/>
      <c r="H983" s="65"/>
      <c r="I983" s="51"/>
      <c r="N983"/>
      <c r="O983"/>
      <c r="P983"/>
      <c r="Q983"/>
      <c r="R983"/>
      <c r="S983"/>
    </row>
    <row r="984" spans="1:19" s="47" customFormat="1" x14ac:dyDescent="0.35">
      <c r="A984" s="46"/>
      <c r="B984" s="39"/>
      <c r="C984" s="39"/>
      <c r="D984" s="39"/>
      <c r="E984" s="39"/>
      <c r="F984" s="39"/>
      <c r="G984" s="39"/>
      <c r="H984" s="65"/>
      <c r="I984" s="51"/>
      <c r="N984"/>
      <c r="O984"/>
      <c r="P984"/>
      <c r="Q984"/>
      <c r="R984"/>
      <c r="S984"/>
    </row>
    <row r="985" spans="1:19" s="47" customFormat="1" x14ac:dyDescent="0.35">
      <c r="A985" s="46"/>
      <c r="B985" s="39"/>
      <c r="C985" s="39"/>
      <c r="D985" s="39"/>
      <c r="E985" s="39"/>
      <c r="F985" s="39"/>
      <c r="G985" s="39"/>
      <c r="H985" s="65"/>
      <c r="I985" s="51"/>
      <c r="N985"/>
      <c r="O985"/>
      <c r="P985"/>
      <c r="Q985"/>
      <c r="R985"/>
      <c r="S985"/>
    </row>
    <row r="986" spans="1:19" s="47" customFormat="1" x14ac:dyDescent="0.35">
      <c r="A986" s="46"/>
      <c r="B986" s="39"/>
      <c r="C986" s="39"/>
      <c r="D986" s="39"/>
      <c r="E986" s="39"/>
      <c r="F986" s="39"/>
      <c r="G986" s="39"/>
      <c r="H986" s="65"/>
      <c r="I986" s="51"/>
      <c r="N986"/>
      <c r="O986"/>
      <c r="P986"/>
      <c r="Q986"/>
      <c r="R986"/>
      <c r="S986"/>
    </row>
    <row r="987" spans="1:19" s="47" customFormat="1" x14ac:dyDescent="0.35">
      <c r="A987" s="46"/>
      <c r="B987" s="39"/>
      <c r="C987" s="39"/>
      <c r="D987" s="39"/>
      <c r="E987" s="39"/>
      <c r="F987" s="39"/>
      <c r="G987" s="39"/>
      <c r="H987" s="65"/>
      <c r="I987" s="51"/>
      <c r="N987"/>
      <c r="O987"/>
      <c r="P987"/>
      <c r="Q987"/>
      <c r="R987"/>
      <c r="S987"/>
    </row>
    <row r="988" spans="1:19" s="47" customFormat="1" x14ac:dyDescent="0.35">
      <c r="A988" s="46"/>
      <c r="B988" s="39"/>
      <c r="C988" s="39"/>
      <c r="D988" s="39"/>
      <c r="E988" s="39"/>
      <c r="F988" s="39"/>
      <c r="G988" s="39"/>
      <c r="H988" s="65"/>
      <c r="I988" s="51"/>
      <c r="N988"/>
      <c r="O988"/>
      <c r="P988"/>
      <c r="Q988"/>
      <c r="R988"/>
      <c r="S988"/>
    </row>
    <row r="989" spans="1:19" s="47" customFormat="1" x14ac:dyDescent="0.35">
      <c r="A989" s="46"/>
      <c r="B989" s="39"/>
      <c r="C989" s="39"/>
      <c r="D989" s="39"/>
      <c r="E989" s="39"/>
      <c r="F989" s="39"/>
      <c r="G989" s="39"/>
      <c r="H989" s="65"/>
      <c r="I989" s="51"/>
      <c r="N989"/>
      <c r="O989"/>
      <c r="P989"/>
      <c r="Q989"/>
      <c r="R989"/>
      <c r="S989"/>
    </row>
    <row r="990" spans="1:19" s="47" customFormat="1" x14ac:dyDescent="0.35">
      <c r="A990" s="46"/>
      <c r="B990" s="39"/>
      <c r="C990" s="39"/>
      <c r="D990" s="39"/>
      <c r="E990" s="39"/>
      <c r="F990" s="39"/>
      <c r="G990" s="39"/>
      <c r="H990" s="65"/>
      <c r="I990" s="51"/>
      <c r="N990"/>
      <c r="O990"/>
      <c r="P990"/>
      <c r="Q990"/>
      <c r="R990"/>
      <c r="S990"/>
    </row>
    <row r="991" spans="1:19" s="47" customFormat="1" x14ac:dyDescent="0.35">
      <c r="A991" s="46"/>
      <c r="B991" s="39"/>
      <c r="C991" s="39"/>
      <c r="D991" s="39"/>
      <c r="E991" s="39"/>
      <c r="F991" s="39"/>
      <c r="G991" s="39"/>
      <c r="H991" s="65"/>
      <c r="I991" s="51"/>
      <c r="N991"/>
      <c r="O991"/>
      <c r="P991"/>
      <c r="Q991"/>
      <c r="R991"/>
      <c r="S991"/>
    </row>
    <row r="992" spans="1:19" s="47" customFormat="1" x14ac:dyDescent="0.35">
      <c r="A992" s="46"/>
      <c r="B992" s="39"/>
      <c r="C992" s="39"/>
      <c r="D992" s="39"/>
      <c r="E992" s="39"/>
      <c r="F992" s="39"/>
      <c r="G992" s="39"/>
      <c r="H992" s="65"/>
      <c r="I992" s="51"/>
      <c r="N992"/>
      <c r="O992"/>
      <c r="P992"/>
      <c r="Q992"/>
      <c r="R992"/>
      <c r="S992"/>
    </row>
    <row r="993" spans="1:19" s="47" customFormat="1" x14ac:dyDescent="0.35">
      <c r="A993" s="46"/>
      <c r="B993" s="39"/>
      <c r="C993" s="39"/>
      <c r="D993" s="39"/>
      <c r="E993" s="39"/>
      <c r="F993" s="39"/>
      <c r="G993" s="39"/>
      <c r="H993" s="65"/>
      <c r="I993" s="51"/>
      <c r="N993"/>
      <c r="O993"/>
      <c r="P993"/>
      <c r="Q993"/>
      <c r="R993"/>
      <c r="S993"/>
    </row>
    <row r="994" spans="1:19" s="47" customFormat="1" x14ac:dyDescent="0.35">
      <c r="A994" s="46"/>
      <c r="B994" s="39"/>
      <c r="C994" s="39"/>
      <c r="D994" s="39"/>
      <c r="E994" s="39"/>
      <c r="F994" s="39"/>
      <c r="G994" s="39"/>
      <c r="H994" s="65"/>
      <c r="I994" s="51"/>
      <c r="N994"/>
      <c r="O994"/>
      <c r="P994"/>
      <c r="Q994"/>
      <c r="R994"/>
      <c r="S994"/>
    </row>
    <row r="995" spans="1:19" s="47" customFormat="1" x14ac:dyDescent="0.35">
      <c r="A995" s="46"/>
      <c r="B995" s="39"/>
      <c r="C995" s="39"/>
      <c r="D995" s="39"/>
      <c r="E995" s="39"/>
      <c r="F995" s="39"/>
      <c r="G995" s="39"/>
      <c r="H995" s="65"/>
      <c r="I995" s="51"/>
      <c r="N995"/>
      <c r="O995"/>
      <c r="P995"/>
      <c r="Q995"/>
      <c r="R995"/>
      <c r="S995"/>
    </row>
    <row r="996" spans="1:19" s="47" customFormat="1" x14ac:dyDescent="0.35">
      <c r="A996" s="46"/>
      <c r="B996" s="39"/>
      <c r="C996" s="39"/>
      <c r="D996" s="39"/>
      <c r="E996" s="39"/>
      <c r="F996" s="39"/>
      <c r="G996" s="39"/>
      <c r="H996" s="65"/>
      <c r="I996" s="51"/>
      <c r="N996"/>
      <c r="O996"/>
      <c r="P996"/>
      <c r="Q996"/>
      <c r="R996"/>
      <c r="S996"/>
    </row>
    <row r="997" spans="1:19" s="47" customFormat="1" x14ac:dyDescent="0.35">
      <c r="A997" s="46"/>
      <c r="B997" s="39"/>
      <c r="C997" s="39"/>
      <c r="D997" s="39"/>
      <c r="E997" s="39"/>
      <c r="F997" s="39"/>
      <c r="G997" s="39"/>
      <c r="H997" s="65"/>
      <c r="I997" s="51"/>
      <c r="N997"/>
      <c r="O997"/>
      <c r="P997"/>
      <c r="Q997"/>
      <c r="R997"/>
      <c r="S997"/>
    </row>
    <row r="998" spans="1:19" s="47" customFormat="1" x14ac:dyDescent="0.35">
      <c r="A998" s="46"/>
      <c r="B998" s="39"/>
      <c r="C998" s="39"/>
      <c r="D998" s="39"/>
      <c r="E998" s="39"/>
      <c r="F998" s="39"/>
      <c r="G998" s="39"/>
      <c r="H998" s="65"/>
      <c r="I998" s="51"/>
      <c r="N998"/>
      <c r="O998"/>
      <c r="P998"/>
      <c r="Q998"/>
      <c r="R998"/>
      <c r="S998"/>
    </row>
    <row r="999" spans="1:19" s="47" customFormat="1" x14ac:dyDescent="0.35">
      <c r="A999" s="46"/>
      <c r="B999" s="39"/>
      <c r="C999" s="39"/>
      <c r="D999" s="39"/>
      <c r="E999" s="39"/>
      <c r="F999" s="39"/>
      <c r="G999" s="39"/>
      <c r="H999" s="65"/>
      <c r="I999" s="51"/>
      <c r="N999"/>
      <c r="O999"/>
      <c r="P999"/>
      <c r="Q999"/>
      <c r="R999"/>
      <c r="S999"/>
    </row>
    <row r="1000" spans="1:19" s="47" customFormat="1" x14ac:dyDescent="0.35">
      <c r="A1000" s="46"/>
      <c r="B1000" s="39"/>
      <c r="C1000" s="39"/>
      <c r="D1000" s="39"/>
      <c r="E1000" s="39"/>
      <c r="F1000" s="39"/>
      <c r="G1000" s="39"/>
      <c r="H1000" s="65"/>
      <c r="I1000" s="51"/>
      <c r="N1000"/>
      <c r="O1000"/>
      <c r="P1000"/>
      <c r="Q1000"/>
      <c r="R1000"/>
      <c r="S1000"/>
    </row>
    <row r="1001" spans="1:19" s="47" customFormat="1" x14ac:dyDescent="0.35">
      <c r="A1001" s="46"/>
      <c r="B1001" s="39"/>
      <c r="C1001" s="39"/>
      <c r="D1001" s="39"/>
      <c r="E1001" s="39"/>
      <c r="F1001" s="39"/>
      <c r="G1001" s="39"/>
      <c r="H1001" s="65"/>
      <c r="I1001" s="51"/>
      <c r="N1001"/>
      <c r="O1001"/>
      <c r="P1001"/>
      <c r="Q1001"/>
      <c r="R1001"/>
      <c r="S1001"/>
    </row>
    <row r="1002" spans="1:19" s="47" customFormat="1" x14ac:dyDescent="0.35">
      <c r="A1002" s="46"/>
      <c r="B1002" s="39"/>
      <c r="C1002" s="39"/>
      <c r="D1002" s="39"/>
      <c r="E1002" s="39"/>
      <c r="F1002" s="39"/>
      <c r="G1002" s="39"/>
      <c r="H1002" s="65"/>
      <c r="I1002" s="51"/>
      <c r="N1002"/>
      <c r="O1002"/>
      <c r="P1002"/>
      <c r="Q1002"/>
      <c r="R1002"/>
      <c r="S1002"/>
    </row>
    <row r="1003" spans="1:19" s="47" customFormat="1" x14ac:dyDescent="0.35">
      <c r="A1003" s="46"/>
      <c r="B1003" s="39"/>
      <c r="C1003" s="39"/>
      <c r="D1003" s="39"/>
      <c r="E1003" s="39"/>
      <c r="F1003" s="39"/>
      <c r="G1003" s="39"/>
      <c r="H1003" s="65"/>
      <c r="I1003" s="51"/>
      <c r="N1003"/>
      <c r="O1003"/>
      <c r="P1003"/>
      <c r="Q1003"/>
      <c r="R1003"/>
      <c r="S1003"/>
    </row>
    <row r="1004" spans="1:19" s="47" customFormat="1" x14ac:dyDescent="0.35">
      <c r="A1004" s="46"/>
      <c r="B1004" s="39"/>
      <c r="C1004" s="39"/>
      <c r="D1004" s="39"/>
      <c r="E1004" s="39"/>
      <c r="F1004" s="39"/>
      <c r="G1004" s="39"/>
      <c r="H1004" s="65"/>
      <c r="I1004" s="51"/>
      <c r="N1004"/>
      <c r="O1004"/>
      <c r="P1004"/>
      <c r="Q1004"/>
      <c r="R1004"/>
      <c r="S1004"/>
    </row>
    <row r="1005" spans="1:19" s="47" customFormat="1" x14ac:dyDescent="0.35">
      <c r="A1005" s="46"/>
      <c r="B1005" s="39"/>
      <c r="C1005" s="39"/>
      <c r="D1005" s="39"/>
      <c r="E1005" s="39"/>
      <c r="F1005" s="39"/>
      <c r="G1005" s="39"/>
      <c r="H1005" s="65"/>
      <c r="I1005" s="51"/>
      <c r="N1005"/>
      <c r="O1005"/>
      <c r="P1005"/>
      <c r="Q1005"/>
      <c r="R1005"/>
      <c r="S1005"/>
    </row>
    <row r="1006" spans="1:19" s="47" customFormat="1" x14ac:dyDescent="0.35">
      <c r="A1006" s="46"/>
      <c r="B1006" s="39"/>
      <c r="C1006" s="39"/>
      <c r="D1006" s="39"/>
      <c r="E1006" s="39"/>
      <c r="F1006" s="39"/>
      <c r="G1006" s="39"/>
      <c r="H1006" s="65"/>
      <c r="I1006" s="51"/>
      <c r="N1006"/>
      <c r="O1006"/>
      <c r="P1006"/>
      <c r="Q1006"/>
      <c r="R1006"/>
      <c r="S1006"/>
    </row>
    <row r="1007" spans="1:19" s="47" customFormat="1" x14ac:dyDescent="0.35">
      <c r="A1007" s="46"/>
      <c r="B1007" s="39"/>
      <c r="C1007" s="39"/>
      <c r="D1007" s="39"/>
      <c r="E1007" s="39"/>
      <c r="F1007" s="39"/>
      <c r="G1007" s="39"/>
      <c r="H1007" s="65"/>
      <c r="I1007" s="51"/>
      <c r="N1007"/>
      <c r="O1007"/>
      <c r="P1007"/>
      <c r="Q1007"/>
      <c r="R1007"/>
      <c r="S1007"/>
    </row>
    <row r="1008" spans="1:19" s="47" customFormat="1" x14ac:dyDescent="0.35">
      <c r="A1008" s="46"/>
      <c r="B1008" s="39"/>
      <c r="C1008" s="39"/>
      <c r="D1008" s="39"/>
      <c r="E1008" s="39"/>
      <c r="F1008" s="39"/>
      <c r="G1008" s="39"/>
      <c r="H1008" s="65"/>
      <c r="I1008" s="51"/>
      <c r="N1008"/>
      <c r="O1008"/>
      <c r="P1008"/>
      <c r="Q1008"/>
      <c r="R1008"/>
      <c r="S1008"/>
    </row>
    <row r="1009" spans="1:19" s="47" customFormat="1" x14ac:dyDescent="0.35">
      <c r="A1009" s="46"/>
      <c r="B1009" s="39"/>
      <c r="C1009" s="39"/>
      <c r="D1009" s="39"/>
      <c r="E1009" s="39"/>
      <c r="F1009" s="39"/>
      <c r="G1009" s="39"/>
      <c r="H1009" s="65"/>
      <c r="I1009" s="51"/>
      <c r="N1009"/>
      <c r="O1009"/>
      <c r="P1009"/>
      <c r="Q1009"/>
      <c r="R1009"/>
      <c r="S1009"/>
    </row>
    <row r="1010" spans="1:19" s="47" customFormat="1" x14ac:dyDescent="0.35">
      <c r="A1010" s="46"/>
      <c r="B1010" s="39"/>
      <c r="C1010" s="39"/>
      <c r="D1010" s="39"/>
      <c r="E1010" s="39"/>
      <c r="F1010" s="39"/>
      <c r="G1010" s="39"/>
      <c r="H1010" s="65"/>
      <c r="I1010" s="51"/>
      <c r="N1010"/>
      <c r="O1010"/>
      <c r="P1010"/>
      <c r="Q1010"/>
      <c r="R1010"/>
      <c r="S1010"/>
    </row>
    <row r="1011" spans="1:19" s="47" customFormat="1" x14ac:dyDescent="0.35">
      <c r="A1011" s="46"/>
      <c r="B1011" s="39"/>
      <c r="C1011" s="39"/>
      <c r="D1011" s="39"/>
      <c r="E1011" s="39"/>
      <c r="F1011" s="39"/>
      <c r="G1011" s="39"/>
      <c r="H1011" s="65"/>
      <c r="I1011" s="51"/>
      <c r="N1011"/>
      <c r="O1011"/>
      <c r="P1011"/>
      <c r="Q1011"/>
      <c r="R1011"/>
      <c r="S1011"/>
    </row>
    <row r="1012" spans="1:19" s="47" customFormat="1" x14ac:dyDescent="0.35">
      <c r="A1012" s="46"/>
      <c r="B1012" s="39"/>
      <c r="C1012" s="39"/>
      <c r="D1012" s="39"/>
      <c r="E1012" s="39"/>
      <c r="F1012" s="39"/>
      <c r="G1012" s="39"/>
      <c r="H1012" s="65"/>
      <c r="I1012" s="51"/>
      <c r="N1012"/>
      <c r="O1012"/>
      <c r="P1012"/>
      <c r="Q1012"/>
      <c r="R1012"/>
      <c r="S1012"/>
    </row>
    <row r="1013" spans="1:19" s="47" customFormat="1" x14ac:dyDescent="0.35">
      <c r="A1013" s="46"/>
      <c r="B1013" s="39"/>
      <c r="C1013" s="39"/>
      <c r="D1013" s="39"/>
      <c r="E1013" s="39"/>
      <c r="F1013" s="39"/>
      <c r="G1013" s="39"/>
      <c r="H1013" s="65"/>
      <c r="I1013" s="51"/>
      <c r="N1013"/>
      <c r="O1013"/>
      <c r="P1013"/>
      <c r="Q1013"/>
      <c r="R1013"/>
      <c r="S1013"/>
    </row>
    <row r="1014" spans="1:19" s="47" customFormat="1" x14ac:dyDescent="0.35">
      <c r="A1014" s="46"/>
      <c r="B1014" s="39"/>
      <c r="C1014" s="39"/>
      <c r="D1014" s="39"/>
      <c r="E1014" s="39"/>
      <c r="F1014" s="39"/>
      <c r="G1014" s="39"/>
      <c r="H1014" s="65"/>
      <c r="I1014" s="51"/>
      <c r="N1014"/>
      <c r="O1014"/>
      <c r="P1014"/>
      <c r="Q1014"/>
      <c r="R1014"/>
      <c r="S1014"/>
    </row>
    <row r="1015" spans="1:19" s="47" customFormat="1" x14ac:dyDescent="0.35">
      <c r="A1015" s="46"/>
      <c r="B1015" s="39"/>
      <c r="C1015" s="39"/>
      <c r="D1015" s="39"/>
      <c r="E1015" s="39"/>
      <c r="F1015" s="39"/>
      <c r="G1015" s="39"/>
      <c r="H1015" s="65"/>
      <c r="I1015" s="51"/>
      <c r="N1015"/>
      <c r="O1015"/>
      <c r="P1015"/>
      <c r="Q1015"/>
      <c r="R1015"/>
      <c r="S1015"/>
    </row>
    <row r="1016" spans="1:19" s="47" customFormat="1" x14ac:dyDescent="0.35">
      <c r="A1016" s="46"/>
      <c r="B1016" s="39"/>
      <c r="C1016" s="39"/>
      <c r="D1016" s="39"/>
      <c r="E1016" s="39"/>
      <c r="F1016" s="39"/>
      <c r="G1016" s="39"/>
      <c r="H1016" s="65"/>
      <c r="I1016" s="51"/>
      <c r="N1016"/>
      <c r="O1016"/>
      <c r="P1016"/>
      <c r="Q1016"/>
      <c r="R1016"/>
      <c r="S1016"/>
    </row>
    <row r="1017" spans="1:19" s="47" customFormat="1" x14ac:dyDescent="0.35">
      <c r="A1017" s="46"/>
      <c r="B1017" s="39"/>
      <c r="C1017" s="39"/>
      <c r="D1017" s="39"/>
      <c r="E1017" s="39"/>
      <c r="F1017" s="39"/>
      <c r="G1017" s="39"/>
      <c r="H1017" s="65"/>
      <c r="I1017" s="51"/>
      <c r="N1017"/>
      <c r="O1017"/>
      <c r="P1017"/>
      <c r="Q1017"/>
      <c r="R1017"/>
      <c r="S1017"/>
    </row>
    <row r="1018" spans="1:19" s="47" customFormat="1" x14ac:dyDescent="0.35">
      <c r="A1018" s="46"/>
      <c r="B1018" s="39"/>
      <c r="C1018" s="39"/>
      <c r="D1018" s="39"/>
      <c r="E1018" s="39"/>
      <c r="F1018" s="39"/>
      <c r="G1018" s="39"/>
      <c r="H1018" s="65"/>
      <c r="I1018" s="51"/>
      <c r="N1018"/>
      <c r="O1018"/>
      <c r="P1018"/>
      <c r="Q1018"/>
      <c r="R1018"/>
      <c r="S1018"/>
    </row>
    <row r="1019" spans="1:19" s="47" customFormat="1" x14ac:dyDescent="0.35">
      <c r="A1019" s="46"/>
      <c r="B1019" s="39"/>
      <c r="C1019" s="39"/>
      <c r="D1019" s="39"/>
      <c r="E1019" s="39"/>
      <c r="F1019" s="39"/>
      <c r="G1019" s="39"/>
      <c r="H1019" s="65"/>
      <c r="I1019" s="51"/>
      <c r="N1019"/>
      <c r="O1019"/>
      <c r="P1019"/>
      <c r="Q1019"/>
      <c r="R1019"/>
      <c r="S1019"/>
    </row>
    <row r="1020" spans="1:19" s="47" customFormat="1" x14ac:dyDescent="0.35">
      <c r="A1020" s="46"/>
      <c r="B1020" s="39"/>
      <c r="C1020" s="39"/>
      <c r="D1020" s="39"/>
      <c r="E1020" s="39"/>
      <c r="F1020" s="39"/>
      <c r="G1020" s="39"/>
      <c r="H1020" s="65"/>
      <c r="I1020" s="51"/>
      <c r="N1020"/>
      <c r="O1020"/>
      <c r="P1020"/>
      <c r="Q1020"/>
      <c r="R1020"/>
      <c r="S1020"/>
    </row>
    <row r="1021" spans="1:19" s="47" customFormat="1" x14ac:dyDescent="0.35">
      <c r="A1021" s="46"/>
      <c r="B1021" s="39"/>
      <c r="C1021" s="39"/>
      <c r="D1021" s="39"/>
      <c r="E1021" s="39"/>
      <c r="F1021" s="39"/>
      <c r="G1021" s="39"/>
      <c r="H1021" s="65"/>
      <c r="I1021" s="51"/>
      <c r="N1021"/>
      <c r="O1021"/>
      <c r="P1021"/>
      <c r="Q1021"/>
      <c r="R1021"/>
      <c r="S1021"/>
    </row>
    <row r="1022" spans="1:19" s="47" customFormat="1" x14ac:dyDescent="0.35">
      <c r="A1022" s="46"/>
      <c r="B1022" s="39"/>
      <c r="C1022" s="39"/>
      <c r="D1022" s="39"/>
      <c r="E1022" s="39"/>
      <c r="F1022" s="39"/>
      <c r="G1022" s="39"/>
      <c r="H1022" s="65"/>
      <c r="I1022" s="51"/>
      <c r="N1022"/>
      <c r="O1022"/>
      <c r="P1022"/>
      <c r="Q1022"/>
      <c r="R1022"/>
      <c r="S1022"/>
    </row>
    <row r="1023" spans="1:19" s="47" customFormat="1" x14ac:dyDescent="0.35">
      <c r="A1023" s="46"/>
      <c r="B1023" s="39"/>
      <c r="C1023" s="39"/>
      <c r="D1023" s="39"/>
      <c r="E1023" s="39"/>
      <c r="F1023" s="39"/>
      <c r="G1023" s="39"/>
      <c r="H1023" s="65"/>
      <c r="I1023" s="51"/>
      <c r="N1023"/>
      <c r="O1023"/>
      <c r="P1023"/>
      <c r="Q1023"/>
      <c r="R1023"/>
      <c r="S1023"/>
    </row>
    <row r="1024" spans="1:19" s="47" customFormat="1" x14ac:dyDescent="0.35">
      <c r="A1024" s="46"/>
      <c r="B1024" s="39"/>
      <c r="C1024" s="39"/>
      <c r="D1024" s="39"/>
      <c r="E1024" s="39"/>
      <c r="F1024" s="39"/>
      <c r="G1024" s="39"/>
      <c r="H1024" s="65"/>
      <c r="I1024" s="51"/>
      <c r="N1024"/>
      <c r="O1024"/>
      <c r="P1024"/>
      <c r="Q1024"/>
      <c r="R1024"/>
      <c r="S1024"/>
    </row>
    <row r="1025" spans="1:19" s="47" customFormat="1" x14ac:dyDescent="0.35">
      <c r="A1025" s="46"/>
      <c r="B1025" s="39"/>
      <c r="C1025" s="39"/>
      <c r="D1025" s="39"/>
      <c r="E1025" s="39"/>
      <c r="F1025" s="39"/>
      <c r="G1025" s="39"/>
      <c r="H1025" s="65"/>
      <c r="I1025" s="51"/>
      <c r="N1025"/>
      <c r="O1025"/>
      <c r="P1025"/>
      <c r="Q1025"/>
      <c r="R1025"/>
      <c r="S1025"/>
    </row>
    <row r="1026" spans="1:19" s="47" customFormat="1" x14ac:dyDescent="0.35">
      <c r="A1026" s="46"/>
      <c r="B1026" s="39"/>
      <c r="C1026" s="39"/>
      <c r="D1026" s="39"/>
      <c r="E1026" s="39"/>
      <c r="F1026" s="39"/>
      <c r="G1026" s="39"/>
      <c r="H1026" s="65"/>
      <c r="I1026" s="51"/>
      <c r="N1026"/>
      <c r="O1026"/>
      <c r="P1026"/>
      <c r="Q1026"/>
      <c r="R1026"/>
      <c r="S1026"/>
    </row>
    <row r="1027" spans="1:19" s="47" customFormat="1" x14ac:dyDescent="0.35">
      <c r="A1027" s="46"/>
      <c r="B1027" s="39"/>
      <c r="C1027" s="39"/>
      <c r="D1027" s="39"/>
      <c r="E1027" s="39"/>
      <c r="F1027" s="39"/>
      <c r="G1027" s="39"/>
      <c r="H1027" s="65"/>
      <c r="I1027" s="51"/>
      <c r="N1027"/>
      <c r="O1027"/>
      <c r="P1027"/>
      <c r="Q1027"/>
      <c r="R1027"/>
      <c r="S1027"/>
    </row>
    <row r="1028" spans="1:19" s="47" customFormat="1" x14ac:dyDescent="0.35">
      <c r="A1028" s="46"/>
      <c r="B1028" s="39"/>
      <c r="C1028" s="39"/>
      <c r="D1028" s="39"/>
      <c r="E1028" s="39"/>
      <c r="F1028" s="39"/>
      <c r="G1028" s="39"/>
      <c r="H1028" s="65"/>
      <c r="I1028" s="51"/>
      <c r="N1028"/>
      <c r="O1028"/>
      <c r="P1028"/>
      <c r="Q1028"/>
      <c r="R1028"/>
      <c r="S1028"/>
    </row>
    <row r="1029" spans="1:19" s="47" customFormat="1" x14ac:dyDescent="0.35">
      <c r="A1029" s="46"/>
      <c r="B1029" s="39"/>
      <c r="C1029" s="39"/>
      <c r="D1029" s="39"/>
      <c r="E1029" s="39"/>
      <c r="F1029" s="39"/>
      <c r="G1029" s="39"/>
      <c r="H1029" s="65"/>
      <c r="I1029" s="51"/>
      <c r="N1029"/>
      <c r="O1029"/>
      <c r="P1029"/>
      <c r="Q1029"/>
      <c r="R1029"/>
      <c r="S1029"/>
    </row>
    <row r="1030" spans="1:19" s="47" customFormat="1" x14ac:dyDescent="0.35">
      <c r="A1030" s="46"/>
      <c r="B1030" s="39"/>
      <c r="C1030" s="39"/>
      <c r="D1030" s="39"/>
      <c r="E1030" s="39"/>
      <c r="F1030" s="39"/>
      <c r="G1030" s="39"/>
      <c r="H1030" s="65"/>
      <c r="I1030" s="51"/>
      <c r="N1030"/>
      <c r="O1030"/>
      <c r="P1030"/>
      <c r="Q1030"/>
      <c r="R1030"/>
      <c r="S1030"/>
    </row>
    <row r="1031" spans="1:19" s="47" customFormat="1" x14ac:dyDescent="0.35">
      <c r="A1031" s="46"/>
      <c r="B1031" s="39"/>
      <c r="C1031" s="39"/>
      <c r="D1031" s="39"/>
      <c r="E1031" s="39"/>
      <c r="F1031" s="39"/>
      <c r="G1031" s="39"/>
      <c r="H1031" s="65"/>
      <c r="I1031" s="51"/>
      <c r="N1031"/>
      <c r="O1031"/>
      <c r="P1031"/>
      <c r="Q1031"/>
      <c r="R1031"/>
      <c r="S1031"/>
    </row>
    <row r="1032" spans="1:19" s="47" customFormat="1" x14ac:dyDescent="0.35">
      <c r="A1032" s="46"/>
      <c r="B1032" s="39"/>
      <c r="C1032" s="39"/>
      <c r="D1032" s="39"/>
      <c r="E1032" s="39"/>
      <c r="F1032" s="39"/>
      <c r="G1032" s="39"/>
      <c r="H1032" s="65"/>
      <c r="I1032" s="51"/>
      <c r="N1032"/>
      <c r="O1032"/>
      <c r="P1032"/>
      <c r="Q1032"/>
      <c r="R1032"/>
      <c r="S1032"/>
    </row>
    <row r="1033" spans="1:19" s="47" customFormat="1" x14ac:dyDescent="0.35">
      <c r="A1033" s="46"/>
      <c r="B1033" s="39"/>
      <c r="C1033" s="39"/>
      <c r="D1033" s="39"/>
      <c r="E1033" s="39"/>
      <c r="F1033" s="39"/>
      <c r="G1033" s="39"/>
      <c r="H1033" s="65"/>
      <c r="I1033" s="51"/>
      <c r="N1033"/>
      <c r="O1033"/>
      <c r="P1033"/>
      <c r="Q1033"/>
      <c r="R1033"/>
      <c r="S1033"/>
    </row>
    <row r="1034" spans="1:19" s="47" customFormat="1" x14ac:dyDescent="0.35">
      <c r="A1034" s="46"/>
      <c r="B1034" s="39"/>
      <c r="C1034" s="39"/>
      <c r="D1034" s="39"/>
      <c r="E1034" s="39"/>
      <c r="F1034" s="39"/>
      <c r="G1034" s="39"/>
      <c r="H1034" s="65"/>
      <c r="I1034" s="51"/>
      <c r="N1034"/>
      <c r="O1034"/>
      <c r="P1034"/>
      <c r="Q1034"/>
      <c r="R1034"/>
      <c r="S1034"/>
    </row>
    <row r="1035" spans="1:19" s="47" customFormat="1" x14ac:dyDescent="0.35">
      <c r="A1035" s="46"/>
      <c r="B1035" s="39"/>
      <c r="C1035" s="39"/>
      <c r="D1035" s="39"/>
      <c r="E1035" s="39"/>
      <c r="F1035" s="39"/>
      <c r="G1035" s="39"/>
      <c r="H1035" s="65"/>
      <c r="I1035" s="51"/>
      <c r="N1035"/>
      <c r="O1035"/>
      <c r="P1035"/>
      <c r="Q1035"/>
      <c r="R1035"/>
      <c r="S1035"/>
    </row>
    <row r="1036" spans="1:19" s="47" customFormat="1" x14ac:dyDescent="0.35">
      <c r="A1036" s="46"/>
      <c r="B1036" s="39"/>
      <c r="C1036" s="39"/>
      <c r="D1036" s="39"/>
      <c r="E1036" s="39"/>
      <c r="F1036" s="39"/>
      <c r="G1036" s="39"/>
      <c r="H1036" s="65"/>
      <c r="I1036" s="51"/>
      <c r="N1036"/>
      <c r="O1036"/>
      <c r="P1036"/>
      <c r="Q1036"/>
      <c r="R1036"/>
      <c r="S1036"/>
    </row>
    <row r="1037" spans="1:19" s="47" customFormat="1" x14ac:dyDescent="0.35">
      <c r="A1037" s="46"/>
      <c r="B1037" s="39"/>
      <c r="C1037" s="39"/>
      <c r="D1037" s="39"/>
      <c r="E1037" s="39"/>
      <c r="F1037" s="39"/>
      <c r="G1037" s="39"/>
      <c r="H1037" s="65"/>
      <c r="I1037" s="51"/>
      <c r="N1037"/>
      <c r="O1037"/>
      <c r="P1037"/>
      <c r="Q1037"/>
      <c r="R1037"/>
      <c r="S1037"/>
    </row>
    <row r="1038" spans="1:19" s="47" customFormat="1" x14ac:dyDescent="0.35">
      <c r="A1038" s="46"/>
      <c r="B1038" s="39"/>
      <c r="C1038" s="39"/>
      <c r="D1038" s="39"/>
      <c r="E1038" s="39"/>
      <c r="F1038" s="39"/>
      <c r="G1038" s="39"/>
      <c r="H1038" s="65"/>
      <c r="I1038" s="51"/>
      <c r="N1038"/>
      <c r="O1038"/>
      <c r="P1038"/>
      <c r="Q1038"/>
      <c r="R1038"/>
      <c r="S1038"/>
    </row>
    <row r="1039" spans="1:19" s="47" customFormat="1" x14ac:dyDescent="0.35">
      <c r="A1039" s="46"/>
      <c r="B1039" s="39"/>
      <c r="C1039" s="39"/>
      <c r="D1039" s="39"/>
      <c r="E1039" s="39"/>
      <c r="F1039" s="39"/>
      <c r="G1039" s="39"/>
      <c r="H1039" s="65"/>
      <c r="I1039" s="51"/>
      <c r="N1039"/>
      <c r="O1039"/>
      <c r="P1039"/>
      <c r="Q1039"/>
      <c r="R1039"/>
      <c r="S1039"/>
    </row>
    <row r="1040" spans="1:19" s="47" customFormat="1" x14ac:dyDescent="0.35">
      <c r="A1040" s="46"/>
      <c r="B1040" s="39"/>
      <c r="C1040" s="39"/>
      <c r="D1040" s="39"/>
      <c r="E1040" s="39"/>
      <c r="F1040" s="39"/>
      <c r="G1040" s="39"/>
      <c r="H1040" s="65"/>
      <c r="I1040" s="51"/>
      <c r="N1040"/>
      <c r="O1040"/>
      <c r="P1040"/>
      <c r="Q1040"/>
      <c r="R1040"/>
      <c r="S1040"/>
    </row>
    <row r="1041" spans="1:19" s="47" customFormat="1" x14ac:dyDescent="0.35">
      <c r="A1041" s="46"/>
      <c r="B1041" s="39"/>
      <c r="C1041" s="39"/>
      <c r="D1041" s="39"/>
      <c r="E1041" s="39"/>
      <c r="F1041" s="39"/>
      <c r="G1041" s="39"/>
      <c r="H1041" s="65"/>
      <c r="I1041" s="51"/>
      <c r="N1041"/>
      <c r="O1041"/>
      <c r="P1041"/>
      <c r="Q1041"/>
      <c r="R1041"/>
      <c r="S1041"/>
    </row>
    <row r="1042" spans="1:19" s="47" customFormat="1" x14ac:dyDescent="0.35">
      <c r="A1042" s="46"/>
      <c r="B1042" s="39"/>
      <c r="C1042" s="39"/>
      <c r="D1042" s="39"/>
      <c r="E1042" s="39"/>
      <c r="F1042" s="39"/>
      <c r="G1042" s="39"/>
      <c r="H1042" s="65"/>
      <c r="I1042" s="51"/>
      <c r="N1042"/>
      <c r="O1042"/>
      <c r="P1042"/>
      <c r="Q1042"/>
      <c r="R1042"/>
      <c r="S1042"/>
    </row>
    <row r="1043" spans="1:19" s="47" customFormat="1" x14ac:dyDescent="0.35">
      <c r="A1043" s="46"/>
      <c r="B1043" s="39"/>
      <c r="C1043" s="39"/>
      <c r="D1043" s="39"/>
      <c r="E1043" s="39"/>
      <c r="F1043" s="39"/>
      <c r="G1043" s="39"/>
      <c r="H1043" s="65"/>
      <c r="I1043" s="51"/>
      <c r="N1043"/>
      <c r="O1043"/>
      <c r="P1043"/>
      <c r="Q1043"/>
      <c r="R1043"/>
      <c r="S1043"/>
    </row>
    <row r="1044" spans="1:19" s="47" customFormat="1" x14ac:dyDescent="0.35">
      <c r="A1044" s="46"/>
      <c r="B1044" s="39"/>
      <c r="C1044" s="39"/>
      <c r="D1044" s="39"/>
      <c r="E1044" s="39"/>
      <c r="F1044" s="39"/>
      <c r="G1044" s="39"/>
      <c r="H1044" s="65"/>
      <c r="I1044" s="51"/>
      <c r="N1044"/>
      <c r="O1044"/>
      <c r="P1044"/>
      <c r="Q1044"/>
      <c r="R1044"/>
      <c r="S1044"/>
    </row>
    <row r="1045" spans="1:19" s="47" customFormat="1" x14ac:dyDescent="0.35">
      <c r="A1045" s="46"/>
      <c r="B1045" s="39"/>
      <c r="C1045" s="39"/>
      <c r="D1045" s="39"/>
      <c r="E1045" s="39"/>
      <c r="F1045" s="39"/>
      <c r="G1045" s="39"/>
      <c r="H1045" s="65"/>
      <c r="I1045" s="51"/>
      <c r="N1045"/>
      <c r="O1045"/>
      <c r="P1045"/>
      <c r="Q1045"/>
      <c r="R1045"/>
      <c r="S1045"/>
    </row>
    <row r="1046" spans="1:19" s="47" customFormat="1" x14ac:dyDescent="0.35">
      <c r="A1046" s="46"/>
      <c r="B1046" s="39"/>
      <c r="C1046" s="39"/>
      <c r="D1046" s="39"/>
      <c r="E1046" s="39"/>
      <c r="F1046" s="39"/>
      <c r="G1046" s="39"/>
      <c r="H1046" s="65"/>
      <c r="I1046" s="51"/>
      <c r="N1046"/>
      <c r="O1046"/>
      <c r="P1046"/>
      <c r="Q1046"/>
      <c r="R1046"/>
      <c r="S1046"/>
    </row>
    <row r="1047" spans="1:19" s="47" customFormat="1" x14ac:dyDescent="0.35">
      <c r="A1047" s="46"/>
      <c r="B1047" s="39"/>
      <c r="C1047" s="39"/>
      <c r="D1047" s="39"/>
      <c r="E1047" s="39"/>
      <c r="F1047" s="39"/>
      <c r="G1047" s="39"/>
      <c r="H1047" s="65"/>
      <c r="I1047" s="51"/>
      <c r="N1047"/>
      <c r="O1047"/>
      <c r="P1047"/>
      <c r="Q1047"/>
      <c r="R1047"/>
      <c r="S1047"/>
    </row>
    <row r="1048" spans="1:19" s="47" customFormat="1" x14ac:dyDescent="0.35">
      <c r="A1048" s="46"/>
      <c r="B1048" s="39"/>
      <c r="C1048" s="39"/>
      <c r="D1048" s="39"/>
      <c r="E1048" s="39"/>
      <c r="F1048" s="39"/>
      <c r="G1048" s="39"/>
      <c r="H1048" s="65"/>
      <c r="I1048" s="51"/>
      <c r="N1048"/>
      <c r="O1048"/>
      <c r="P1048"/>
      <c r="Q1048"/>
      <c r="R1048"/>
      <c r="S1048"/>
    </row>
    <row r="1049" spans="1:19" s="47" customFormat="1" x14ac:dyDescent="0.35">
      <c r="A1049" s="46"/>
      <c r="B1049" s="39"/>
      <c r="C1049" s="39"/>
      <c r="D1049" s="39"/>
      <c r="E1049" s="39"/>
      <c r="F1049" s="39"/>
      <c r="G1049" s="39"/>
      <c r="H1049" s="65"/>
      <c r="I1049" s="51"/>
      <c r="N1049"/>
      <c r="O1049"/>
      <c r="P1049"/>
      <c r="Q1049"/>
      <c r="R1049"/>
      <c r="S1049"/>
    </row>
    <row r="1050" spans="1:19" s="47" customFormat="1" x14ac:dyDescent="0.35">
      <c r="A1050" s="46"/>
      <c r="B1050" s="39"/>
      <c r="C1050" s="39"/>
      <c r="D1050" s="39"/>
      <c r="E1050" s="39"/>
      <c r="F1050" s="39"/>
      <c r="G1050" s="39"/>
      <c r="H1050" s="65"/>
      <c r="I1050" s="51"/>
      <c r="N1050"/>
      <c r="O1050"/>
      <c r="P1050"/>
      <c r="Q1050"/>
      <c r="R1050"/>
      <c r="S1050"/>
    </row>
    <row r="1051" spans="1:19" s="47" customFormat="1" x14ac:dyDescent="0.35">
      <c r="A1051" s="46"/>
      <c r="B1051" s="39"/>
      <c r="C1051" s="39"/>
      <c r="D1051" s="39"/>
      <c r="E1051" s="39"/>
      <c r="F1051" s="39"/>
      <c r="G1051" s="39"/>
      <c r="H1051" s="65"/>
      <c r="I1051" s="51"/>
      <c r="N1051"/>
      <c r="O1051"/>
      <c r="P1051"/>
      <c r="Q1051"/>
      <c r="R1051"/>
      <c r="S1051"/>
    </row>
    <row r="1052" spans="1:19" s="47" customFormat="1" x14ac:dyDescent="0.35">
      <c r="A1052" s="46"/>
      <c r="B1052" s="39"/>
      <c r="C1052" s="39"/>
      <c r="D1052" s="39"/>
      <c r="E1052" s="39"/>
      <c r="F1052" s="39"/>
      <c r="G1052" s="39"/>
      <c r="H1052" s="65"/>
      <c r="I1052" s="51"/>
      <c r="N1052"/>
      <c r="O1052"/>
      <c r="P1052"/>
      <c r="Q1052"/>
      <c r="R1052"/>
      <c r="S1052"/>
    </row>
    <row r="1053" spans="1:19" s="47" customFormat="1" x14ac:dyDescent="0.35">
      <c r="A1053" s="46"/>
      <c r="B1053" s="39"/>
      <c r="C1053" s="39"/>
      <c r="D1053" s="39"/>
      <c r="E1053" s="39"/>
      <c r="F1053" s="39"/>
      <c r="G1053" s="39"/>
      <c r="H1053" s="65"/>
      <c r="I1053" s="51"/>
      <c r="N1053"/>
      <c r="O1053"/>
      <c r="P1053"/>
      <c r="Q1053"/>
      <c r="R1053"/>
      <c r="S1053"/>
    </row>
    <row r="1054" spans="1:19" s="47" customFormat="1" x14ac:dyDescent="0.35">
      <c r="A1054" s="46"/>
      <c r="B1054" s="39"/>
      <c r="C1054" s="39"/>
      <c r="D1054" s="39"/>
      <c r="E1054" s="39"/>
      <c r="F1054" s="39"/>
      <c r="G1054" s="39"/>
      <c r="H1054" s="65"/>
      <c r="I1054" s="51"/>
      <c r="N1054"/>
      <c r="O1054"/>
      <c r="P1054"/>
      <c r="Q1054"/>
      <c r="R1054"/>
      <c r="S1054"/>
    </row>
    <row r="1055" spans="1:19" s="47" customFormat="1" x14ac:dyDescent="0.35">
      <c r="A1055" s="46"/>
      <c r="B1055" s="39"/>
      <c r="C1055" s="39"/>
      <c r="D1055" s="39"/>
      <c r="E1055" s="39"/>
      <c r="F1055" s="39"/>
      <c r="G1055" s="39"/>
      <c r="H1055" s="65"/>
      <c r="I1055" s="51"/>
      <c r="N1055"/>
      <c r="O1055"/>
      <c r="P1055"/>
      <c r="Q1055"/>
      <c r="R1055"/>
      <c r="S1055"/>
    </row>
    <row r="1056" spans="1:19" s="47" customFormat="1" x14ac:dyDescent="0.35">
      <c r="A1056" s="46"/>
      <c r="B1056" s="39"/>
      <c r="C1056" s="39"/>
      <c r="D1056" s="39"/>
      <c r="E1056" s="39"/>
      <c r="F1056" s="39"/>
      <c r="G1056" s="39"/>
      <c r="H1056" s="65"/>
      <c r="I1056" s="51"/>
      <c r="N1056"/>
      <c r="O1056"/>
      <c r="P1056"/>
      <c r="Q1056"/>
      <c r="R1056"/>
      <c r="S1056"/>
    </row>
    <row r="1057" spans="1:19" s="52" customFormat="1" x14ac:dyDescent="0.35">
      <c r="A1057" s="46"/>
      <c r="B1057" s="39"/>
      <c r="C1057" s="39"/>
      <c r="D1057" s="39"/>
      <c r="E1057" s="39"/>
      <c r="F1057" s="39"/>
      <c r="G1057" s="39"/>
      <c r="H1057" s="65"/>
      <c r="I1057" s="51"/>
      <c r="N1057"/>
      <c r="O1057"/>
      <c r="P1057"/>
      <c r="Q1057"/>
      <c r="R1057"/>
      <c r="S1057"/>
    </row>
    <row r="1058" spans="1:19" s="46" customFormat="1" x14ac:dyDescent="0.35">
      <c r="B1058" s="39"/>
      <c r="C1058" s="39"/>
      <c r="D1058" s="39"/>
      <c r="E1058" s="39"/>
      <c r="F1058" s="39"/>
      <c r="G1058" s="39"/>
      <c r="H1058" s="65"/>
      <c r="I1058" s="51"/>
      <c r="N1058"/>
      <c r="O1058"/>
      <c r="P1058"/>
      <c r="Q1058"/>
      <c r="R1058"/>
      <c r="S1058"/>
    </row>
    <row r="1059" spans="1:19" s="46" customFormat="1" x14ac:dyDescent="0.35">
      <c r="B1059" s="39"/>
      <c r="C1059" s="39"/>
      <c r="D1059" s="39"/>
      <c r="E1059" s="39"/>
      <c r="F1059" s="39"/>
      <c r="G1059" s="39"/>
      <c r="H1059" s="65"/>
      <c r="I1059" s="51"/>
      <c r="N1059"/>
      <c r="O1059"/>
      <c r="P1059"/>
      <c r="Q1059"/>
      <c r="R1059"/>
      <c r="S1059"/>
    </row>
    <row r="1060" spans="1:19" s="46" customFormat="1" x14ac:dyDescent="0.35">
      <c r="B1060" s="39"/>
      <c r="C1060" s="39"/>
      <c r="D1060" s="39"/>
      <c r="E1060" s="39"/>
      <c r="F1060" s="39"/>
      <c r="G1060" s="39"/>
      <c r="H1060" s="65"/>
      <c r="I1060" s="51"/>
      <c r="N1060"/>
      <c r="O1060"/>
      <c r="P1060"/>
      <c r="Q1060"/>
      <c r="R1060"/>
      <c r="S1060"/>
    </row>
    <row r="1061" spans="1:19" s="39" customFormat="1" x14ac:dyDescent="0.35">
      <c r="H1061" s="65"/>
      <c r="I1061" s="51"/>
      <c r="N1061"/>
      <c r="O1061"/>
      <c r="P1061"/>
      <c r="Q1061"/>
      <c r="R1061"/>
      <c r="S1061"/>
    </row>
    <row r="1062" spans="1:19" s="39" customFormat="1" x14ac:dyDescent="0.35">
      <c r="H1062" s="65"/>
      <c r="I1062" s="51"/>
      <c r="N1062"/>
      <c r="O1062"/>
      <c r="P1062"/>
      <c r="Q1062"/>
      <c r="R1062"/>
      <c r="S1062"/>
    </row>
  </sheetData>
  <autoFilter ref="B2:I371" xr:uid="{9BD54CB5-0ADC-4E4C-BA1B-104672BE81F2}">
    <sortState xmlns:xlrd2="http://schemas.microsoft.com/office/spreadsheetml/2017/richdata2" ref="B3:I371">
      <sortCondition ref="C2:C37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B1E6-60F5-491E-AF8B-3E473DF281B5}">
  <sheetPr>
    <tabColor rgb="FF00B0F0"/>
  </sheetPr>
  <dimension ref="A1:K1501"/>
  <sheetViews>
    <sheetView workbookViewId="0">
      <pane ySplit="2" topLeftCell="A3" activePane="bottomLeft" state="frozen"/>
      <selection activeCell="S70" sqref="S70"/>
      <selection pane="bottomLeft"/>
    </sheetView>
  </sheetViews>
  <sheetFormatPr defaultColWidth="9.1796875" defaultRowHeight="14.5" x14ac:dyDescent="0.35"/>
  <cols>
    <col min="1" max="1" width="8.7265625" style="14" customWidth="1"/>
    <col min="2" max="2" width="18.453125" style="14" customWidth="1"/>
    <col min="3" max="3" width="38.453125" style="14" bestFit="1" customWidth="1"/>
    <col min="4" max="4" width="19" style="14" customWidth="1"/>
    <col min="5" max="5" width="28.81640625" style="14" customWidth="1"/>
    <col min="6" max="6" width="13.54296875" style="14" customWidth="1"/>
    <col min="7" max="7" width="16.453125" style="14" customWidth="1"/>
    <col min="8" max="8" width="14" style="55" bestFit="1" customWidth="1"/>
    <col min="9" max="9" width="24.54296875" style="96" customWidth="1" collapsed="1"/>
    <col min="10" max="16384" width="9.1796875" style="14"/>
  </cols>
  <sheetData>
    <row r="1" spans="2:11" x14ac:dyDescent="0.35">
      <c r="B1" s="36" t="s">
        <v>486</v>
      </c>
      <c r="D1" s="53" t="s">
        <v>57</v>
      </c>
      <c r="E1" s="54" t="s">
        <v>487</v>
      </c>
      <c r="K1" s="2"/>
    </row>
    <row r="2" spans="2:11" ht="28" x14ac:dyDescent="0.3">
      <c r="B2" s="97" t="s">
        <v>59</v>
      </c>
      <c r="C2" s="97" t="s">
        <v>25</v>
      </c>
      <c r="D2" s="97" t="s">
        <v>488</v>
      </c>
      <c r="E2" s="97" t="s">
        <v>489</v>
      </c>
      <c r="F2" s="97" t="s">
        <v>1729</v>
      </c>
      <c r="G2" s="97" t="s">
        <v>1730</v>
      </c>
      <c r="H2" s="97" t="s">
        <v>1731</v>
      </c>
      <c r="I2" s="97" t="s">
        <v>1728</v>
      </c>
      <c r="K2" s="2"/>
    </row>
    <row r="3" spans="2:11" ht="14" x14ac:dyDescent="0.3">
      <c r="B3" s="98" t="s">
        <v>76</v>
      </c>
      <c r="C3" s="98" t="s">
        <v>490</v>
      </c>
      <c r="D3" s="98" t="s">
        <v>77</v>
      </c>
      <c r="E3" s="98" t="s">
        <v>77</v>
      </c>
      <c r="F3" s="99">
        <v>5</v>
      </c>
      <c r="G3" s="99">
        <v>2.38</v>
      </c>
      <c r="H3" s="99">
        <v>3.7</v>
      </c>
      <c r="I3" s="100" t="s">
        <v>83</v>
      </c>
      <c r="K3" s="2"/>
    </row>
    <row r="4" spans="2:11" ht="14" x14ac:dyDescent="0.3">
      <c r="B4" s="57" t="s">
        <v>76</v>
      </c>
      <c r="C4" s="57" t="s">
        <v>491</v>
      </c>
      <c r="D4" s="57" t="s">
        <v>492</v>
      </c>
      <c r="E4" s="57" t="s">
        <v>492</v>
      </c>
      <c r="F4" s="101">
        <v>4.5</v>
      </c>
      <c r="G4" s="101">
        <v>2.76</v>
      </c>
      <c r="H4" s="101">
        <v>3.2</v>
      </c>
      <c r="I4" s="102" t="s">
        <v>75</v>
      </c>
      <c r="K4" s="2"/>
    </row>
    <row r="5" spans="2:11" ht="14" x14ac:dyDescent="0.3">
      <c r="B5" s="56" t="s">
        <v>264</v>
      </c>
      <c r="C5" s="56" t="s">
        <v>491</v>
      </c>
      <c r="D5" s="56" t="s">
        <v>493</v>
      </c>
      <c r="E5" s="56" t="s">
        <v>494</v>
      </c>
      <c r="F5" s="103">
        <v>4.3</v>
      </c>
      <c r="G5" s="103">
        <v>2.85</v>
      </c>
      <c r="H5" s="103">
        <v>2.9</v>
      </c>
      <c r="I5" s="102" t="s">
        <v>83</v>
      </c>
      <c r="K5" s="2"/>
    </row>
    <row r="6" spans="2:11" ht="14" x14ac:dyDescent="0.3">
      <c r="B6" s="56" t="s">
        <v>76</v>
      </c>
      <c r="C6" s="56" t="s">
        <v>491</v>
      </c>
      <c r="D6" s="56" t="s">
        <v>493</v>
      </c>
      <c r="E6" s="56" t="s">
        <v>493</v>
      </c>
      <c r="F6" s="103">
        <v>4.3</v>
      </c>
      <c r="G6" s="103">
        <v>2.85</v>
      </c>
      <c r="H6" s="103">
        <v>2.9</v>
      </c>
      <c r="I6" s="102" t="s">
        <v>83</v>
      </c>
      <c r="K6" s="2"/>
    </row>
    <row r="7" spans="2:11" ht="14" x14ac:dyDescent="0.3">
      <c r="B7" s="56" t="s">
        <v>76</v>
      </c>
      <c r="C7" s="56" t="s">
        <v>491</v>
      </c>
      <c r="D7" s="56" t="s">
        <v>493</v>
      </c>
      <c r="E7" s="56" t="s">
        <v>495</v>
      </c>
      <c r="F7" s="103">
        <v>4.3</v>
      </c>
      <c r="G7" s="103">
        <v>2.85</v>
      </c>
      <c r="H7" s="103">
        <v>2.9</v>
      </c>
      <c r="I7" s="102" t="s">
        <v>83</v>
      </c>
      <c r="K7" s="2"/>
    </row>
    <row r="8" spans="2:11" ht="14" x14ac:dyDescent="0.3">
      <c r="B8" s="56" t="s">
        <v>76</v>
      </c>
      <c r="C8" s="56" t="s">
        <v>491</v>
      </c>
      <c r="D8" s="56" t="s">
        <v>89</v>
      </c>
      <c r="E8" s="56" t="s">
        <v>89</v>
      </c>
      <c r="F8" s="103">
        <v>4.5</v>
      </c>
      <c r="G8" s="103">
        <v>2.92</v>
      </c>
      <c r="H8" s="103">
        <v>2.9</v>
      </c>
      <c r="I8" s="102" t="s">
        <v>83</v>
      </c>
      <c r="K8" s="2"/>
    </row>
    <row r="9" spans="2:11" ht="14" x14ac:dyDescent="0.3">
      <c r="B9" s="56" t="s">
        <v>76</v>
      </c>
      <c r="C9" s="56" t="s">
        <v>491</v>
      </c>
      <c r="D9" s="56" t="s">
        <v>90</v>
      </c>
      <c r="E9" s="56" t="s">
        <v>90</v>
      </c>
      <c r="F9" s="103">
        <v>4.5</v>
      </c>
      <c r="G9" s="103">
        <v>2.92</v>
      </c>
      <c r="H9" s="103">
        <v>2.9</v>
      </c>
      <c r="I9" s="102" t="s">
        <v>83</v>
      </c>
      <c r="K9" s="2"/>
    </row>
    <row r="10" spans="2:11" ht="14" x14ac:dyDescent="0.3">
      <c r="B10" s="57" t="s">
        <v>76</v>
      </c>
      <c r="C10" s="57" t="s">
        <v>491</v>
      </c>
      <c r="D10" s="57" t="s">
        <v>496</v>
      </c>
      <c r="E10" s="57" t="s">
        <v>497</v>
      </c>
      <c r="F10" s="101">
        <v>4.5</v>
      </c>
      <c r="G10" s="101">
        <v>2.5</v>
      </c>
      <c r="H10" s="101">
        <v>2.9</v>
      </c>
      <c r="I10" s="102" t="s">
        <v>83</v>
      </c>
      <c r="K10" s="2"/>
    </row>
    <row r="11" spans="2:11" ht="14" x14ac:dyDescent="0.3">
      <c r="B11" s="57" t="s">
        <v>76</v>
      </c>
      <c r="C11" s="57" t="s">
        <v>491</v>
      </c>
      <c r="D11" s="57" t="s">
        <v>496</v>
      </c>
      <c r="E11" s="57" t="s">
        <v>496</v>
      </c>
      <c r="F11" s="101">
        <v>4.5</v>
      </c>
      <c r="G11" s="101">
        <v>2.5</v>
      </c>
      <c r="H11" s="101">
        <v>2.9</v>
      </c>
      <c r="I11" s="102" t="s">
        <v>83</v>
      </c>
      <c r="K11" s="2"/>
    </row>
    <row r="12" spans="2:11" ht="14" x14ac:dyDescent="0.3">
      <c r="B12" s="57" t="s">
        <v>76</v>
      </c>
      <c r="C12" s="57" t="s">
        <v>491</v>
      </c>
      <c r="D12" s="57" t="s">
        <v>92</v>
      </c>
      <c r="E12" s="57" t="s">
        <v>92</v>
      </c>
      <c r="F12" s="101">
        <v>4.5</v>
      </c>
      <c r="G12" s="101">
        <v>2.76</v>
      </c>
      <c r="H12" s="101">
        <v>3.2</v>
      </c>
      <c r="I12" s="102" t="s">
        <v>83</v>
      </c>
      <c r="K12" s="2"/>
    </row>
    <row r="13" spans="2:11" ht="14" x14ac:dyDescent="0.3">
      <c r="B13" s="56" t="s">
        <v>76</v>
      </c>
      <c r="C13" s="56" t="s">
        <v>491</v>
      </c>
      <c r="D13" s="56" t="s">
        <v>93</v>
      </c>
      <c r="E13" s="56" t="s">
        <v>93</v>
      </c>
      <c r="F13" s="103">
        <v>5.2</v>
      </c>
      <c r="G13" s="103">
        <v>2.92</v>
      </c>
      <c r="H13" s="103">
        <v>3.2</v>
      </c>
      <c r="I13" s="102" t="s">
        <v>83</v>
      </c>
      <c r="K13" s="2"/>
    </row>
    <row r="14" spans="2:11" ht="14" x14ac:dyDescent="0.3">
      <c r="B14" s="57" t="s">
        <v>76</v>
      </c>
      <c r="C14" s="57" t="s">
        <v>491</v>
      </c>
      <c r="D14" s="57" t="s">
        <v>94</v>
      </c>
      <c r="E14" s="57" t="s">
        <v>94</v>
      </c>
      <c r="F14" s="101">
        <v>5.2</v>
      </c>
      <c r="G14" s="101">
        <v>2.76</v>
      </c>
      <c r="H14" s="101">
        <v>3.2</v>
      </c>
      <c r="I14" s="102" t="s">
        <v>83</v>
      </c>
      <c r="K14" s="2"/>
    </row>
    <row r="15" spans="2:11" ht="14" x14ac:dyDescent="0.3">
      <c r="B15" s="56" t="s">
        <v>498</v>
      </c>
      <c r="C15" s="56" t="s">
        <v>490</v>
      </c>
      <c r="D15" s="56" t="s">
        <v>499</v>
      </c>
      <c r="E15" s="56" t="s">
        <v>500</v>
      </c>
      <c r="F15" s="103">
        <v>1.6</v>
      </c>
      <c r="G15" s="103">
        <v>1.6</v>
      </c>
      <c r="H15" s="103">
        <v>3.6</v>
      </c>
      <c r="I15" s="102" t="s">
        <v>83</v>
      </c>
      <c r="K15" s="2"/>
    </row>
    <row r="16" spans="2:11" ht="14" x14ac:dyDescent="0.3">
      <c r="B16" s="57" t="s">
        <v>498</v>
      </c>
      <c r="C16" s="57" t="s">
        <v>490</v>
      </c>
      <c r="D16" s="57" t="s">
        <v>499</v>
      </c>
      <c r="E16" s="57" t="s">
        <v>501</v>
      </c>
      <c r="F16" s="101">
        <v>1.6</v>
      </c>
      <c r="G16" s="101">
        <v>1.6</v>
      </c>
      <c r="H16" s="101">
        <v>3.6</v>
      </c>
      <c r="I16" s="102" t="s">
        <v>83</v>
      </c>
      <c r="K16" s="2"/>
    </row>
    <row r="17" spans="2:11" ht="14" x14ac:dyDescent="0.3">
      <c r="B17" s="57" t="s">
        <v>498</v>
      </c>
      <c r="C17" s="57" t="s">
        <v>490</v>
      </c>
      <c r="D17" s="57" t="s">
        <v>499</v>
      </c>
      <c r="E17" s="57" t="s">
        <v>499</v>
      </c>
      <c r="F17" s="101">
        <v>1.6</v>
      </c>
      <c r="G17" s="101">
        <v>1.6</v>
      </c>
      <c r="H17" s="101">
        <v>3.6</v>
      </c>
      <c r="I17" s="102" t="s">
        <v>83</v>
      </c>
      <c r="K17" s="2"/>
    </row>
    <row r="18" spans="2:11" ht="14" x14ac:dyDescent="0.3">
      <c r="B18" s="57" t="s">
        <v>99</v>
      </c>
      <c r="C18" s="57" t="s">
        <v>491</v>
      </c>
      <c r="D18" s="57" t="s">
        <v>502</v>
      </c>
      <c r="E18" s="57" t="s">
        <v>502</v>
      </c>
      <c r="F18" s="101">
        <v>1.9</v>
      </c>
      <c r="G18" s="101">
        <v>2.0699999999999998</v>
      </c>
      <c r="H18" s="101">
        <v>3.7</v>
      </c>
      <c r="I18" s="102" t="s">
        <v>83</v>
      </c>
      <c r="K18" s="2"/>
    </row>
    <row r="19" spans="2:11" ht="14" x14ac:dyDescent="0.3">
      <c r="B19" s="57" t="s">
        <v>111</v>
      </c>
      <c r="C19" s="57" t="s">
        <v>491</v>
      </c>
      <c r="D19" s="57" t="s">
        <v>112</v>
      </c>
      <c r="E19" s="57" t="s">
        <v>112</v>
      </c>
      <c r="F19" s="101">
        <v>2.2000000000000002</v>
      </c>
      <c r="G19" s="101">
        <v>2.0699999999999998</v>
      </c>
      <c r="H19" s="101">
        <v>4.2</v>
      </c>
      <c r="I19" s="102" t="s">
        <v>83</v>
      </c>
      <c r="K19" s="2"/>
    </row>
    <row r="20" spans="2:11" ht="14" x14ac:dyDescent="0.3">
      <c r="B20" s="57" t="s">
        <v>111</v>
      </c>
      <c r="C20" s="57" t="s">
        <v>491</v>
      </c>
      <c r="D20" s="57" t="s">
        <v>113</v>
      </c>
      <c r="E20" s="57" t="s">
        <v>113</v>
      </c>
      <c r="F20" s="101">
        <v>2.2000000000000002</v>
      </c>
      <c r="G20" s="101">
        <v>2.0699999999999998</v>
      </c>
      <c r="H20" s="101">
        <v>4.2</v>
      </c>
      <c r="I20" s="102" t="s">
        <v>83</v>
      </c>
      <c r="K20" s="2"/>
    </row>
    <row r="21" spans="2:11" ht="14" x14ac:dyDescent="0.3">
      <c r="B21" s="57" t="s">
        <v>111</v>
      </c>
      <c r="C21" s="57" t="s">
        <v>490</v>
      </c>
      <c r="D21" s="57" t="s">
        <v>503</v>
      </c>
      <c r="E21" s="57" t="s">
        <v>504</v>
      </c>
      <c r="F21" s="101">
        <v>1.6</v>
      </c>
      <c r="G21" s="101">
        <v>1.57</v>
      </c>
      <c r="H21" s="101">
        <v>6.5</v>
      </c>
      <c r="I21" s="102" t="s">
        <v>83</v>
      </c>
      <c r="K21" s="2"/>
    </row>
    <row r="22" spans="2:11" ht="14" x14ac:dyDescent="0.3">
      <c r="B22" s="57" t="s">
        <v>111</v>
      </c>
      <c r="C22" s="57" t="s">
        <v>490</v>
      </c>
      <c r="D22" s="57" t="s">
        <v>505</v>
      </c>
      <c r="E22" s="57" t="s">
        <v>506</v>
      </c>
      <c r="F22" s="101">
        <v>1.8</v>
      </c>
      <c r="G22" s="101">
        <v>1.57</v>
      </c>
      <c r="H22" s="101">
        <v>6.5</v>
      </c>
      <c r="I22" s="102" t="s">
        <v>83</v>
      </c>
      <c r="K22" s="2"/>
    </row>
    <row r="23" spans="2:11" ht="14" x14ac:dyDescent="0.3">
      <c r="B23" s="57" t="s">
        <v>111</v>
      </c>
      <c r="C23" s="57" t="s">
        <v>490</v>
      </c>
      <c r="D23" s="57" t="s">
        <v>507</v>
      </c>
      <c r="E23" s="57" t="s">
        <v>508</v>
      </c>
      <c r="F23" s="101">
        <v>3</v>
      </c>
      <c r="G23" s="101">
        <v>1.57</v>
      </c>
      <c r="H23" s="101">
        <v>6.5</v>
      </c>
      <c r="I23" s="102" t="s">
        <v>75</v>
      </c>
      <c r="K23" s="2"/>
    </row>
    <row r="24" spans="2:11" ht="14" x14ac:dyDescent="0.3">
      <c r="B24" s="57" t="s">
        <v>117</v>
      </c>
      <c r="C24" s="57" t="s">
        <v>491</v>
      </c>
      <c r="D24" s="57" t="s">
        <v>509</v>
      </c>
      <c r="E24" s="57" t="s">
        <v>118</v>
      </c>
      <c r="F24" s="101">
        <v>2.4</v>
      </c>
      <c r="G24" s="101">
        <v>2.13</v>
      </c>
      <c r="H24" s="101">
        <v>3.8</v>
      </c>
      <c r="I24" s="102" t="s">
        <v>83</v>
      </c>
      <c r="K24" s="2"/>
    </row>
    <row r="25" spans="2:11" ht="14" x14ac:dyDescent="0.3">
      <c r="B25" s="56" t="s">
        <v>117</v>
      </c>
      <c r="C25" s="56" t="s">
        <v>491</v>
      </c>
      <c r="D25" s="56" t="s">
        <v>120</v>
      </c>
      <c r="E25" s="56" t="s">
        <v>510</v>
      </c>
      <c r="F25" s="103">
        <v>4.4000000000000004</v>
      </c>
      <c r="G25" s="103">
        <v>2.76</v>
      </c>
      <c r="H25" s="103">
        <v>3.2</v>
      </c>
      <c r="I25" s="102" t="s">
        <v>83</v>
      </c>
      <c r="K25" s="2"/>
    </row>
    <row r="26" spans="2:11" ht="14" x14ac:dyDescent="0.3">
      <c r="B26" s="57" t="s">
        <v>117</v>
      </c>
      <c r="C26" s="57" t="s">
        <v>491</v>
      </c>
      <c r="D26" s="57" t="s">
        <v>120</v>
      </c>
      <c r="E26" s="57" t="s">
        <v>511</v>
      </c>
      <c r="F26" s="101">
        <v>4.4000000000000004</v>
      </c>
      <c r="G26" s="101">
        <v>2.76</v>
      </c>
      <c r="H26" s="101">
        <v>3.2</v>
      </c>
      <c r="I26" s="102" t="s">
        <v>83</v>
      </c>
      <c r="K26" s="2"/>
    </row>
    <row r="27" spans="2:11" ht="14" x14ac:dyDescent="0.3">
      <c r="B27" s="57" t="s">
        <v>137</v>
      </c>
      <c r="C27" s="57" t="s">
        <v>491</v>
      </c>
      <c r="D27" s="57" t="s">
        <v>120</v>
      </c>
      <c r="E27" s="57" t="s">
        <v>138</v>
      </c>
      <c r="F27" s="101">
        <v>4.4000000000000004</v>
      </c>
      <c r="G27" s="101">
        <v>2.76</v>
      </c>
      <c r="H27" s="101">
        <v>3.2</v>
      </c>
      <c r="I27" s="102" t="s">
        <v>83</v>
      </c>
      <c r="K27" s="2"/>
    </row>
    <row r="28" spans="2:11" ht="14" x14ac:dyDescent="0.3">
      <c r="B28" s="57" t="s">
        <v>117</v>
      </c>
      <c r="C28" s="57" t="s">
        <v>491</v>
      </c>
      <c r="D28" s="57" t="s">
        <v>120</v>
      </c>
      <c r="E28" s="57" t="s">
        <v>120</v>
      </c>
      <c r="F28" s="101">
        <v>4.4000000000000004</v>
      </c>
      <c r="G28" s="101">
        <v>2.76</v>
      </c>
      <c r="H28" s="101">
        <v>3.2</v>
      </c>
      <c r="I28" s="102" t="s">
        <v>83</v>
      </c>
      <c r="K28" s="2"/>
    </row>
    <row r="29" spans="2:11" ht="14" x14ac:dyDescent="0.3">
      <c r="B29" s="56" t="s">
        <v>117</v>
      </c>
      <c r="C29" s="56" t="s">
        <v>491</v>
      </c>
      <c r="D29" s="56" t="s">
        <v>123</v>
      </c>
      <c r="E29" s="56" t="s">
        <v>123</v>
      </c>
      <c r="F29" s="103">
        <v>4.5</v>
      </c>
      <c r="G29" s="103">
        <v>2.92</v>
      </c>
      <c r="H29" s="103">
        <v>3.2</v>
      </c>
      <c r="I29" s="102" t="s">
        <v>83</v>
      </c>
      <c r="K29" s="2"/>
    </row>
    <row r="30" spans="2:11" ht="14" x14ac:dyDescent="0.3">
      <c r="B30" s="56" t="s">
        <v>117</v>
      </c>
      <c r="C30" s="56" t="s">
        <v>491</v>
      </c>
      <c r="D30" s="56" t="s">
        <v>123</v>
      </c>
      <c r="E30" s="56" t="s">
        <v>121</v>
      </c>
      <c r="F30" s="103">
        <v>4.5</v>
      </c>
      <c r="G30" s="103">
        <v>2.92</v>
      </c>
      <c r="H30" s="103">
        <v>3.2</v>
      </c>
      <c r="I30" s="102" t="s">
        <v>83</v>
      </c>
      <c r="K30" s="2"/>
    </row>
    <row r="31" spans="2:11" ht="14" x14ac:dyDescent="0.3">
      <c r="B31" s="56" t="s">
        <v>117</v>
      </c>
      <c r="C31" s="56" t="s">
        <v>491</v>
      </c>
      <c r="D31" s="56" t="s">
        <v>123</v>
      </c>
      <c r="E31" s="56" t="s">
        <v>122</v>
      </c>
      <c r="F31" s="103">
        <v>4.5</v>
      </c>
      <c r="G31" s="103">
        <v>2.92</v>
      </c>
      <c r="H31" s="103">
        <v>3.2</v>
      </c>
      <c r="I31" s="102" t="s">
        <v>83</v>
      </c>
      <c r="K31" s="2"/>
    </row>
    <row r="32" spans="2:11" ht="14" x14ac:dyDescent="0.3">
      <c r="B32" s="56" t="s">
        <v>117</v>
      </c>
      <c r="C32" s="56" t="s">
        <v>491</v>
      </c>
      <c r="D32" s="56" t="s">
        <v>123</v>
      </c>
      <c r="E32" s="56" t="s">
        <v>131</v>
      </c>
      <c r="F32" s="103">
        <v>4.5</v>
      </c>
      <c r="G32" s="103">
        <v>2.76</v>
      </c>
      <c r="H32" s="103">
        <v>3.2</v>
      </c>
      <c r="I32" s="102" t="s">
        <v>83</v>
      </c>
      <c r="K32" s="2"/>
    </row>
    <row r="33" spans="2:11" ht="14" x14ac:dyDescent="0.3">
      <c r="B33" s="57" t="s">
        <v>117</v>
      </c>
      <c r="C33" s="57" t="s">
        <v>491</v>
      </c>
      <c r="D33" s="57" t="s">
        <v>123</v>
      </c>
      <c r="E33" s="57" t="s">
        <v>512</v>
      </c>
      <c r="F33" s="101">
        <v>4.5</v>
      </c>
      <c r="G33" s="101">
        <v>2.76</v>
      </c>
      <c r="H33" s="101">
        <v>3.2</v>
      </c>
      <c r="I33" s="102" t="s">
        <v>83</v>
      </c>
      <c r="K33" s="2"/>
    </row>
    <row r="34" spans="2:11" ht="14" x14ac:dyDescent="0.3">
      <c r="B34" s="56" t="s">
        <v>117</v>
      </c>
      <c r="C34" s="56" t="s">
        <v>491</v>
      </c>
      <c r="D34" s="56" t="s">
        <v>513</v>
      </c>
      <c r="E34" s="56" t="s">
        <v>513</v>
      </c>
      <c r="F34" s="103">
        <v>4.5</v>
      </c>
      <c r="G34" s="103">
        <v>3.2</v>
      </c>
      <c r="H34" s="103">
        <v>2.6</v>
      </c>
      <c r="I34" s="102" t="s">
        <v>83</v>
      </c>
      <c r="K34" s="2"/>
    </row>
    <row r="35" spans="2:11" ht="14" x14ac:dyDescent="0.3">
      <c r="B35" s="56" t="s">
        <v>137</v>
      </c>
      <c r="C35" s="56" t="s">
        <v>490</v>
      </c>
      <c r="D35" s="56" t="s">
        <v>514</v>
      </c>
      <c r="E35" s="56" t="s">
        <v>515</v>
      </c>
      <c r="F35" s="103">
        <v>3.9</v>
      </c>
      <c r="G35" s="103">
        <v>1.57</v>
      </c>
      <c r="H35" s="103">
        <v>6.5</v>
      </c>
      <c r="I35" s="102" t="s">
        <v>83</v>
      </c>
      <c r="K35" s="2"/>
    </row>
    <row r="36" spans="2:11" ht="14" x14ac:dyDescent="0.3">
      <c r="B36" s="57" t="s">
        <v>137</v>
      </c>
      <c r="C36" s="57" t="s">
        <v>490</v>
      </c>
      <c r="D36" s="57" t="s">
        <v>514</v>
      </c>
      <c r="E36" s="57" t="s">
        <v>516</v>
      </c>
      <c r="F36" s="101">
        <v>3.9</v>
      </c>
      <c r="G36" s="101">
        <v>1.57</v>
      </c>
      <c r="H36" s="101">
        <v>6.5</v>
      </c>
      <c r="I36" s="102" t="s">
        <v>83</v>
      </c>
      <c r="K36" s="2"/>
    </row>
    <row r="37" spans="2:11" ht="14" x14ac:dyDescent="0.3">
      <c r="B37" s="57" t="s">
        <v>137</v>
      </c>
      <c r="C37" s="57" t="s">
        <v>490</v>
      </c>
      <c r="D37" s="57" t="s">
        <v>514</v>
      </c>
      <c r="E37" s="57" t="s">
        <v>517</v>
      </c>
      <c r="F37" s="101">
        <v>3.9</v>
      </c>
      <c r="G37" s="101">
        <v>1.57</v>
      </c>
      <c r="H37" s="101">
        <v>6.5</v>
      </c>
      <c r="I37" s="102" t="s">
        <v>83</v>
      </c>
      <c r="K37" s="2"/>
    </row>
    <row r="38" spans="2:11" ht="14" x14ac:dyDescent="0.3">
      <c r="B38" s="57" t="s">
        <v>518</v>
      </c>
      <c r="C38" s="57" t="s">
        <v>491</v>
      </c>
      <c r="D38" s="57" t="s">
        <v>133</v>
      </c>
      <c r="E38" s="57" t="s">
        <v>133</v>
      </c>
      <c r="F38" s="101">
        <v>2.2000000000000002</v>
      </c>
      <c r="G38" s="101">
        <v>2.0699999999999998</v>
      </c>
      <c r="H38" s="101">
        <v>4.2</v>
      </c>
      <c r="I38" s="102" t="s">
        <v>83</v>
      </c>
      <c r="K38" s="2"/>
    </row>
    <row r="39" spans="2:11" ht="14" x14ac:dyDescent="0.3">
      <c r="B39" s="57" t="s">
        <v>519</v>
      </c>
      <c r="C39" s="57" t="s">
        <v>491</v>
      </c>
      <c r="D39" s="57" t="s">
        <v>133</v>
      </c>
      <c r="E39" s="57" t="s">
        <v>520</v>
      </c>
      <c r="F39" s="101">
        <v>2.2000000000000002</v>
      </c>
      <c r="G39" s="101">
        <v>2.0699999999999998</v>
      </c>
      <c r="H39" s="101">
        <v>4.2</v>
      </c>
      <c r="I39" s="102" t="s">
        <v>83</v>
      </c>
      <c r="K39" s="2"/>
    </row>
    <row r="40" spans="2:11" ht="14" x14ac:dyDescent="0.3">
      <c r="B40" s="57" t="s">
        <v>521</v>
      </c>
      <c r="C40" s="57" t="s">
        <v>522</v>
      </c>
      <c r="D40" s="57" t="s">
        <v>523</v>
      </c>
      <c r="E40" s="57" t="s">
        <v>524</v>
      </c>
      <c r="F40" s="101">
        <v>0.8</v>
      </c>
      <c r="G40" s="101">
        <v>1.1599999999999999</v>
      </c>
      <c r="H40" s="101">
        <v>9.1</v>
      </c>
      <c r="I40" s="102" t="s">
        <v>83</v>
      </c>
      <c r="K40" s="2"/>
    </row>
    <row r="41" spans="2:11" ht="14" x14ac:dyDescent="0.3">
      <c r="B41" s="57" t="s">
        <v>521</v>
      </c>
      <c r="C41" s="57" t="s">
        <v>522</v>
      </c>
      <c r="D41" s="57" t="s">
        <v>523</v>
      </c>
      <c r="E41" s="57" t="s">
        <v>525</v>
      </c>
      <c r="F41" s="101">
        <v>0.8</v>
      </c>
      <c r="G41" s="101">
        <v>1.1599999999999999</v>
      </c>
      <c r="H41" s="101">
        <v>9.1</v>
      </c>
      <c r="I41" s="102" t="s">
        <v>83</v>
      </c>
      <c r="K41" s="2"/>
    </row>
    <row r="42" spans="2:11" ht="14" x14ac:dyDescent="0.3">
      <c r="B42" s="57" t="s">
        <v>521</v>
      </c>
      <c r="C42" s="57" t="s">
        <v>522</v>
      </c>
      <c r="D42" s="57" t="s">
        <v>523</v>
      </c>
      <c r="E42" s="57" t="s">
        <v>526</v>
      </c>
      <c r="F42" s="101">
        <v>0.8</v>
      </c>
      <c r="G42" s="101">
        <v>1.1599999999999999</v>
      </c>
      <c r="H42" s="101">
        <v>9.1</v>
      </c>
      <c r="I42" s="102" t="s">
        <v>83</v>
      </c>
      <c r="K42" s="2"/>
    </row>
    <row r="43" spans="2:11" ht="14" x14ac:dyDescent="0.3">
      <c r="B43" s="57" t="s">
        <v>521</v>
      </c>
      <c r="C43" s="57" t="s">
        <v>522</v>
      </c>
      <c r="D43" s="57" t="s">
        <v>523</v>
      </c>
      <c r="E43" s="57" t="s">
        <v>527</v>
      </c>
      <c r="F43" s="101">
        <v>0.8</v>
      </c>
      <c r="G43" s="101">
        <v>1.1599999999999999</v>
      </c>
      <c r="H43" s="101">
        <v>9.1</v>
      </c>
      <c r="I43" s="102" t="s">
        <v>75</v>
      </c>
      <c r="K43" s="2"/>
    </row>
    <row r="44" spans="2:11" ht="14" x14ac:dyDescent="0.3">
      <c r="B44" s="57" t="s">
        <v>521</v>
      </c>
      <c r="C44" s="57" t="s">
        <v>522</v>
      </c>
      <c r="D44" s="57" t="s">
        <v>523</v>
      </c>
      <c r="E44" s="57" t="s">
        <v>528</v>
      </c>
      <c r="F44" s="101">
        <v>0.8</v>
      </c>
      <c r="G44" s="101">
        <v>1.1599999999999999</v>
      </c>
      <c r="H44" s="101">
        <v>9.1</v>
      </c>
      <c r="I44" s="102" t="s">
        <v>75</v>
      </c>
      <c r="K44" s="2"/>
    </row>
    <row r="45" spans="2:11" ht="14" x14ac:dyDescent="0.3">
      <c r="B45" s="57" t="s">
        <v>521</v>
      </c>
      <c r="C45" s="57" t="s">
        <v>522</v>
      </c>
      <c r="D45" s="57" t="s">
        <v>523</v>
      </c>
      <c r="E45" s="57" t="s">
        <v>529</v>
      </c>
      <c r="F45" s="101">
        <v>0.8</v>
      </c>
      <c r="G45" s="101">
        <v>1.1599999999999999</v>
      </c>
      <c r="H45" s="101">
        <v>9.1</v>
      </c>
      <c r="I45" s="102" t="s">
        <v>75</v>
      </c>
      <c r="K45" s="2"/>
    </row>
    <row r="46" spans="2:11" ht="14" x14ac:dyDescent="0.3">
      <c r="B46" s="57" t="s">
        <v>521</v>
      </c>
      <c r="C46" s="57" t="s">
        <v>522</v>
      </c>
      <c r="D46" s="57" t="s">
        <v>523</v>
      </c>
      <c r="E46" s="57" t="s">
        <v>530</v>
      </c>
      <c r="F46" s="101">
        <v>0.8</v>
      </c>
      <c r="G46" s="101">
        <v>1.1599999999999999</v>
      </c>
      <c r="H46" s="101">
        <v>9.1</v>
      </c>
      <c r="I46" s="102" t="s">
        <v>75</v>
      </c>
      <c r="K46" s="2"/>
    </row>
    <row r="47" spans="2:11" ht="14" x14ac:dyDescent="0.3">
      <c r="B47" s="57" t="s">
        <v>521</v>
      </c>
      <c r="C47" s="57" t="s">
        <v>522</v>
      </c>
      <c r="D47" s="57" t="s">
        <v>523</v>
      </c>
      <c r="E47" s="57" t="s">
        <v>531</v>
      </c>
      <c r="F47" s="101">
        <v>0.8</v>
      </c>
      <c r="G47" s="101">
        <v>1.1599999999999999</v>
      </c>
      <c r="H47" s="101">
        <v>9.1</v>
      </c>
      <c r="I47" s="102" t="s">
        <v>75</v>
      </c>
      <c r="K47" s="2"/>
    </row>
    <row r="48" spans="2:11" ht="14" x14ac:dyDescent="0.3">
      <c r="B48" s="57" t="s">
        <v>521</v>
      </c>
      <c r="C48" s="57" t="s">
        <v>522</v>
      </c>
      <c r="D48" s="57" t="s">
        <v>523</v>
      </c>
      <c r="E48" s="57" t="s">
        <v>532</v>
      </c>
      <c r="F48" s="101">
        <v>0.8</v>
      </c>
      <c r="G48" s="101">
        <v>1.1599999999999999</v>
      </c>
      <c r="H48" s="101">
        <v>9.1</v>
      </c>
      <c r="I48" s="102" t="s">
        <v>75</v>
      </c>
      <c r="K48" s="2"/>
    </row>
    <row r="49" spans="2:11" ht="14" x14ac:dyDescent="0.3">
      <c r="B49" s="57" t="s">
        <v>521</v>
      </c>
      <c r="C49" s="57" t="s">
        <v>522</v>
      </c>
      <c r="D49" s="57" t="s">
        <v>523</v>
      </c>
      <c r="E49" s="57" t="s">
        <v>533</v>
      </c>
      <c r="F49" s="101">
        <v>0.8</v>
      </c>
      <c r="G49" s="101">
        <v>1.1599999999999999</v>
      </c>
      <c r="H49" s="101">
        <v>9.1</v>
      </c>
      <c r="I49" s="102" t="s">
        <v>83</v>
      </c>
      <c r="K49" s="2"/>
    </row>
    <row r="50" spans="2:11" ht="14" x14ac:dyDescent="0.3">
      <c r="B50" s="56" t="s">
        <v>534</v>
      </c>
      <c r="C50" s="56" t="s">
        <v>522</v>
      </c>
      <c r="D50" s="56" t="s">
        <v>535</v>
      </c>
      <c r="E50" s="56" t="s">
        <v>536</v>
      </c>
      <c r="F50" s="103">
        <v>0.8</v>
      </c>
      <c r="G50" s="103">
        <v>1.18</v>
      </c>
      <c r="H50" s="103">
        <v>9.5</v>
      </c>
      <c r="I50" s="102" t="s">
        <v>75</v>
      </c>
      <c r="K50" s="2"/>
    </row>
    <row r="51" spans="2:11" ht="14" x14ac:dyDescent="0.3">
      <c r="B51" s="56" t="s">
        <v>534</v>
      </c>
      <c r="C51" s="56" t="s">
        <v>522</v>
      </c>
      <c r="D51" s="56" t="s">
        <v>535</v>
      </c>
      <c r="E51" s="56" t="s">
        <v>537</v>
      </c>
      <c r="F51" s="103">
        <v>0.8</v>
      </c>
      <c r="G51" s="103">
        <v>1.18</v>
      </c>
      <c r="H51" s="103">
        <v>9.5</v>
      </c>
      <c r="I51" s="102" t="s">
        <v>83</v>
      </c>
      <c r="K51" s="2"/>
    </row>
    <row r="52" spans="2:11" ht="14" x14ac:dyDescent="0.3">
      <c r="B52" s="57" t="s">
        <v>534</v>
      </c>
      <c r="C52" s="57" t="s">
        <v>522</v>
      </c>
      <c r="D52" s="57" t="s">
        <v>535</v>
      </c>
      <c r="E52" s="57" t="s">
        <v>538</v>
      </c>
      <c r="F52" s="101">
        <v>0.8</v>
      </c>
      <c r="G52" s="101">
        <v>1.18</v>
      </c>
      <c r="H52" s="101">
        <v>9.5</v>
      </c>
      <c r="I52" s="102" t="s">
        <v>75</v>
      </c>
      <c r="K52" s="2"/>
    </row>
    <row r="53" spans="2:11" ht="14" x14ac:dyDescent="0.3">
      <c r="B53" s="57" t="s">
        <v>534</v>
      </c>
      <c r="C53" s="57" t="s">
        <v>522</v>
      </c>
      <c r="D53" s="57" t="s">
        <v>535</v>
      </c>
      <c r="E53" s="57" t="s">
        <v>539</v>
      </c>
      <c r="F53" s="101">
        <v>0.8</v>
      </c>
      <c r="G53" s="101">
        <v>1.18</v>
      </c>
      <c r="H53" s="101">
        <v>9.5</v>
      </c>
      <c r="I53" s="102" t="s">
        <v>75</v>
      </c>
      <c r="K53" s="2"/>
    </row>
    <row r="54" spans="2:11" ht="14" x14ac:dyDescent="0.3">
      <c r="B54" s="57" t="s">
        <v>534</v>
      </c>
      <c r="C54" s="57" t="s">
        <v>522</v>
      </c>
      <c r="D54" s="57" t="s">
        <v>535</v>
      </c>
      <c r="E54" s="57" t="s">
        <v>540</v>
      </c>
      <c r="F54" s="101">
        <v>0.8</v>
      </c>
      <c r="G54" s="101">
        <v>1.18</v>
      </c>
      <c r="H54" s="101">
        <v>9.5</v>
      </c>
      <c r="I54" s="102" t="s">
        <v>83</v>
      </c>
      <c r="K54" s="2"/>
    </row>
    <row r="55" spans="2:11" ht="14" x14ac:dyDescent="0.3">
      <c r="B55" s="57" t="s">
        <v>534</v>
      </c>
      <c r="C55" s="57" t="s">
        <v>522</v>
      </c>
      <c r="D55" s="57" t="s">
        <v>535</v>
      </c>
      <c r="E55" s="57" t="s">
        <v>541</v>
      </c>
      <c r="F55" s="101">
        <v>0.8</v>
      </c>
      <c r="G55" s="101">
        <v>1.18</v>
      </c>
      <c r="H55" s="101">
        <v>9.5</v>
      </c>
      <c r="I55" s="102" t="s">
        <v>75</v>
      </c>
      <c r="K55" s="2"/>
    </row>
    <row r="56" spans="2:11" ht="14" x14ac:dyDescent="0.3">
      <c r="B56" s="56" t="s">
        <v>534</v>
      </c>
      <c r="C56" s="56" t="s">
        <v>522</v>
      </c>
      <c r="D56" s="56" t="s">
        <v>542</v>
      </c>
      <c r="E56" s="56" t="s">
        <v>543</v>
      </c>
      <c r="F56" s="103">
        <v>1</v>
      </c>
      <c r="G56" s="103">
        <v>1.1599999999999999</v>
      </c>
      <c r="H56" s="103">
        <v>7.3</v>
      </c>
      <c r="I56" s="102" t="s">
        <v>75</v>
      </c>
      <c r="K56" s="2"/>
    </row>
    <row r="57" spans="2:11" ht="14" x14ac:dyDescent="0.3">
      <c r="B57" s="56" t="s">
        <v>534</v>
      </c>
      <c r="C57" s="56" t="s">
        <v>522</v>
      </c>
      <c r="D57" s="56" t="s">
        <v>542</v>
      </c>
      <c r="E57" s="56" t="s">
        <v>544</v>
      </c>
      <c r="F57" s="103">
        <v>1</v>
      </c>
      <c r="G57" s="103">
        <v>1.1599999999999999</v>
      </c>
      <c r="H57" s="103">
        <v>7.3</v>
      </c>
      <c r="I57" s="102" t="s">
        <v>75</v>
      </c>
      <c r="K57" s="2"/>
    </row>
    <row r="58" spans="2:11" ht="14" x14ac:dyDescent="0.3">
      <c r="B58" s="57" t="s">
        <v>521</v>
      </c>
      <c r="C58" s="57" t="s">
        <v>522</v>
      </c>
      <c r="D58" s="57" t="s">
        <v>542</v>
      </c>
      <c r="E58" s="57" t="s">
        <v>545</v>
      </c>
      <c r="F58" s="101">
        <v>1</v>
      </c>
      <c r="G58" s="101">
        <v>1.1599999999999999</v>
      </c>
      <c r="H58" s="101">
        <v>7.3</v>
      </c>
      <c r="I58" s="102" t="s">
        <v>75</v>
      </c>
      <c r="K58" s="2"/>
    </row>
    <row r="59" spans="2:11" ht="14" x14ac:dyDescent="0.3">
      <c r="B59" s="57" t="s">
        <v>521</v>
      </c>
      <c r="C59" s="57" t="s">
        <v>522</v>
      </c>
      <c r="D59" s="57" t="s">
        <v>546</v>
      </c>
      <c r="E59" s="57" t="s">
        <v>547</v>
      </c>
      <c r="F59" s="101">
        <v>1.3</v>
      </c>
      <c r="G59" s="101">
        <v>1.36</v>
      </c>
      <c r="H59" s="101">
        <v>6.9</v>
      </c>
      <c r="I59" s="102" t="s">
        <v>75</v>
      </c>
      <c r="K59" s="2"/>
    </row>
    <row r="60" spans="2:11" ht="14" x14ac:dyDescent="0.3">
      <c r="B60" s="57" t="s">
        <v>521</v>
      </c>
      <c r="C60" s="57" t="s">
        <v>522</v>
      </c>
      <c r="D60" s="57" t="s">
        <v>546</v>
      </c>
      <c r="E60" s="57" t="s">
        <v>548</v>
      </c>
      <c r="F60" s="101">
        <v>1.3</v>
      </c>
      <c r="G60" s="101">
        <v>1.36</v>
      </c>
      <c r="H60" s="101">
        <v>6.9</v>
      </c>
      <c r="I60" s="102" t="s">
        <v>75</v>
      </c>
      <c r="K60" s="2"/>
    </row>
    <row r="61" spans="2:11" ht="14" x14ac:dyDescent="0.3">
      <c r="B61" s="57" t="s">
        <v>521</v>
      </c>
      <c r="C61" s="57" t="s">
        <v>522</v>
      </c>
      <c r="D61" s="57" t="s">
        <v>546</v>
      </c>
      <c r="E61" s="57" t="s">
        <v>549</v>
      </c>
      <c r="F61" s="101">
        <v>1.3</v>
      </c>
      <c r="G61" s="101">
        <v>1.36</v>
      </c>
      <c r="H61" s="101">
        <v>6.9</v>
      </c>
      <c r="I61" s="102" t="s">
        <v>83</v>
      </c>
      <c r="K61" s="2"/>
    </row>
    <row r="62" spans="2:11" ht="14" x14ac:dyDescent="0.3">
      <c r="B62" s="57" t="s">
        <v>521</v>
      </c>
      <c r="C62" s="57" t="s">
        <v>522</v>
      </c>
      <c r="D62" s="57" t="s">
        <v>546</v>
      </c>
      <c r="E62" s="57" t="s">
        <v>550</v>
      </c>
      <c r="F62" s="101">
        <v>1.3</v>
      </c>
      <c r="G62" s="101">
        <v>1.36</v>
      </c>
      <c r="H62" s="101">
        <v>6.9</v>
      </c>
      <c r="I62" s="102" t="s">
        <v>83</v>
      </c>
      <c r="K62" s="2"/>
    </row>
    <row r="63" spans="2:11" ht="14" x14ac:dyDescent="0.3">
      <c r="B63" s="57" t="s">
        <v>521</v>
      </c>
      <c r="C63" s="57" t="s">
        <v>522</v>
      </c>
      <c r="D63" s="57" t="s">
        <v>546</v>
      </c>
      <c r="E63" s="57" t="s">
        <v>551</v>
      </c>
      <c r="F63" s="101">
        <v>1.3</v>
      </c>
      <c r="G63" s="101">
        <v>1.36</v>
      </c>
      <c r="H63" s="101">
        <v>6.9</v>
      </c>
      <c r="I63" s="102" t="s">
        <v>75</v>
      </c>
      <c r="K63" s="2"/>
    </row>
    <row r="64" spans="2:11" ht="14" x14ac:dyDescent="0.3">
      <c r="B64" s="57" t="s">
        <v>521</v>
      </c>
      <c r="C64" s="57" t="s">
        <v>522</v>
      </c>
      <c r="D64" s="57" t="s">
        <v>546</v>
      </c>
      <c r="E64" s="57" t="s">
        <v>552</v>
      </c>
      <c r="F64" s="101">
        <v>1.3</v>
      </c>
      <c r="G64" s="101">
        <v>1.36</v>
      </c>
      <c r="H64" s="101">
        <v>6.9</v>
      </c>
      <c r="I64" s="102" t="s">
        <v>75</v>
      </c>
      <c r="K64" s="2"/>
    </row>
    <row r="65" spans="2:11" ht="14" x14ac:dyDescent="0.3">
      <c r="B65" s="57" t="s">
        <v>521</v>
      </c>
      <c r="C65" s="57" t="s">
        <v>522</v>
      </c>
      <c r="D65" s="57" t="s">
        <v>546</v>
      </c>
      <c r="E65" s="57" t="s">
        <v>553</v>
      </c>
      <c r="F65" s="101">
        <v>1.3</v>
      </c>
      <c r="G65" s="101">
        <v>1.36</v>
      </c>
      <c r="H65" s="101">
        <v>6.9</v>
      </c>
      <c r="I65" s="102" t="s">
        <v>75</v>
      </c>
      <c r="K65" s="2"/>
    </row>
    <row r="66" spans="2:11" ht="14" x14ac:dyDescent="0.3">
      <c r="B66" s="57" t="s">
        <v>521</v>
      </c>
      <c r="C66" s="57" t="s">
        <v>522</v>
      </c>
      <c r="D66" s="57" t="s">
        <v>546</v>
      </c>
      <c r="E66" s="57" t="s">
        <v>554</v>
      </c>
      <c r="F66" s="101">
        <v>1.3</v>
      </c>
      <c r="G66" s="101">
        <v>1.36</v>
      </c>
      <c r="H66" s="101">
        <v>6.9</v>
      </c>
      <c r="I66" s="102" t="s">
        <v>75</v>
      </c>
      <c r="K66" s="2"/>
    </row>
    <row r="67" spans="2:11" ht="14" x14ac:dyDescent="0.3">
      <c r="B67" s="57" t="s">
        <v>555</v>
      </c>
      <c r="C67" s="57" t="s">
        <v>490</v>
      </c>
      <c r="D67" s="57" t="s">
        <v>556</v>
      </c>
      <c r="E67" s="57" t="s">
        <v>557</v>
      </c>
      <c r="F67" s="101">
        <v>3.8</v>
      </c>
      <c r="G67" s="101">
        <v>1.57</v>
      </c>
      <c r="H67" s="101">
        <v>6.5</v>
      </c>
      <c r="I67" s="102" t="s">
        <v>83</v>
      </c>
      <c r="K67" s="2"/>
    </row>
    <row r="68" spans="2:11" ht="14" x14ac:dyDescent="0.3">
      <c r="B68" s="57" t="s">
        <v>139</v>
      </c>
      <c r="C68" s="57" t="s">
        <v>490</v>
      </c>
      <c r="D68" s="57" t="s">
        <v>556</v>
      </c>
      <c r="E68" s="57" t="s">
        <v>558</v>
      </c>
      <c r="F68" s="101">
        <v>3.8</v>
      </c>
      <c r="G68" s="101">
        <v>1.57</v>
      </c>
      <c r="H68" s="101">
        <v>6.5</v>
      </c>
      <c r="I68" s="102" t="s">
        <v>83</v>
      </c>
      <c r="K68" s="2"/>
    </row>
    <row r="69" spans="2:11" ht="14" x14ac:dyDescent="0.3">
      <c r="B69" s="56" t="s">
        <v>559</v>
      </c>
      <c r="C69" s="56" t="s">
        <v>490</v>
      </c>
      <c r="D69" s="56" t="s">
        <v>560</v>
      </c>
      <c r="E69" s="56" t="s">
        <v>561</v>
      </c>
      <c r="F69" s="103">
        <v>3.8</v>
      </c>
      <c r="G69" s="103">
        <v>1.57</v>
      </c>
      <c r="H69" s="103">
        <v>6.5</v>
      </c>
      <c r="I69" s="102" t="s">
        <v>83</v>
      </c>
      <c r="K69" s="2"/>
    </row>
    <row r="70" spans="2:11" ht="14" x14ac:dyDescent="0.3">
      <c r="B70" s="56" t="s">
        <v>139</v>
      </c>
      <c r="C70" s="56" t="s">
        <v>490</v>
      </c>
      <c r="D70" s="56" t="s">
        <v>562</v>
      </c>
      <c r="E70" s="56" t="s">
        <v>563</v>
      </c>
      <c r="F70" s="103">
        <v>4</v>
      </c>
      <c r="G70" s="103">
        <v>1.57</v>
      </c>
      <c r="H70" s="103">
        <v>6.5</v>
      </c>
      <c r="I70" s="102" t="s">
        <v>83</v>
      </c>
      <c r="K70" s="2"/>
    </row>
    <row r="71" spans="2:11" ht="14" x14ac:dyDescent="0.3">
      <c r="B71" s="57" t="s">
        <v>139</v>
      </c>
      <c r="C71" s="57" t="s">
        <v>490</v>
      </c>
      <c r="D71" s="57" t="s">
        <v>562</v>
      </c>
      <c r="E71" s="57" t="s">
        <v>564</v>
      </c>
      <c r="F71" s="101">
        <v>4</v>
      </c>
      <c r="G71" s="101">
        <v>1.57</v>
      </c>
      <c r="H71" s="101">
        <v>6.5</v>
      </c>
      <c r="I71" s="102" t="s">
        <v>83</v>
      </c>
      <c r="K71" s="2"/>
    </row>
    <row r="72" spans="2:11" ht="14" x14ac:dyDescent="0.3">
      <c r="B72" s="57" t="s">
        <v>555</v>
      </c>
      <c r="C72" s="57" t="s">
        <v>490</v>
      </c>
      <c r="D72" s="57" t="s">
        <v>565</v>
      </c>
      <c r="E72" s="57" t="s">
        <v>566</v>
      </c>
      <c r="F72" s="101">
        <v>4</v>
      </c>
      <c r="G72" s="101">
        <v>1.57</v>
      </c>
      <c r="H72" s="101">
        <v>6.5</v>
      </c>
      <c r="I72" s="102" t="s">
        <v>83</v>
      </c>
      <c r="K72" s="2"/>
    </row>
    <row r="73" spans="2:11" ht="14" x14ac:dyDescent="0.3">
      <c r="B73" s="57" t="s">
        <v>559</v>
      </c>
      <c r="C73" s="57" t="s">
        <v>490</v>
      </c>
      <c r="D73" s="57" t="s">
        <v>567</v>
      </c>
      <c r="E73" s="57" t="s">
        <v>568</v>
      </c>
      <c r="F73" s="101">
        <v>4</v>
      </c>
      <c r="G73" s="101">
        <v>1.57</v>
      </c>
      <c r="H73" s="101">
        <v>6.5</v>
      </c>
      <c r="I73" s="102" t="s">
        <v>83</v>
      </c>
      <c r="K73" s="2"/>
    </row>
    <row r="74" spans="2:11" ht="14" x14ac:dyDescent="0.3">
      <c r="B74" s="57" t="s">
        <v>139</v>
      </c>
      <c r="C74" s="57" t="s">
        <v>490</v>
      </c>
      <c r="D74" s="57" t="s">
        <v>569</v>
      </c>
      <c r="E74" s="57" t="s">
        <v>570</v>
      </c>
      <c r="F74" s="101">
        <v>4.2</v>
      </c>
      <c r="G74" s="101">
        <v>1.57</v>
      </c>
      <c r="H74" s="101">
        <v>6.5</v>
      </c>
      <c r="I74" s="102" t="s">
        <v>83</v>
      </c>
      <c r="K74" s="2"/>
    </row>
    <row r="75" spans="2:11" ht="14" x14ac:dyDescent="0.3">
      <c r="B75" s="56" t="s">
        <v>139</v>
      </c>
      <c r="C75" s="56" t="s">
        <v>490</v>
      </c>
      <c r="D75" s="56" t="s">
        <v>571</v>
      </c>
      <c r="E75" s="56" t="s">
        <v>572</v>
      </c>
      <c r="F75" s="103">
        <v>4.2</v>
      </c>
      <c r="G75" s="103">
        <v>1.57</v>
      </c>
      <c r="H75" s="103">
        <v>6.5</v>
      </c>
      <c r="I75" s="102" t="s">
        <v>75</v>
      </c>
      <c r="K75" s="2"/>
    </row>
    <row r="76" spans="2:11" ht="14" x14ac:dyDescent="0.3">
      <c r="B76" s="56" t="s">
        <v>103</v>
      </c>
      <c r="C76" s="56" t="s">
        <v>490</v>
      </c>
      <c r="D76" s="56" t="s">
        <v>573</v>
      </c>
      <c r="E76" s="56" t="s">
        <v>574</v>
      </c>
      <c r="F76" s="103">
        <v>4.2</v>
      </c>
      <c r="G76" s="103">
        <v>1.57</v>
      </c>
      <c r="H76" s="103">
        <v>6.5</v>
      </c>
      <c r="I76" s="102" t="s">
        <v>75</v>
      </c>
      <c r="K76" s="2"/>
    </row>
    <row r="77" spans="2:11" ht="14" x14ac:dyDescent="0.3">
      <c r="B77" s="56" t="s">
        <v>139</v>
      </c>
      <c r="C77" s="56" t="s">
        <v>490</v>
      </c>
      <c r="D77" s="56" t="s">
        <v>575</v>
      </c>
      <c r="E77" s="56" t="s">
        <v>572</v>
      </c>
      <c r="F77" s="103">
        <v>4.2</v>
      </c>
      <c r="G77" s="103">
        <v>1.57</v>
      </c>
      <c r="H77" s="103">
        <v>6.5</v>
      </c>
      <c r="I77" s="102" t="s">
        <v>83</v>
      </c>
      <c r="K77" s="2"/>
    </row>
    <row r="78" spans="2:11" ht="14" x14ac:dyDescent="0.3">
      <c r="B78" s="57" t="s">
        <v>103</v>
      </c>
      <c r="C78" s="57" t="s">
        <v>490</v>
      </c>
      <c r="D78" s="57" t="s">
        <v>575</v>
      </c>
      <c r="E78" s="57" t="s">
        <v>576</v>
      </c>
      <c r="F78" s="101">
        <v>4.2</v>
      </c>
      <c r="G78" s="101">
        <v>1.57</v>
      </c>
      <c r="H78" s="101">
        <v>6.5</v>
      </c>
      <c r="I78" s="102" t="s">
        <v>75</v>
      </c>
      <c r="K78" s="2"/>
    </row>
    <row r="79" spans="2:11" ht="14" x14ac:dyDescent="0.3">
      <c r="B79" s="56" t="s">
        <v>139</v>
      </c>
      <c r="C79" s="56" t="s">
        <v>490</v>
      </c>
      <c r="D79" s="56" t="s">
        <v>577</v>
      </c>
      <c r="E79" s="56" t="s">
        <v>578</v>
      </c>
      <c r="F79" s="103">
        <v>4.3</v>
      </c>
      <c r="G79" s="103">
        <v>1.57</v>
      </c>
      <c r="H79" s="103">
        <v>6.5</v>
      </c>
      <c r="I79" s="102" t="s">
        <v>83</v>
      </c>
      <c r="K79" s="2"/>
    </row>
    <row r="80" spans="2:11" ht="14" x14ac:dyDescent="0.3">
      <c r="B80" s="56" t="s">
        <v>139</v>
      </c>
      <c r="C80" s="56" t="s">
        <v>490</v>
      </c>
      <c r="D80" s="56" t="s">
        <v>579</v>
      </c>
      <c r="E80" s="56" t="s">
        <v>580</v>
      </c>
      <c r="F80" s="103">
        <v>4.3</v>
      </c>
      <c r="G80" s="103">
        <v>1.57</v>
      </c>
      <c r="H80" s="103">
        <v>6.5</v>
      </c>
      <c r="I80" s="102" t="s">
        <v>83</v>
      </c>
      <c r="K80" s="2"/>
    </row>
    <row r="81" spans="2:11" ht="14" x14ac:dyDescent="0.3">
      <c r="B81" s="56" t="s">
        <v>103</v>
      </c>
      <c r="C81" s="56" t="s">
        <v>490</v>
      </c>
      <c r="D81" s="56" t="s">
        <v>579</v>
      </c>
      <c r="E81" s="56" t="s">
        <v>581</v>
      </c>
      <c r="F81" s="103">
        <v>4.3</v>
      </c>
      <c r="G81" s="103">
        <v>1.57</v>
      </c>
      <c r="H81" s="103">
        <v>6.5</v>
      </c>
      <c r="I81" s="102" t="s">
        <v>83</v>
      </c>
      <c r="K81" s="2"/>
    </row>
    <row r="82" spans="2:11" ht="14" x14ac:dyDescent="0.3">
      <c r="B82" s="57" t="s">
        <v>103</v>
      </c>
      <c r="C82" s="57" t="s">
        <v>490</v>
      </c>
      <c r="D82" s="57" t="s">
        <v>582</v>
      </c>
      <c r="E82" s="57" t="s">
        <v>583</v>
      </c>
      <c r="F82" s="101">
        <v>4.3</v>
      </c>
      <c r="G82" s="101">
        <v>1.57</v>
      </c>
      <c r="H82" s="101">
        <v>6.5</v>
      </c>
      <c r="I82" s="102" t="s">
        <v>75</v>
      </c>
      <c r="K82" s="2"/>
    </row>
    <row r="83" spans="2:11" ht="14" x14ac:dyDescent="0.3">
      <c r="B83" s="56" t="s">
        <v>139</v>
      </c>
      <c r="C83" s="56" t="s">
        <v>490</v>
      </c>
      <c r="D83" s="56" t="s">
        <v>584</v>
      </c>
      <c r="E83" s="56" t="s">
        <v>585</v>
      </c>
      <c r="F83" s="103">
        <v>4.4000000000000004</v>
      </c>
      <c r="G83" s="103">
        <v>2.0699999999999998</v>
      </c>
      <c r="H83" s="103">
        <v>4.0999999999999996</v>
      </c>
      <c r="I83" s="102" t="s">
        <v>83</v>
      </c>
      <c r="K83" s="2"/>
    </row>
    <row r="84" spans="2:11" ht="14" x14ac:dyDescent="0.3">
      <c r="B84" s="56" t="s">
        <v>139</v>
      </c>
      <c r="C84" s="56" t="s">
        <v>490</v>
      </c>
      <c r="D84" s="56" t="s">
        <v>584</v>
      </c>
      <c r="E84" s="56" t="s">
        <v>153</v>
      </c>
      <c r="F84" s="103">
        <v>4.4000000000000004</v>
      </c>
      <c r="G84" s="103">
        <v>2.0699999999999998</v>
      </c>
      <c r="H84" s="103">
        <v>4.0999999999999996</v>
      </c>
      <c r="I84" s="102" t="s">
        <v>83</v>
      </c>
      <c r="K84" s="2"/>
    </row>
    <row r="85" spans="2:11" ht="14" x14ac:dyDescent="0.3">
      <c r="B85" s="56" t="s">
        <v>139</v>
      </c>
      <c r="C85" s="56" t="s">
        <v>490</v>
      </c>
      <c r="D85" s="56" t="s">
        <v>584</v>
      </c>
      <c r="E85" s="56" t="s">
        <v>154</v>
      </c>
      <c r="F85" s="103">
        <v>4.4000000000000004</v>
      </c>
      <c r="G85" s="103">
        <v>2.0699999999999998</v>
      </c>
      <c r="H85" s="103">
        <v>4.0999999999999996</v>
      </c>
      <c r="I85" s="102" t="s">
        <v>83</v>
      </c>
      <c r="K85" s="2"/>
    </row>
    <row r="86" spans="2:11" ht="14" x14ac:dyDescent="0.3">
      <c r="B86" s="57" t="s">
        <v>139</v>
      </c>
      <c r="C86" s="57" t="s">
        <v>490</v>
      </c>
      <c r="D86" s="57" t="s">
        <v>584</v>
      </c>
      <c r="E86" s="57" t="s">
        <v>586</v>
      </c>
      <c r="F86" s="101">
        <v>4.4000000000000004</v>
      </c>
      <c r="G86" s="101">
        <v>2.0699999999999998</v>
      </c>
      <c r="H86" s="101">
        <v>4.0999999999999996</v>
      </c>
      <c r="I86" s="102" t="s">
        <v>83</v>
      </c>
      <c r="K86" s="2"/>
    </row>
    <row r="87" spans="2:11" ht="14" x14ac:dyDescent="0.3">
      <c r="B87" s="57" t="s">
        <v>139</v>
      </c>
      <c r="C87" s="57" t="s">
        <v>490</v>
      </c>
      <c r="D87" s="57" t="s">
        <v>584</v>
      </c>
      <c r="E87" s="57" t="s">
        <v>152</v>
      </c>
      <c r="F87" s="101">
        <v>4.4000000000000004</v>
      </c>
      <c r="G87" s="101">
        <v>2.0699999999999998</v>
      </c>
      <c r="H87" s="101">
        <v>4.0999999999999996</v>
      </c>
      <c r="I87" s="102" t="s">
        <v>83</v>
      </c>
      <c r="K87" s="2"/>
    </row>
    <row r="88" spans="2:11" ht="14" x14ac:dyDescent="0.3">
      <c r="B88" s="57" t="s">
        <v>139</v>
      </c>
      <c r="C88" s="57" t="s">
        <v>490</v>
      </c>
      <c r="D88" s="57" t="s">
        <v>584</v>
      </c>
      <c r="E88" s="57" t="s">
        <v>155</v>
      </c>
      <c r="F88" s="101">
        <v>4.4000000000000004</v>
      </c>
      <c r="G88" s="101">
        <v>2.0699999999999998</v>
      </c>
      <c r="H88" s="101">
        <v>4.0999999999999996</v>
      </c>
      <c r="I88" s="102" t="s">
        <v>83</v>
      </c>
      <c r="K88" s="2"/>
    </row>
    <row r="89" spans="2:11" ht="14" x14ac:dyDescent="0.3">
      <c r="B89" s="57" t="s">
        <v>139</v>
      </c>
      <c r="C89" s="57" t="s">
        <v>490</v>
      </c>
      <c r="D89" s="57" t="s">
        <v>584</v>
      </c>
      <c r="E89" s="57" t="s">
        <v>156</v>
      </c>
      <c r="F89" s="101">
        <v>4.4000000000000004</v>
      </c>
      <c r="G89" s="101">
        <v>2.0699999999999998</v>
      </c>
      <c r="H89" s="101">
        <v>4.0999999999999996</v>
      </c>
      <c r="I89" s="102" t="s">
        <v>83</v>
      </c>
      <c r="K89" s="2"/>
    </row>
    <row r="90" spans="2:11" ht="14" x14ac:dyDescent="0.3">
      <c r="B90" s="57" t="s">
        <v>139</v>
      </c>
      <c r="C90" s="57" t="s">
        <v>490</v>
      </c>
      <c r="D90" s="57" t="s">
        <v>584</v>
      </c>
      <c r="E90" s="57" t="s">
        <v>157</v>
      </c>
      <c r="F90" s="101">
        <v>4.4000000000000004</v>
      </c>
      <c r="G90" s="101">
        <v>2.0699999999999998</v>
      </c>
      <c r="H90" s="101">
        <v>4.0999999999999996</v>
      </c>
      <c r="I90" s="102" t="s">
        <v>83</v>
      </c>
      <c r="K90" s="2"/>
    </row>
    <row r="91" spans="2:11" ht="14" x14ac:dyDescent="0.3">
      <c r="B91" s="56" t="s">
        <v>139</v>
      </c>
      <c r="C91" s="56" t="s">
        <v>490</v>
      </c>
      <c r="D91" s="56" t="s">
        <v>587</v>
      </c>
      <c r="E91" s="56" t="s">
        <v>158</v>
      </c>
      <c r="F91" s="103">
        <v>4.4000000000000004</v>
      </c>
      <c r="G91" s="103">
        <v>2.0699999999999998</v>
      </c>
      <c r="H91" s="103">
        <v>4.0999999999999996</v>
      </c>
      <c r="I91" s="102" t="s">
        <v>83</v>
      </c>
      <c r="K91" s="2"/>
    </row>
    <row r="92" spans="2:11" ht="14" x14ac:dyDescent="0.3">
      <c r="B92" s="57" t="s">
        <v>139</v>
      </c>
      <c r="C92" s="57" t="s">
        <v>490</v>
      </c>
      <c r="D92" s="57" t="s">
        <v>588</v>
      </c>
      <c r="E92" s="57" t="s">
        <v>171</v>
      </c>
      <c r="F92" s="101">
        <v>4.5</v>
      </c>
      <c r="G92" s="101">
        <v>2.06</v>
      </c>
      <c r="H92" s="101">
        <v>4.3</v>
      </c>
      <c r="I92" s="102" t="s">
        <v>75</v>
      </c>
      <c r="K92" s="2"/>
    </row>
    <row r="93" spans="2:11" ht="14" x14ac:dyDescent="0.3">
      <c r="B93" s="57" t="s">
        <v>103</v>
      </c>
      <c r="C93" s="57" t="s">
        <v>490</v>
      </c>
      <c r="D93" s="57" t="s">
        <v>588</v>
      </c>
      <c r="E93" s="57" t="s">
        <v>484</v>
      </c>
      <c r="F93" s="101">
        <v>4.5</v>
      </c>
      <c r="G93" s="101">
        <v>2.06</v>
      </c>
      <c r="H93" s="101">
        <v>4.3</v>
      </c>
      <c r="I93" s="102" t="s">
        <v>83</v>
      </c>
      <c r="K93" s="2"/>
    </row>
    <row r="94" spans="2:11" ht="14" x14ac:dyDescent="0.3">
      <c r="B94" s="57" t="s">
        <v>139</v>
      </c>
      <c r="C94" s="57" t="s">
        <v>490</v>
      </c>
      <c r="D94" s="57" t="s">
        <v>589</v>
      </c>
      <c r="E94" s="57" t="s">
        <v>590</v>
      </c>
      <c r="F94" s="101">
        <v>4.5</v>
      </c>
      <c r="G94" s="101">
        <v>1.57</v>
      </c>
      <c r="H94" s="101">
        <v>6.5</v>
      </c>
      <c r="I94" s="102" t="s">
        <v>83</v>
      </c>
      <c r="K94" s="2"/>
    </row>
    <row r="95" spans="2:11" ht="14" x14ac:dyDescent="0.3">
      <c r="B95" s="57" t="s">
        <v>139</v>
      </c>
      <c r="C95" s="57" t="s">
        <v>490</v>
      </c>
      <c r="D95" s="57" t="s">
        <v>591</v>
      </c>
      <c r="E95" s="57" t="s">
        <v>592</v>
      </c>
      <c r="F95" s="101">
        <v>4.5</v>
      </c>
      <c r="G95" s="101">
        <v>1.57</v>
      </c>
      <c r="H95" s="101">
        <v>6.5</v>
      </c>
      <c r="I95" s="102" t="s">
        <v>75</v>
      </c>
      <c r="K95" s="2"/>
    </row>
    <row r="96" spans="2:11" ht="14" x14ac:dyDescent="0.3">
      <c r="B96" s="56" t="s">
        <v>139</v>
      </c>
      <c r="C96" s="56" t="s">
        <v>490</v>
      </c>
      <c r="D96" s="56" t="s">
        <v>593</v>
      </c>
      <c r="E96" s="56" t="s">
        <v>592</v>
      </c>
      <c r="F96" s="103">
        <v>4.5</v>
      </c>
      <c r="G96" s="103">
        <v>1.57</v>
      </c>
      <c r="H96" s="103">
        <v>6.5</v>
      </c>
      <c r="I96" s="102" t="s">
        <v>83</v>
      </c>
      <c r="K96" s="2"/>
    </row>
    <row r="97" spans="2:11" ht="14" x14ac:dyDescent="0.3">
      <c r="B97" s="56" t="s">
        <v>139</v>
      </c>
      <c r="C97" s="56" t="s">
        <v>490</v>
      </c>
      <c r="D97" s="56" t="s">
        <v>594</v>
      </c>
      <c r="E97" s="56" t="s">
        <v>595</v>
      </c>
      <c r="F97" s="103">
        <v>4.5</v>
      </c>
      <c r="G97" s="103">
        <v>1.57</v>
      </c>
      <c r="H97" s="103">
        <v>6.5</v>
      </c>
      <c r="I97" s="102" t="s">
        <v>83</v>
      </c>
      <c r="K97" s="2"/>
    </row>
    <row r="98" spans="2:11" ht="14" x14ac:dyDescent="0.3">
      <c r="B98" s="57" t="s">
        <v>139</v>
      </c>
      <c r="C98" s="57" t="s">
        <v>490</v>
      </c>
      <c r="D98" s="57" t="s">
        <v>594</v>
      </c>
      <c r="E98" s="57" t="s">
        <v>596</v>
      </c>
      <c r="F98" s="101">
        <v>4.5</v>
      </c>
      <c r="G98" s="101">
        <v>1.57</v>
      </c>
      <c r="H98" s="101">
        <v>6.5</v>
      </c>
      <c r="I98" s="102" t="s">
        <v>83</v>
      </c>
      <c r="K98" s="2"/>
    </row>
    <row r="99" spans="2:11" ht="14" x14ac:dyDescent="0.3">
      <c r="B99" s="56" t="s">
        <v>139</v>
      </c>
      <c r="C99" s="56" t="s">
        <v>490</v>
      </c>
      <c r="D99" s="56" t="s">
        <v>597</v>
      </c>
      <c r="E99" s="56" t="s">
        <v>175</v>
      </c>
      <c r="F99" s="103">
        <v>4.5999999999999996</v>
      </c>
      <c r="G99" s="103">
        <v>2.06</v>
      </c>
      <c r="H99" s="103">
        <v>4.3</v>
      </c>
      <c r="I99" s="102" t="s">
        <v>75</v>
      </c>
      <c r="K99" s="2"/>
    </row>
    <row r="100" spans="2:11" ht="14" x14ac:dyDescent="0.3">
      <c r="B100" s="56" t="s">
        <v>139</v>
      </c>
      <c r="C100" s="56" t="s">
        <v>490</v>
      </c>
      <c r="D100" s="56" t="s">
        <v>598</v>
      </c>
      <c r="E100" s="56" t="s">
        <v>592</v>
      </c>
      <c r="F100" s="103">
        <v>4.5999999999999996</v>
      </c>
      <c r="G100" s="103">
        <v>1.57</v>
      </c>
      <c r="H100" s="103">
        <v>6.5</v>
      </c>
      <c r="I100" s="102" t="s">
        <v>75</v>
      </c>
      <c r="K100" s="2"/>
    </row>
    <row r="101" spans="2:11" ht="14" x14ac:dyDescent="0.3">
      <c r="B101" s="56" t="s">
        <v>139</v>
      </c>
      <c r="C101" s="56" t="s">
        <v>490</v>
      </c>
      <c r="D101" s="56" t="s">
        <v>599</v>
      </c>
      <c r="E101" s="56" t="s">
        <v>162</v>
      </c>
      <c r="F101" s="103">
        <v>4.5999999999999996</v>
      </c>
      <c r="G101" s="103">
        <v>2.06</v>
      </c>
      <c r="H101" s="103">
        <v>4.3</v>
      </c>
      <c r="I101" s="102" t="s">
        <v>75</v>
      </c>
      <c r="K101" s="2"/>
    </row>
    <row r="102" spans="2:11" ht="14" x14ac:dyDescent="0.3">
      <c r="B102" s="57" t="s">
        <v>139</v>
      </c>
      <c r="C102" s="57" t="s">
        <v>490</v>
      </c>
      <c r="D102" s="57" t="s">
        <v>600</v>
      </c>
      <c r="E102" s="57" t="s">
        <v>163</v>
      </c>
      <c r="F102" s="101">
        <v>4.5999999999999996</v>
      </c>
      <c r="G102" s="101">
        <v>2.06</v>
      </c>
      <c r="H102" s="101">
        <v>4.3</v>
      </c>
      <c r="I102" s="102" t="s">
        <v>75</v>
      </c>
      <c r="K102" s="2"/>
    </row>
    <row r="103" spans="2:11" ht="14" x14ac:dyDescent="0.3">
      <c r="B103" s="57" t="s">
        <v>139</v>
      </c>
      <c r="C103" s="57" t="s">
        <v>490</v>
      </c>
      <c r="D103" s="57" t="s">
        <v>600</v>
      </c>
      <c r="E103" s="57" t="s">
        <v>162</v>
      </c>
      <c r="F103" s="101">
        <v>4.5999999999999996</v>
      </c>
      <c r="G103" s="101">
        <v>2.06</v>
      </c>
      <c r="H103" s="101">
        <v>4.3</v>
      </c>
      <c r="I103" s="102" t="s">
        <v>83</v>
      </c>
      <c r="K103" s="2"/>
    </row>
    <row r="104" spans="2:11" ht="14" x14ac:dyDescent="0.3">
      <c r="B104" s="57" t="s">
        <v>139</v>
      </c>
      <c r="C104" s="57" t="s">
        <v>490</v>
      </c>
      <c r="D104" s="57" t="s">
        <v>600</v>
      </c>
      <c r="E104" s="57" t="s">
        <v>164</v>
      </c>
      <c r="F104" s="101">
        <v>4.5999999999999996</v>
      </c>
      <c r="G104" s="101">
        <v>2.06</v>
      </c>
      <c r="H104" s="101">
        <v>4.3</v>
      </c>
      <c r="I104" s="102" t="s">
        <v>75</v>
      </c>
      <c r="K104" s="2"/>
    </row>
    <row r="105" spans="2:11" ht="14" x14ac:dyDescent="0.3">
      <c r="B105" s="57" t="s">
        <v>139</v>
      </c>
      <c r="C105" s="57" t="s">
        <v>490</v>
      </c>
      <c r="D105" s="57" t="s">
        <v>601</v>
      </c>
      <c r="E105" s="57" t="s">
        <v>602</v>
      </c>
      <c r="F105" s="101">
        <v>4.5999999999999996</v>
      </c>
      <c r="G105" s="101">
        <v>1.57</v>
      </c>
      <c r="H105" s="101">
        <v>6.5</v>
      </c>
      <c r="I105" s="102" t="s">
        <v>83</v>
      </c>
      <c r="K105" s="2"/>
    </row>
    <row r="106" spans="2:11" ht="14" x14ac:dyDescent="0.3">
      <c r="B106" s="57" t="s">
        <v>139</v>
      </c>
      <c r="C106" s="57" t="s">
        <v>490</v>
      </c>
      <c r="D106" s="57" t="s">
        <v>603</v>
      </c>
      <c r="E106" s="57" t="s">
        <v>174</v>
      </c>
      <c r="F106" s="101">
        <v>4.8</v>
      </c>
      <c r="G106" s="101">
        <v>2.06</v>
      </c>
      <c r="H106" s="101">
        <v>4.3</v>
      </c>
      <c r="I106" s="102" t="s">
        <v>83</v>
      </c>
      <c r="K106" s="2"/>
    </row>
    <row r="107" spans="2:11" ht="14" x14ac:dyDescent="0.3">
      <c r="B107" s="56" t="s">
        <v>244</v>
      </c>
      <c r="C107" s="56" t="s">
        <v>490</v>
      </c>
      <c r="D107" s="56" t="s">
        <v>604</v>
      </c>
      <c r="E107" s="56" t="s">
        <v>254</v>
      </c>
      <c r="F107" s="103">
        <v>4.9000000000000004</v>
      </c>
      <c r="G107" s="103">
        <v>2.06</v>
      </c>
      <c r="H107" s="103">
        <v>4.3</v>
      </c>
      <c r="I107" s="102" t="s">
        <v>75</v>
      </c>
      <c r="K107" s="2"/>
    </row>
    <row r="108" spans="2:11" ht="14" x14ac:dyDescent="0.3">
      <c r="B108" s="56" t="s">
        <v>139</v>
      </c>
      <c r="C108" s="56" t="s">
        <v>490</v>
      </c>
      <c r="D108" s="56" t="s">
        <v>605</v>
      </c>
      <c r="E108" s="56" t="s">
        <v>177</v>
      </c>
      <c r="F108" s="103">
        <v>5</v>
      </c>
      <c r="G108" s="103">
        <v>2.06</v>
      </c>
      <c r="H108" s="103">
        <v>4.3</v>
      </c>
      <c r="I108" s="102" t="s">
        <v>75</v>
      </c>
      <c r="K108" s="2"/>
    </row>
    <row r="109" spans="2:11" ht="14" x14ac:dyDescent="0.3">
      <c r="B109" s="57" t="s">
        <v>244</v>
      </c>
      <c r="C109" s="57" t="s">
        <v>490</v>
      </c>
      <c r="D109" s="57" t="s">
        <v>606</v>
      </c>
      <c r="E109" s="57" t="s">
        <v>253</v>
      </c>
      <c r="F109" s="101">
        <v>5</v>
      </c>
      <c r="G109" s="101">
        <v>2.06</v>
      </c>
      <c r="H109" s="101">
        <v>4.3</v>
      </c>
      <c r="I109" s="102" t="s">
        <v>83</v>
      </c>
      <c r="K109" s="2"/>
    </row>
    <row r="110" spans="2:11" ht="14" x14ac:dyDescent="0.3">
      <c r="B110" s="56" t="s">
        <v>139</v>
      </c>
      <c r="C110" s="56" t="s">
        <v>490</v>
      </c>
      <c r="D110" s="56" t="s">
        <v>607</v>
      </c>
      <c r="E110" s="56" t="s">
        <v>176</v>
      </c>
      <c r="F110" s="103">
        <v>5.2</v>
      </c>
      <c r="G110" s="103">
        <v>2.06</v>
      </c>
      <c r="H110" s="103">
        <v>4.3</v>
      </c>
      <c r="I110" s="102" t="s">
        <v>75</v>
      </c>
      <c r="K110" s="2"/>
    </row>
    <row r="111" spans="2:11" ht="14" x14ac:dyDescent="0.3">
      <c r="B111" s="57" t="s">
        <v>244</v>
      </c>
      <c r="C111" s="57" t="s">
        <v>490</v>
      </c>
      <c r="D111" s="57" t="s">
        <v>608</v>
      </c>
      <c r="E111" s="57" t="s">
        <v>258</v>
      </c>
      <c r="F111" s="101">
        <v>5.3</v>
      </c>
      <c r="G111" s="101">
        <v>2.06</v>
      </c>
      <c r="H111" s="101">
        <v>4.3</v>
      </c>
      <c r="I111" s="102" t="s">
        <v>83</v>
      </c>
      <c r="K111" s="2"/>
    </row>
    <row r="112" spans="2:11" ht="14" x14ac:dyDescent="0.3">
      <c r="B112" s="57" t="s">
        <v>244</v>
      </c>
      <c r="C112" s="57" t="s">
        <v>490</v>
      </c>
      <c r="D112" s="57" t="s">
        <v>608</v>
      </c>
      <c r="E112" s="57" t="s">
        <v>256</v>
      </c>
      <c r="F112" s="101">
        <v>5.3</v>
      </c>
      <c r="G112" s="101">
        <v>2.06</v>
      </c>
      <c r="H112" s="101">
        <v>4.3</v>
      </c>
      <c r="I112" s="102" t="s">
        <v>83</v>
      </c>
      <c r="K112" s="2"/>
    </row>
    <row r="113" spans="2:11" ht="14" x14ac:dyDescent="0.3">
      <c r="B113" s="57" t="s">
        <v>244</v>
      </c>
      <c r="C113" s="57" t="s">
        <v>490</v>
      </c>
      <c r="D113" s="57" t="s">
        <v>608</v>
      </c>
      <c r="E113" s="57" t="s">
        <v>260</v>
      </c>
      <c r="F113" s="101">
        <v>5.3</v>
      </c>
      <c r="G113" s="101">
        <v>2.06</v>
      </c>
      <c r="H113" s="101">
        <v>4.3</v>
      </c>
      <c r="I113" s="102" t="s">
        <v>75</v>
      </c>
      <c r="K113" s="2"/>
    </row>
    <row r="114" spans="2:11" ht="14" x14ac:dyDescent="0.3">
      <c r="B114" s="56" t="s">
        <v>244</v>
      </c>
      <c r="C114" s="56" t="s">
        <v>490</v>
      </c>
      <c r="D114" s="56" t="s">
        <v>609</v>
      </c>
      <c r="E114" s="56" t="s">
        <v>257</v>
      </c>
      <c r="F114" s="103">
        <v>5.4</v>
      </c>
      <c r="G114" s="103">
        <v>2.06</v>
      </c>
      <c r="H114" s="103">
        <v>4.3</v>
      </c>
      <c r="I114" s="102" t="s">
        <v>83</v>
      </c>
      <c r="K114" s="2"/>
    </row>
    <row r="115" spans="2:11" ht="14" x14ac:dyDescent="0.3">
      <c r="B115" s="56" t="s">
        <v>244</v>
      </c>
      <c r="C115" s="56" t="s">
        <v>490</v>
      </c>
      <c r="D115" s="56" t="s">
        <v>609</v>
      </c>
      <c r="E115" s="56" t="s">
        <v>259</v>
      </c>
      <c r="F115" s="103">
        <v>5.4</v>
      </c>
      <c r="G115" s="103">
        <v>2.06</v>
      </c>
      <c r="H115" s="103">
        <v>4.3</v>
      </c>
      <c r="I115" s="102" t="s">
        <v>83</v>
      </c>
      <c r="K115" s="2"/>
    </row>
    <row r="116" spans="2:11" ht="14" x14ac:dyDescent="0.3">
      <c r="B116" s="57" t="s">
        <v>244</v>
      </c>
      <c r="C116" s="57" t="s">
        <v>490</v>
      </c>
      <c r="D116" s="57" t="s">
        <v>609</v>
      </c>
      <c r="E116" s="57" t="s">
        <v>255</v>
      </c>
      <c r="F116" s="101">
        <v>5.4</v>
      </c>
      <c r="G116" s="101">
        <v>2.06</v>
      </c>
      <c r="H116" s="101">
        <v>4.3</v>
      </c>
      <c r="I116" s="102" t="s">
        <v>75</v>
      </c>
      <c r="K116" s="2"/>
    </row>
    <row r="117" spans="2:11" ht="14" x14ac:dyDescent="0.3">
      <c r="B117" s="57" t="s">
        <v>325</v>
      </c>
      <c r="C117" s="57" t="s">
        <v>491</v>
      </c>
      <c r="D117" s="57" t="s">
        <v>610</v>
      </c>
      <c r="E117" s="57" t="s">
        <v>611</v>
      </c>
      <c r="F117" s="101">
        <v>4.2</v>
      </c>
      <c r="G117" s="101">
        <v>2.75</v>
      </c>
      <c r="H117" s="101">
        <v>3.2</v>
      </c>
      <c r="I117" s="102" t="s">
        <v>83</v>
      </c>
      <c r="K117" s="2"/>
    </row>
    <row r="118" spans="2:11" ht="14" x14ac:dyDescent="0.3">
      <c r="B118" s="56" t="s">
        <v>325</v>
      </c>
      <c r="C118" s="56" t="s">
        <v>491</v>
      </c>
      <c r="D118" s="56" t="s">
        <v>612</v>
      </c>
      <c r="E118" s="56" t="s">
        <v>341</v>
      </c>
      <c r="F118" s="103">
        <v>4.2</v>
      </c>
      <c r="G118" s="103">
        <v>2.92</v>
      </c>
      <c r="H118" s="103">
        <v>3.2</v>
      </c>
      <c r="I118" s="102" t="s">
        <v>83</v>
      </c>
      <c r="K118" s="2"/>
    </row>
    <row r="119" spans="2:11" ht="14" x14ac:dyDescent="0.3">
      <c r="B119" s="56" t="s">
        <v>325</v>
      </c>
      <c r="C119" s="56" t="s">
        <v>491</v>
      </c>
      <c r="D119" s="56" t="s">
        <v>613</v>
      </c>
      <c r="E119" s="56" t="s">
        <v>341</v>
      </c>
      <c r="F119" s="103">
        <v>4.2</v>
      </c>
      <c r="G119" s="103">
        <v>2.92</v>
      </c>
      <c r="H119" s="103">
        <v>3.2</v>
      </c>
      <c r="I119" s="102" t="s">
        <v>83</v>
      </c>
      <c r="K119" s="2"/>
    </row>
    <row r="120" spans="2:11" ht="14" x14ac:dyDescent="0.3">
      <c r="B120" s="56" t="s">
        <v>325</v>
      </c>
      <c r="C120" s="56" t="s">
        <v>491</v>
      </c>
      <c r="D120" s="56" t="s">
        <v>614</v>
      </c>
      <c r="E120" s="56" t="s">
        <v>341</v>
      </c>
      <c r="F120" s="103">
        <v>4.2</v>
      </c>
      <c r="G120" s="103">
        <v>2.92</v>
      </c>
      <c r="H120" s="103">
        <v>3.2</v>
      </c>
      <c r="I120" s="102" t="s">
        <v>83</v>
      </c>
      <c r="K120" s="2"/>
    </row>
    <row r="121" spans="2:11" ht="14" x14ac:dyDescent="0.3">
      <c r="B121" s="56" t="s">
        <v>325</v>
      </c>
      <c r="C121" s="56" t="s">
        <v>491</v>
      </c>
      <c r="D121" s="56" t="s">
        <v>615</v>
      </c>
      <c r="E121" s="56" t="s">
        <v>346</v>
      </c>
      <c r="F121" s="103">
        <v>4.2</v>
      </c>
      <c r="G121" s="103">
        <v>2.92</v>
      </c>
      <c r="H121" s="103">
        <v>3.2</v>
      </c>
      <c r="I121" s="102" t="s">
        <v>75</v>
      </c>
      <c r="K121" s="2"/>
    </row>
    <row r="122" spans="2:11" ht="14" x14ac:dyDescent="0.3">
      <c r="B122" s="56" t="s">
        <v>325</v>
      </c>
      <c r="C122" s="56" t="s">
        <v>491</v>
      </c>
      <c r="D122" s="56" t="s">
        <v>616</v>
      </c>
      <c r="E122" s="56" t="s">
        <v>346</v>
      </c>
      <c r="F122" s="103">
        <v>4.2</v>
      </c>
      <c r="G122" s="103">
        <v>2.92</v>
      </c>
      <c r="H122" s="103">
        <v>3.2</v>
      </c>
      <c r="I122" s="102" t="s">
        <v>83</v>
      </c>
      <c r="K122" s="2"/>
    </row>
    <row r="123" spans="2:11" ht="14" x14ac:dyDescent="0.3">
      <c r="B123" s="56" t="s">
        <v>325</v>
      </c>
      <c r="C123" s="56" t="s">
        <v>491</v>
      </c>
      <c r="D123" s="56" t="s">
        <v>617</v>
      </c>
      <c r="E123" s="56" t="s">
        <v>340</v>
      </c>
      <c r="F123" s="103">
        <v>4.5</v>
      </c>
      <c r="G123" s="103">
        <v>2.92</v>
      </c>
      <c r="H123" s="103">
        <v>3.2</v>
      </c>
      <c r="I123" s="102" t="s">
        <v>83</v>
      </c>
      <c r="K123" s="2"/>
    </row>
    <row r="124" spans="2:11" ht="14" x14ac:dyDescent="0.3">
      <c r="B124" s="56" t="s">
        <v>325</v>
      </c>
      <c r="C124" s="56" t="s">
        <v>491</v>
      </c>
      <c r="D124" s="56" t="s">
        <v>618</v>
      </c>
      <c r="E124" s="56" t="s">
        <v>340</v>
      </c>
      <c r="F124" s="103">
        <v>4.5</v>
      </c>
      <c r="G124" s="103">
        <v>2.92</v>
      </c>
      <c r="H124" s="103">
        <v>3.2</v>
      </c>
      <c r="I124" s="102" t="s">
        <v>83</v>
      </c>
      <c r="K124" s="2"/>
    </row>
    <row r="125" spans="2:11" ht="14" x14ac:dyDescent="0.3">
      <c r="B125" s="56" t="s">
        <v>325</v>
      </c>
      <c r="C125" s="56" t="s">
        <v>491</v>
      </c>
      <c r="D125" s="56" t="s">
        <v>619</v>
      </c>
      <c r="E125" s="56" t="s">
        <v>340</v>
      </c>
      <c r="F125" s="103">
        <v>4.5</v>
      </c>
      <c r="G125" s="103">
        <v>2.92</v>
      </c>
      <c r="H125" s="103">
        <v>3.2</v>
      </c>
      <c r="I125" s="102" t="s">
        <v>83</v>
      </c>
      <c r="K125" s="2"/>
    </row>
    <row r="126" spans="2:11" ht="14" x14ac:dyDescent="0.3">
      <c r="B126" s="56" t="s">
        <v>325</v>
      </c>
      <c r="C126" s="56" t="s">
        <v>491</v>
      </c>
      <c r="D126" s="56" t="s">
        <v>620</v>
      </c>
      <c r="E126" s="56" t="s">
        <v>340</v>
      </c>
      <c r="F126" s="103">
        <v>4.5</v>
      </c>
      <c r="G126" s="103">
        <v>2.92</v>
      </c>
      <c r="H126" s="103">
        <v>3.2</v>
      </c>
      <c r="I126" s="102" t="s">
        <v>83</v>
      </c>
      <c r="K126" s="2"/>
    </row>
    <row r="127" spans="2:11" ht="14" x14ac:dyDescent="0.3">
      <c r="B127" s="57" t="s">
        <v>325</v>
      </c>
      <c r="C127" s="57" t="s">
        <v>491</v>
      </c>
      <c r="D127" s="57" t="s">
        <v>621</v>
      </c>
      <c r="E127" s="57" t="s">
        <v>328</v>
      </c>
      <c r="F127" s="101">
        <v>2</v>
      </c>
      <c r="G127" s="101">
        <v>2.38</v>
      </c>
      <c r="H127" s="101">
        <v>3.7</v>
      </c>
      <c r="I127" s="102" t="s">
        <v>83</v>
      </c>
      <c r="K127" s="2"/>
    </row>
    <row r="128" spans="2:11" ht="14" x14ac:dyDescent="0.3">
      <c r="B128" s="57" t="s">
        <v>325</v>
      </c>
      <c r="C128" s="57" t="s">
        <v>491</v>
      </c>
      <c r="D128" s="57" t="s">
        <v>622</v>
      </c>
      <c r="E128" s="57" t="s">
        <v>328</v>
      </c>
      <c r="F128" s="101">
        <v>2</v>
      </c>
      <c r="G128" s="101">
        <v>2.38</v>
      </c>
      <c r="H128" s="101">
        <v>3.7</v>
      </c>
      <c r="I128" s="102" t="s">
        <v>75</v>
      </c>
      <c r="K128" s="2"/>
    </row>
    <row r="129" spans="2:11" ht="14" x14ac:dyDescent="0.3">
      <c r="B129" s="57" t="s">
        <v>325</v>
      </c>
      <c r="C129" s="57" t="s">
        <v>491</v>
      </c>
      <c r="D129" s="57" t="s">
        <v>623</v>
      </c>
      <c r="E129" s="57" t="s">
        <v>624</v>
      </c>
      <c r="F129" s="101">
        <v>2.2999999999999998</v>
      </c>
      <c r="G129" s="101">
        <v>2.38</v>
      </c>
      <c r="H129" s="101">
        <v>3.7</v>
      </c>
      <c r="I129" s="102" t="s">
        <v>83</v>
      </c>
      <c r="K129" s="2"/>
    </row>
    <row r="130" spans="2:11" ht="14" x14ac:dyDescent="0.3">
      <c r="B130" s="57" t="s">
        <v>325</v>
      </c>
      <c r="C130" s="57" t="s">
        <v>491</v>
      </c>
      <c r="D130" s="57" t="s">
        <v>625</v>
      </c>
      <c r="E130" s="57" t="s">
        <v>624</v>
      </c>
      <c r="F130" s="101">
        <v>2.2999999999999998</v>
      </c>
      <c r="G130" s="101">
        <v>2.38</v>
      </c>
      <c r="H130" s="101">
        <v>3.7</v>
      </c>
      <c r="I130" s="102" t="s">
        <v>83</v>
      </c>
      <c r="K130" s="2"/>
    </row>
    <row r="131" spans="2:11" ht="14" x14ac:dyDescent="0.3">
      <c r="B131" s="56" t="s">
        <v>325</v>
      </c>
      <c r="C131" s="56" t="s">
        <v>491</v>
      </c>
      <c r="D131" s="56" t="s">
        <v>626</v>
      </c>
      <c r="E131" s="56" t="s">
        <v>627</v>
      </c>
      <c r="F131" s="103">
        <v>4.5</v>
      </c>
      <c r="G131" s="103">
        <v>2.92</v>
      </c>
      <c r="H131" s="103">
        <v>3.2</v>
      </c>
      <c r="I131" s="102" t="s">
        <v>83</v>
      </c>
      <c r="K131" s="2"/>
    </row>
    <row r="132" spans="2:11" ht="14" x14ac:dyDescent="0.3">
      <c r="B132" s="56" t="s">
        <v>325</v>
      </c>
      <c r="C132" s="56" t="s">
        <v>491</v>
      </c>
      <c r="D132" s="56" t="s">
        <v>628</v>
      </c>
      <c r="E132" s="56" t="s">
        <v>627</v>
      </c>
      <c r="F132" s="103">
        <v>4.5</v>
      </c>
      <c r="G132" s="103">
        <v>2.92</v>
      </c>
      <c r="H132" s="103">
        <v>3.2</v>
      </c>
      <c r="I132" s="102" t="s">
        <v>83</v>
      </c>
      <c r="K132" s="2"/>
    </row>
    <row r="133" spans="2:11" ht="14" x14ac:dyDescent="0.3">
      <c r="B133" s="56" t="s">
        <v>325</v>
      </c>
      <c r="C133" s="56" t="s">
        <v>491</v>
      </c>
      <c r="D133" s="56" t="s">
        <v>629</v>
      </c>
      <c r="E133" s="56" t="s">
        <v>627</v>
      </c>
      <c r="F133" s="103">
        <v>4.5</v>
      </c>
      <c r="G133" s="103">
        <v>2.92</v>
      </c>
      <c r="H133" s="103">
        <v>3.2</v>
      </c>
      <c r="I133" s="102" t="s">
        <v>83</v>
      </c>
      <c r="K133" s="2"/>
    </row>
    <row r="134" spans="2:11" ht="14" x14ac:dyDescent="0.3">
      <c r="B134" s="56" t="s">
        <v>325</v>
      </c>
      <c r="C134" s="56" t="s">
        <v>491</v>
      </c>
      <c r="D134" s="56" t="s">
        <v>630</v>
      </c>
      <c r="E134" s="56" t="s">
        <v>627</v>
      </c>
      <c r="F134" s="103">
        <v>4.5</v>
      </c>
      <c r="G134" s="103">
        <v>2.92</v>
      </c>
      <c r="H134" s="103">
        <v>3.2</v>
      </c>
      <c r="I134" s="102" t="s">
        <v>75</v>
      </c>
      <c r="K134" s="2"/>
    </row>
    <row r="135" spans="2:11" ht="14" x14ac:dyDescent="0.3">
      <c r="B135" s="57" t="s">
        <v>325</v>
      </c>
      <c r="C135" s="57" t="s">
        <v>491</v>
      </c>
      <c r="D135" s="57" t="s">
        <v>631</v>
      </c>
      <c r="E135" s="57" t="s">
        <v>632</v>
      </c>
      <c r="F135" s="101">
        <v>5</v>
      </c>
      <c r="G135" s="101">
        <v>1.84</v>
      </c>
      <c r="H135" s="101">
        <v>4.7</v>
      </c>
      <c r="I135" s="102" t="s">
        <v>83</v>
      </c>
      <c r="K135" s="2"/>
    </row>
    <row r="136" spans="2:11" ht="14" x14ac:dyDescent="0.3">
      <c r="B136" s="57" t="s">
        <v>325</v>
      </c>
      <c r="C136" s="57" t="s">
        <v>491</v>
      </c>
      <c r="D136" s="57" t="s">
        <v>633</v>
      </c>
      <c r="E136" s="57" t="s">
        <v>632</v>
      </c>
      <c r="F136" s="101">
        <v>5</v>
      </c>
      <c r="G136" s="101">
        <v>1.84</v>
      </c>
      <c r="H136" s="101">
        <v>4.7</v>
      </c>
      <c r="I136" s="102" t="s">
        <v>83</v>
      </c>
      <c r="K136" s="2"/>
    </row>
    <row r="137" spans="2:11" ht="14" x14ac:dyDescent="0.3">
      <c r="B137" s="57" t="s">
        <v>325</v>
      </c>
      <c r="C137" s="57" t="s">
        <v>491</v>
      </c>
      <c r="D137" s="57" t="s">
        <v>634</v>
      </c>
      <c r="E137" s="57" t="s">
        <v>632</v>
      </c>
      <c r="F137" s="101">
        <v>5</v>
      </c>
      <c r="G137" s="101">
        <v>1.84</v>
      </c>
      <c r="H137" s="101">
        <v>4.7</v>
      </c>
      <c r="I137" s="102" t="s">
        <v>75</v>
      </c>
      <c r="K137" s="2"/>
    </row>
    <row r="138" spans="2:11" ht="14" x14ac:dyDescent="0.3">
      <c r="B138" s="57" t="s">
        <v>325</v>
      </c>
      <c r="C138" s="57" t="s">
        <v>491</v>
      </c>
      <c r="D138" s="57" t="s">
        <v>635</v>
      </c>
      <c r="E138" s="57" t="s">
        <v>632</v>
      </c>
      <c r="F138" s="101">
        <v>5</v>
      </c>
      <c r="G138" s="101">
        <v>1.84</v>
      </c>
      <c r="H138" s="101">
        <v>4.7</v>
      </c>
      <c r="I138" s="102" t="s">
        <v>75</v>
      </c>
      <c r="K138" s="2"/>
    </row>
    <row r="139" spans="2:11" ht="14" x14ac:dyDescent="0.3">
      <c r="B139" s="57" t="s">
        <v>325</v>
      </c>
      <c r="C139" s="57" t="s">
        <v>491</v>
      </c>
      <c r="D139" s="57" t="s">
        <v>636</v>
      </c>
      <c r="E139" s="57" t="s">
        <v>632</v>
      </c>
      <c r="F139" s="101">
        <v>5</v>
      </c>
      <c r="G139" s="101">
        <v>1.84</v>
      </c>
      <c r="H139" s="101">
        <v>4.7</v>
      </c>
      <c r="I139" s="102" t="s">
        <v>83</v>
      </c>
      <c r="K139" s="2"/>
    </row>
    <row r="140" spans="2:11" ht="14" x14ac:dyDescent="0.3">
      <c r="B140" s="56" t="s">
        <v>325</v>
      </c>
      <c r="C140" s="56" t="s">
        <v>491</v>
      </c>
      <c r="D140" s="56" t="s">
        <v>637</v>
      </c>
      <c r="E140" s="56" t="s">
        <v>334</v>
      </c>
      <c r="F140" s="103">
        <v>4.3</v>
      </c>
      <c r="G140" s="103">
        <v>2.92</v>
      </c>
      <c r="H140" s="103">
        <v>3.2</v>
      </c>
      <c r="I140" s="102" t="s">
        <v>83</v>
      </c>
      <c r="K140" s="2"/>
    </row>
    <row r="141" spans="2:11" ht="14" x14ac:dyDescent="0.3">
      <c r="B141" s="56" t="s">
        <v>325</v>
      </c>
      <c r="C141" s="56" t="s">
        <v>491</v>
      </c>
      <c r="D141" s="56" t="s">
        <v>638</v>
      </c>
      <c r="E141" s="56" t="s">
        <v>334</v>
      </c>
      <c r="F141" s="103">
        <v>4.3</v>
      </c>
      <c r="G141" s="103">
        <v>2.92</v>
      </c>
      <c r="H141" s="103">
        <v>3.2</v>
      </c>
      <c r="I141" s="102" t="s">
        <v>83</v>
      </c>
      <c r="K141" s="2"/>
    </row>
    <row r="142" spans="2:11" ht="14" x14ac:dyDescent="0.3">
      <c r="B142" s="56" t="s">
        <v>325</v>
      </c>
      <c r="C142" s="56" t="s">
        <v>491</v>
      </c>
      <c r="D142" s="56" t="s">
        <v>639</v>
      </c>
      <c r="E142" s="56" t="s">
        <v>334</v>
      </c>
      <c r="F142" s="103">
        <v>4.3</v>
      </c>
      <c r="G142" s="103">
        <v>2.92</v>
      </c>
      <c r="H142" s="103">
        <v>3.2</v>
      </c>
      <c r="I142" s="102" t="s">
        <v>83</v>
      </c>
      <c r="K142" s="2"/>
    </row>
    <row r="143" spans="2:11" ht="14" x14ac:dyDescent="0.3">
      <c r="B143" s="56" t="s">
        <v>325</v>
      </c>
      <c r="C143" s="56" t="s">
        <v>491</v>
      </c>
      <c r="D143" s="56" t="s">
        <v>640</v>
      </c>
      <c r="E143" s="56" t="s">
        <v>334</v>
      </c>
      <c r="F143" s="103">
        <v>4.3</v>
      </c>
      <c r="G143" s="103">
        <v>2.92</v>
      </c>
      <c r="H143" s="103">
        <v>3.2</v>
      </c>
      <c r="I143" s="102" t="s">
        <v>83</v>
      </c>
      <c r="K143" s="2"/>
    </row>
    <row r="144" spans="2:11" ht="14" x14ac:dyDescent="0.3">
      <c r="B144" s="57" t="s">
        <v>325</v>
      </c>
      <c r="C144" s="57" t="s">
        <v>491</v>
      </c>
      <c r="D144" s="57" t="s">
        <v>641</v>
      </c>
      <c r="E144" s="57" t="s">
        <v>334</v>
      </c>
      <c r="F144" s="101">
        <v>4.3</v>
      </c>
      <c r="G144" s="101">
        <v>2.76</v>
      </c>
      <c r="H144" s="101">
        <v>3.2</v>
      </c>
      <c r="I144" s="102" t="s">
        <v>83</v>
      </c>
      <c r="K144" s="2"/>
    </row>
    <row r="145" spans="2:11" ht="14" x14ac:dyDescent="0.3">
      <c r="B145" s="57" t="s">
        <v>325</v>
      </c>
      <c r="C145" s="57" t="s">
        <v>491</v>
      </c>
      <c r="D145" s="57" t="s">
        <v>642</v>
      </c>
      <c r="E145" s="57" t="s">
        <v>334</v>
      </c>
      <c r="F145" s="101">
        <v>4.3</v>
      </c>
      <c r="G145" s="101">
        <v>2.76</v>
      </c>
      <c r="H145" s="101">
        <v>3.2</v>
      </c>
      <c r="I145" s="102" t="s">
        <v>83</v>
      </c>
      <c r="K145" s="2"/>
    </row>
    <row r="146" spans="2:11" ht="14" x14ac:dyDescent="0.3">
      <c r="B146" s="57" t="s">
        <v>325</v>
      </c>
      <c r="C146" s="57" t="s">
        <v>491</v>
      </c>
      <c r="D146" s="57" t="s">
        <v>643</v>
      </c>
      <c r="E146" s="57" t="s">
        <v>334</v>
      </c>
      <c r="F146" s="101">
        <v>4.3</v>
      </c>
      <c r="G146" s="101">
        <v>2.76</v>
      </c>
      <c r="H146" s="101">
        <v>3.2</v>
      </c>
      <c r="I146" s="102" t="s">
        <v>75</v>
      </c>
      <c r="K146" s="2"/>
    </row>
    <row r="147" spans="2:11" ht="14" x14ac:dyDescent="0.3">
      <c r="B147" s="57" t="s">
        <v>325</v>
      </c>
      <c r="C147" s="57" t="s">
        <v>491</v>
      </c>
      <c r="D147" s="57" t="s">
        <v>644</v>
      </c>
      <c r="E147" s="57" t="s">
        <v>334</v>
      </c>
      <c r="F147" s="101">
        <v>4.3</v>
      </c>
      <c r="G147" s="101">
        <v>2.76</v>
      </c>
      <c r="H147" s="101">
        <v>3.2</v>
      </c>
      <c r="I147" s="102" t="s">
        <v>83</v>
      </c>
      <c r="K147" s="2"/>
    </row>
    <row r="148" spans="2:11" ht="14" x14ac:dyDescent="0.3">
      <c r="B148" s="57" t="s">
        <v>325</v>
      </c>
      <c r="C148" s="57" t="s">
        <v>491</v>
      </c>
      <c r="D148" s="57" t="s">
        <v>645</v>
      </c>
      <c r="E148" s="57" t="s">
        <v>334</v>
      </c>
      <c r="F148" s="101">
        <v>4.3</v>
      </c>
      <c r="G148" s="101">
        <v>2.76</v>
      </c>
      <c r="H148" s="101">
        <v>3.2</v>
      </c>
      <c r="I148" s="102" t="s">
        <v>83</v>
      </c>
      <c r="K148" s="2"/>
    </row>
    <row r="149" spans="2:11" ht="14" x14ac:dyDescent="0.3">
      <c r="B149" s="57" t="s">
        <v>325</v>
      </c>
      <c r="C149" s="57" t="s">
        <v>491</v>
      </c>
      <c r="D149" s="57" t="s">
        <v>646</v>
      </c>
      <c r="E149" s="57" t="s">
        <v>334</v>
      </c>
      <c r="F149" s="101">
        <v>4.3</v>
      </c>
      <c r="G149" s="101">
        <v>2.76</v>
      </c>
      <c r="H149" s="101">
        <v>3.2</v>
      </c>
      <c r="I149" s="102" t="s">
        <v>83</v>
      </c>
      <c r="K149" s="2"/>
    </row>
    <row r="150" spans="2:11" ht="14" x14ac:dyDescent="0.3">
      <c r="B150" s="57" t="s">
        <v>325</v>
      </c>
      <c r="C150" s="57" t="s">
        <v>491</v>
      </c>
      <c r="D150" s="57" t="s">
        <v>647</v>
      </c>
      <c r="E150" s="57" t="s">
        <v>334</v>
      </c>
      <c r="F150" s="101">
        <v>4.3</v>
      </c>
      <c r="G150" s="101">
        <v>2.76</v>
      </c>
      <c r="H150" s="101">
        <v>3.2</v>
      </c>
      <c r="I150" s="102" t="s">
        <v>83</v>
      </c>
      <c r="K150" s="2"/>
    </row>
    <row r="151" spans="2:11" ht="14" x14ac:dyDescent="0.3">
      <c r="B151" s="57" t="s">
        <v>325</v>
      </c>
      <c r="C151" s="57" t="s">
        <v>491</v>
      </c>
      <c r="D151" s="57" t="s">
        <v>647</v>
      </c>
      <c r="E151" s="57" t="s">
        <v>648</v>
      </c>
      <c r="F151" s="101">
        <v>4.3</v>
      </c>
      <c r="G151" s="101">
        <v>1.84</v>
      </c>
      <c r="H151" s="101">
        <v>4.7</v>
      </c>
      <c r="I151" s="102" t="s">
        <v>83</v>
      </c>
      <c r="K151" s="2"/>
    </row>
    <row r="152" spans="2:11" ht="14" x14ac:dyDescent="0.3">
      <c r="B152" s="57" t="s">
        <v>325</v>
      </c>
      <c r="C152" s="57" t="s">
        <v>491</v>
      </c>
      <c r="D152" s="57" t="s">
        <v>649</v>
      </c>
      <c r="E152" s="57" t="s">
        <v>334</v>
      </c>
      <c r="F152" s="101">
        <v>4.3</v>
      </c>
      <c r="G152" s="101">
        <v>2.76</v>
      </c>
      <c r="H152" s="101">
        <v>3.2</v>
      </c>
      <c r="I152" s="102" t="s">
        <v>83</v>
      </c>
      <c r="K152" s="2"/>
    </row>
    <row r="153" spans="2:11" ht="14" x14ac:dyDescent="0.3">
      <c r="B153" s="57" t="s">
        <v>325</v>
      </c>
      <c r="C153" s="57" t="s">
        <v>491</v>
      </c>
      <c r="D153" s="57" t="s">
        <v>650</v>
      </c>
      <c r="E153" s="57" t="s">
        <v>334</v>
      </c>
      <c r="F153" s="101">
        <v>4.3</v>
      </c>
      <c r="G153" s="101">
        <v>2.76</v>
      </c>
      <c r="H153" s="101">
        <v>3.2</v>
      </c>
      <c r="I153" s="102" t="s">
        <v>83</v>
      </c>
      <c r="K153" s="2"/>
    </row>
    <row r="154" spans="2:11" ht="14" x14ac:dyDescent="0.3">
      <c r="B154" s="57" t="s">
        <v>325</v>
      </c>
      <c r="C154" s="57" t="s">
        <v>491</v>
      </c>
      <c r="D154" s="57" t="s">
        <v>651</v>
      </c>
      <c r="E154" s="57" t="s">
        <v>334</v>
      </c>
      <c r="F154" s="101">
        <v>4.3</v>
      </c>
      <c r="G154" s="101">
        <v>2.76</v>
      </c>
      <c r="H154" s="101">
        <v>3.2</v>
      </c>
      <c r="I154" s="102" t="s">
        <v>83</v>
      </c>
      <c r="K154" s="2"/>
    </row>
    <row r="155" spans="2:11" ht="14" x14ac:dyDescent="0.3">
      <c r="B155" s="56" t="s">
        <v>325</v>
      </c>
      <c r="C155" s="56" t="s">
        <v>491</v>
      </c>
      <c r="D155" s="56" t="s">
        <v>652</v>
      </c>
      <c r="E155" s="56" t="s">
        <v>334</v>
      </c>
      <c r="F155" s="103">
        <v>4.3</v>
      </c>
      <c r="G155" s="103">
        <v>2.76</v>
      </c>
      <c r="H155" s="103">
        <v>3.2</v>
      </c>
      <c r="I155" s="102" t="s">
        <v>75</v>
      </c>
      <c r="K155" s="2"/>
    </row>
    <row r="156" spans="2:11" ht="14" x14ac:dyDescent="0.3">
      <c r="B156" s="57" t="s">
        <v>325</v>
      </c>
      <c r="C156" s="57" t="s">
        <v>491</v>
      </c>
      <c r="D156" s="57" t="s">
        <v>653</v>
      </c>
      <c r="E156" s="57" t="s">
        <v>334</v>
      </c>
      <c r="F156" s="101">
        <v>4.3</v>
      </c>
      <c r="G156" s="101">
        <v>2.76</v>
      </c>
      <c r="H156" s="101">
        <v>3.2</v>
      </c>
      <c r="I156" s="102" t="s">
        <v>75</v>
      </c>
      <c r="K156" s="2"/>
    </row>
    <row r="157" spans="2:11" ht="14" x14ac:dyDescent="0.3">
      <c r="B157" s="57" t="s">
        <v>325</v>
      </c>
      <c r="C157" s="57" t="s">
        <v>491</v>
      </c>
      <c r="D157" s="57" t="s">
        <v>654</v>
      </c>
      <c r="E157" s="57" t="s">
        <v>334</v>
      </c>
      <c r="F157" s="101">
        <v>4.3</v>
      </c>
      <c r="G157" s="101">
        <v>2.76</v>
      </c>
      <c r="H157" s="101">
        <v>3.2</v>
      </c>
      <c r="I157" s="102" t="s">
        <v>75</v>
      </c>
      <c r="K157" s="2"/>
    </row>
    <row r="158" spans="2:11" ht="14" x14ac:dyDescent="0.3">
      <c r="B158" s="57" t="s">
        <v>325</v>
      </c>
      <c r="C158" s="57" t="s">
        <v>491</v>
      </c>
      <c r="D158" s="57" t="s">
        <v>655</v>
      </c>
      <c r="E158" s="57" t="s">
        <v>334</v>
      </c>
      <c r="F158" s="101">
        <v>4.3</v>
      </c>
      <c r="G158" s="101">
        <v>2.76</v>
      </c>
      <c r="H158" s="101">
        <v>3.2</v>
      </c>
      <c r="I158" s="102" t="s">
        <v>83</v>
      </c>
      <c r="K158" s="2"/>
    </row>
    <row r="159" spans="2:11" ht="14" x14ac:dyDescent="0.3">
      <c r="B159" s="56" t="s">
        <v>325</v>
      </c>
      <c r="C159" s="56" t="s">
        <v>491</v>
      </c>
      <c r="D159" s="56" t="s">
        <v>656</v>
      </c>
      <c r="E159" s="56" t="s">
        <v>334</v>
      </c>
      <c r="F159" s="103">
        <v>4.3</v>
      </c>
      <c r="G159" s="103">
        <v>2.76</v>
      </c>
      <c r="H159" s="103">
        <v>3.2</v>
      </c>
      <c r="I159" s="102" t="s">
        <v>83</v>
      </c>
      <c r="K159" s="2"/>
    </row>
    <row r="160" spans="2:11" ht="14" x14ac:dyDescent="0.3">
      <c r="B160" s="57" t="s">
        <v>325</v>
      </c>
      <c r="C160" s="57" t="s">
        <v>491</v>
      </c>
      <c r="D160" s="57" t="s">
        <v>657</v>
      </c>
      <c r="E160" s="57" t="s">
        <v>334</v>
      </c>
      <c r="F160" s="101">
        <v>4.3</v>
      </c>
      <c r="G160" s="101">
        <v>2.76</v>
      </c>
      <c r="H160" s="101">
        <v>3.2</v>
      </c>
      <c r="I160" s="102" t="s">
        <v>83</v>
      </c>
      <c r="K160" s="2"/>
    </row>
    <row r="161" spans="2:11" ht="14" x14ac:dyDescent="0.3">
      <c r="B161" s="57" t="s">
        <v>325</v>
      </c>
      <c r="C161" s="57" t="s">
        <v>491</v>
      </c>
      <c r="D161" s="57" t="s">
        <v>658</v>
      </c>
      <c r="E161" s="57" t="s">
        <v>659</v>
      </c>
      <c r="F161" s="101">
        <v>4.5</v>
      </c>
      <c r="G161" s="101">
        <v>1.84</v>
      </c>
      <c r="H161" s="101">
        <v>4.7</v>
      </c>
      <c r="I161" s="102" t="s">
        <v>83</v>
      </c>
      <c r="K161" s="2"/>
    </row>
    <row r="162" spans="2:11" ht="14" x14ac:dyDescent="0.3">
      <c r="B162" s="57" t="s">
        <v>325</v>
      </c>
      <c r="C162" s="57" t="s">
        <v>491</v>
      </c>
      <c r="D162" s="57" t="s">
        <v>660</v>
      </c>
      <c r="E162" s="57" t="s">
        <v>335</v>
      </c>
      <c r="F162" s="101">
        <v>4.5</v>
      </c>
      <c r="G162" s="101">
        <v>2.76</v>
      </c>
      <c r="H162" s="101">
        <v>3.2</v>
      </c>
      <c r="I162" s="102" t="s">
        <v>83</v>
      </c>
      <c r="K162" s="2"/>
    </row>
    <row r="163" spans="2:11" ht="14" x14ac:dyDescent="0.3">
      <c r="B163" s="57" t="s">
        <v>325</v>
      </c>
      <c r="C163" s="57" t="s">
        <v>491</v>
      </c>
      <c r="D163" s="57" t="s">
        <v>660</v>
      </c>
      <c r="E163" s="57" t="s">
        <v>338</v>
      </c>
      <c r="F163" s="101">
        <v>4.5</v>
      </c>
      <c r="G163" s="101">
        <v>2.76</v>
      </c>
      <c r="H163" s="101">
        <v>3.2</v>
      </c>
      <c r="I163" s="102" t="s">
        <v>83</v>
      </c>
      <c r="K163" s="2"/>
    </row>
    <row r="164" spans="2:11" ht="14" x14ac:dyDescent="0.3">
      <c r="B164" s="57" t="s">
        <v>325</v>
      </c>
      <c r="C164" s="57" t="s">
        <v>491</v>
      </c>
      <c r="D164" s="57" t="s">
        <v>661</v>
      </c>
      <c r="E164" s="57" t="s">
        <v>335</v>
      </c>
      <c r="F164" s="101">
        <v>4.5</v>
      </c>
      <c r="G164" s="101">
        <v>2.76</v>
      </c>
      <c r="H164" s="101">
        <v>3.2</v>
      </c>
      <c r="I164" s="102" t="s">
        <v>83</v>
      </c>
      <c r="K164" s="2"/>
    </row>
    <row r="165" spans="2:11" ht="14" x14ac:dyDescent="0.3">
      <c r="B165" s="57" t="s">
        <v>325</v>
      </c>
      <c r="C165" s="57" t="s">
        <v>491</v>
      </c>
      <c r="D165" s="57" t="s">
        <v>661</v>
      </c>
      <c r="E165" s="57" t="s">
        <v>338</v>
      </c>
      <c r="F165" s="101">
        <v>4.5</v>
      </c>
      <c r="G165" s="101">
        <v>2.76</v>
      </c>
      <c r="H165" s="101">
        <v>3.2</v>
      </c>
      <c r="I165" s="102" t="s">
        <v>83</v>
      </c>
      <c r="K165" s="2"/>
    </row>
    <row r="166" spans="2:11" ht="14" x14ac:dyDescent="0.3">
      <c r="B166" s="57" t="s">
        <v>325</v>
      </c>
      <c r="C166" s="57" t="s">
        <v>491</v>
      </c>
      <c r="D166" s="57" t="s">
        <v>662</v>
      </c>
      <c r="E166" s="57" t="s">
        <v>335</v>
      </c>
      <c r="F166" s="101">
        <v>4.5</v>
      </c>
      <c r="G166" s="101">
        <v>2.76</v>
      </c>
      <c r="H166" s="101">
        <v>3.2</v>
      </c>
      <c r="I166" s="102" t="s">
        <v>83</v>
      </c>
      <c r="K166" s="2"/>
    </row>
    <row r="167" spans="2:11" ht="14" x14ac:dyDescent="0.3">
      <c r="B167" s="57" t="s">
        <v>325</v>
      </c>
      <c r="C167" s="57" t="s">
        <v>491</v>
      </c>
      <c r="D167" s="57" t="s">
        <v>662</v>
      </c>
      <c r="E167" s="57" t="s">
        <v>338</v>
      </c>
      <c r="F167" s="101">
        <v>4.5</v>
      </c>
      <c r="G167" s="101">
        <v>2.76</v>
      </c>
      <c r="H167" s="101">
        <v>3.2</v>
      </c>
      <c r="I167" s="102" t="s">
        <v>83</v>
      </c>
      <c r="K167" s="2"/>
    </row>
    <row r="168" spans="2:11" ht="14" x14ac:dyDescent="0.3">
      <c r="B168" s="57" t="s">
        <v>325</v>
      </c>
      <c r="C168" s="57" t="s">
        <v>491</v>
      </c>
      <c r="D168" s="57" t="s">
        <v>663</v>
      </c>
      <c r="E168" s="57" t="s">
        <v>335</v>
      </c>
      <c r="F168" s="101">
        <v>4.5</v>
      </c>
      <c r="G168" s="101">
        <v>2.76</v>
      </c>
      <c r="H168" s="101">
        <v>3.2</v>
      </c>
      <c r="I168" s="102" t="s">
        <v>83</v>
      </c>
      <c r="K168" s="2"/>
    </row>
    <row r="169" spans="2:11" ht="14" x14ac:dyDescent="0.3">
      <c r="B169" s="57" t="s">
        <v>325</v>
      </c>
      <c r="C169" s="57" t="s">
        <v>491</v>
      </c>
      <c r="D169" s="57" t="s">
        <v>663</v>
      </c>
      <c r="E169" s="57" t="s">
        <v>338</v>
      </c>
      <c r="F169" s="101">
        <v>4.5</v>
      </c>
      <c r="G169" s="101">
        <v>2.76</v>
      </c>
      <c r="H169" s="101">
        <v>3.2</v>
      </c>
      <c r="I169" s="102" t="s">
        <v>83</v>
      </c>
      <c r="K169" s="2"/>
    </row>
    <row r="170" spans="2:11" ht="14" x14ac:dyDescent="0.3">
      <c r="B170" s="57" t="s">
        <v>325</v>
      </c>
      <c r="C170" s="57" t="s">
        <v>491</v>
      </c>
      <c r="D170" s="57" t="s">
        <v>664</v>
      </c>
      <c r="E170" s="57" t="s">
        <v>335</v>
      </c>
      <c r="F170" s="101">
        <v>4.5</v>
      </c>
      <c r="G170" s="101">
        <v>2.76</v>
      </c>
      <c r="H170" s="101">
        <v>3.2</v>
      </c>
      <c r="I170" s="102" t="s">
        <v>83</v>
      </c>
      <c r="K170" s="2"/>
    </row>
    <row r="171" spans="2:11" ht="14" x14ac:dyDescent="0.3">
      <c r="B171" s="57" t="s">
        <v>325</v>
      </c>
      <c r="C171" s="57" t="s">
        <v>491</v>
      </c>
      <c r="D171" s="57" t="s">
        <v>664</v>
      </c>
      <c r="E171" s="57" t="s">
        <v>338</v>
      </c>
      <c r="F171" s="101">
        <v>4.5</v>
      </c>
      <c r="G171" s="101">
        <v>2.76</v>
      </c>
      <c r="H171" s="101">
        <v>3.2</v>
      </c>
      <c r="I171" s="102" t="s">
        <v>83</v>
      </c>
      <c r="K171" s="2"/>
    </row>
    <row r="172" spans="2:11" ht="14" x14ac:dyDescent="0.3">
      <c r="B172" s="57" t="s">
        <v>325</v>
      </c>
      <c r="C172" s="57" t="s">
        <v>491</v>
      </c>
      <c r="D172" s="57" t="s">
        <v>665</v>
      </c>
      <c r="E172" s="57" t="s">
        <v>338</v>
      </c>
      <c r="F172" s="101">
        <v>4.5</v>
      </c>
      <c r="G172" s="101">
        <v>2.76</v>
      </c>
      <c r="H172" s="101">
        <v>3.2</v>
      </c>
      <c r="I172" s="102" t="s">
        <v>83</v>
      </c>
      <c r="K172" s="2"/>
    </row>
    <row r="173" spans="2:11" ht="14" x14ac:dyDescent="0.3">
      <c r="B173" s="57" t="s">
        <v>325</v>
      </c>
      <c r="C173" s="57" t="s">
        <v>491</v>
      </c>
      <c r="D173" s="57" t="s">
        <v>665</v>
      </c>
      <c r="E173" s="57" t="s">
        <v>335</v>
      </c>
      <c r="F173" s="101">
        <v>4.5</v>
      </c>
      <c r="G173" s="101">
        <v>2.76</v>
      </c>
      <c r="H173" s="101">
        <v>3.2</v>
      </c>
      <c r="I173" s="102" t="s">
        <v>75</v>
      </c>
      <c r="K173" s="2"/>
    </row>
    <row r="174" spans="2:11" ht="14" x14ac:dyDescent="0.3">
      <c r="B174" s="57" t="s">
        <v>325</v>
      </c>
      <c r="C174" s="57" t="s">
        <v>491</v>
      </c>
      <c r="D174" s="57" t="s">
        <v>666</v>
      </c>
      <c r="E174" s="57" t="s">
        <v>335</v>
      </c>
      <c r="F174" s="101">
        <v>4.5</v>
      </c>
      <c r="G174" s="101">
        <v>2.76</v>
      </c>
      <c r="H174" s="101">
        <v>3.2</v>
      </c>
      <c r="I174" s="102" t="s">
        <v>83</v>
      </c>
      <c r="K174" s="2"/>
    </row>
    <row r="175" spans="2:11" ht="14" x14ac:dyDescent="0.3">
      <c r="B175" s="57" t="s">
        <v>325</v>
      </c>
      <c r="C175" s="57" t="s">
        <v>491</v>
      </c>
      <c r="D175" s="57" t="s">
        <v>666</v>
      </c>
      <c r="E175" s="57" t="s">
        <v>338</v>
      </c>
      <c r="F175" s="101">
        <v>4.5</v>
      </c>
      <c r="G175" s="101">
        <v>2.76</v>
      </c>
      <c r="H175" s="101">
        <v>3.2</v>
      </c>
      <c r="I175" s="102" t="s">
        <v>83</v>
      </c>
      <c r="K175" s="2"/>
    </row>
    <row r="176" spans="2:11" ht="14" x14ac:dyDescent="0.3">
      <c r="B176" s="57" t="s">
        <v>325</v>
      </c>
      <c r="C176" s="57" t="s">
        <v>491</v>
      </c>
      <c r="D176" s="57" t="s">
        <v>667</v>
      </c>
      <c r="E176" s="57" t="s">
        <v>335</v>
      </c>
      <c r="F176" s="101">
        <v>4.5</v>
      </c>
      <c r="G176" s="101">
        <v>2.76</v>
      </c>
      <c r="H176" s="101">
        <v>3.2</v>
      </c>
      <c r="I176" s="102" t="s">
        <v>83</v>
      </c>
      <c r="K176" s="2"/>
    </row>
    <row r="177" spans="2:11" ht="14" x14ac:dyDescent="0.3">
      <c r="B177" s="57" t="s">
        <v>325</v>
      </c>
      <c r="C177" s="57" t="s">
        <v>491</v>
      </c>
      <c r="D177" s="57" t="s">
        <v>667</v>
      </c>
      <c r="E177" s="57" t="s">
        <v>338</v>
      </c>
      <c r="F177" s="101">
        <v>4.5</v>
      </c>
      <c r="G177" s="101">
        <v>2.76</v>
      </c>
      <c r="H177" s="101">
        <v>3.2</v>
      </c>
      <c r="I177" s="102" t="s">
        <v>83</v>
      </c>
      <c r="K177" s="2"/>
    </row>
    <row r="178" spans="2:11" ht="14" x14ac:dyDescent="0.3">
      <c r="B178" s="57" t="s">
        <v>325</v>
      </c>
      <c r="C178" s="57" t="s">
        <v>491</v>
      </c>
      <c r="D178" s="57" t="s">
        <v>668</v>
      </c>
      <c r="E178" s="57" t="s">
        <v>338</v>
      </c>
      <c r="F178" s="101">
        <v>4.5</v>
      </c>
      <c r="G178" s="101">
        <v>2.76</v>
      </c>
      <c r="H178" s="101">
        <v>3.2</v>
      </c>
      <c r="I178" s="102" t="s">
        <v>83</v>
      </c>
      <c r="K178" s="2"/>
    </row>
    <row r="179" spans="2:11" ht="14" x14ac:dyDescent="0.3">
      <c r="B179" s="57" t="s">
        <v>325</v>
      </c>
      <c r="C179" s="57" t="s">
        <v>491</v>
      </c>
      <c r="D179" s="57" t="s">
        <v>668</v>
      </c>
      <c r="E179" s="57" t="s">
        <v>335</v>
      </c>
      <c r="F179" s="101">
        <v>4.5</v>
      </c>
      <c r="G179" s="101">
        <v>2.76</v>
      </c>
      <c r="H179" s="101">
        <v>3.2</v>
      </c>
      <c r="I179" s="102" t="s">
        <v>75</v>
      </c>
      <c r="K179" s="2"/>
    </row>
    <row r="180" spans="2:11" ht="14" x14ac:dyDescent="0.3">
      <c r="B180" s="57" t="s">
        <v>325</v>
      </c>
      <c r="C180" s="57" t="s">
        <v>491</v>
      </c>
      <c r="D180" s="57" t="s">
        <v>669</v>
      </c>
      <c r="E180" s="57" t="s">
        <v>335</v>
      </c>
      <c r="F180" s="101">
        <v>4.5</v>
      </c>
      <c r="G180" s="101">
        <v>2.76</v>
      </c>
      <c r="H180" s="101">
        <v>3.2</v>
      </c>
      <c r="I180" s="102" t="s">
        <v>75</v>
      </c>
      <c r="K180" s="2"/>
    </row>
    <row r="181" spans="2:11" ht="14" x14ac:dyDescent="0.3">
      <c r="B181" s="57" t="s">
        <v>325</v>
      </c>
      <c r="C181" s="57" t="s">
        <v>491</v>
      </c>
      <c r="D181" s="57" t="s">
        <v>669</v>
      </c>
      <c r="E181" s="57" t="s">
        <v>338</v>
      </c>
      <c r="F181" s="101">
        <v>4.5</v>
      </c>
      <c r="G181" s="101">
        <v>2.76</v>
      </c>
      <c r="H181" s="101">
        <v>3.2</v>
      </c>
      <c r="I181" s="102" t="s">
        <v>83</v>
      </c>
      <c r="K181" s="2"/>
    </row>
    <row r="182" spans="2:11" ht="14" x14ac:dyDescent="0.3">
      <c r="B182" s="57" t="s">
        <v>325</v>
      </c>
      <c r="C182" s="57" t="s">
        <v>491</v>
      </c>
      <c r="D182" s="57" t="s">
        <v>670</v>
      </c>
      <c r="E182" s="57" t="s">
        <v>335</v>
      </c>
      <c r="F182" s="101">
        <v>4.5</v>
      </c>
      <c r="G182" s="101">
        <v>2.76</v>
      </c>
      <c r="H182" s="101">
        <v>3.2</v>
      </c>
      <c r="I182" s="102" t="s">
        <v>83</v>
      </c>
      <c r="K182" s="2"/>
    </row>
    <row r="183" spans="2:11" ht="14" x14ac:dyDescent="0.3">
      <c r="B183" s="57" t="s">
        <v>325</v>
      </c>
      <c r="C183" s="57" t="s">
        <v>491</v>
      </c>
      <c r="D183" s="57" t="s">
        <v>670</v>
      </c>
      <c r="E183" s="57" t="s">
        <v>338</v>
      </c>
      <c r="F183" s="101">
        <v>4.5</v>
      </c>
      <c r="G183" s="101">
        <v>2.76</v>
      </c>
      <c r="H183" s="101">
        <v>3.2</v>
      </c>
      <c r="I183" s="102" t="s">
        <v>75</v>
      </c>
      <c r="K183" s="2"/>
    </row>
    <row r="184" spans="2:11" ht="14" x14ac:dyDescent="0.3">
      <c r="B184" s="57" t="s">
        <v>325</v>
      </c>
      <c r="C184" s="57" t="s">
        <v>491</v>
      </c>
      <c r="D184" s="57" t="s">
        <v>671</v>
      </c>
      <c r="E184" s="57" t="s">
        <v>335</v>
      </c>
      <c r="F184" s="101">
        <v>4.5</v>
      </c>
      <c r="G184" s="101">
        <v>2.76</v>
      </c>
      <c r="H184" s="101">
        <v>3.2</v>
      </c>
      <c r="I184" s="102" t="s">
        <v>83</v>
      </c>
      <c r="K184" s="2"/>
    </row>
    <row r="185" spans="2:11" ht="14" x14ac:dyDescent="0.3">
      <c r="B185" s="57" t="s">
        <v>325</v>
      </c>
      <c r="C185" s="57" t="s">
        <v>491</v>
      </c>
      <c r="D185" s="57" t="s">
        <v>671</v>
      </c>
      <c r="E185" s="57" t="s">
        <v>338</v>
      </c>
      <c r="F185" s="101">
        <v>4.5</v>
      </c>
      <c r="G185" s="101">
        <v>2.76</v>
      </c>
      <c r="H185" s="101">
        <v>3.2</v>
      </c>
      <c r="I185" s="102" t="s">
        <v>83</v>
      </c>
      <c r="K185" s="2"/>
    </row>
    <row r="186" spans="2:11" ht="14" x14ac:dyDescent="0.3">
      <c r="B186" s="57" t="s">
        <v>325</v>
      </c>
      <c r="C186" s="57" t="s">
        <v>491</v>
      </c>
      <c r="D186" s="57" t="s">
        <v>672</v>
      </c>
      <c r="E186" s="57" t="s">
        <v>338</v>
      </c>
      <c r="F186" s="101">
        <v>4.5</v>
      </c>
      <c r="G186" s="101">
        <v>2.76</v>
      </c>
      <c r="H186" s="101">
        <v>3.2</v>
      </c>
      <c r="I186" s="102" t="s">
        <v>83</v>
      </c>
      <c r="K186" s="2"/>
    </row>
    <row r="187" spans="2:11" ht="14" x14ac:dyDescent="0.3">
      <c r="B187" s="57" t="s">
        <v>325</v>
      </c>
      <c r="C187" s="57" t="s">
        <v>491</v>
      </c>
      <c r="D187" s="57" t="s">
        <v>672</v>
      </c>
      <c r="E187" s="57" t="s">
        <v>335</v>
      </c>
      <c r="F187" s="101">
        <v>4.5</v>
      </c>
      <c r="G187" s="101">
        <v>2.76</v>
      </c>
      <c r="H187" s="101">
        <v>3.2</v>
      </c>
      <c r="I187" s="102" t="s">
        <v>83</v>
      </c>
      <c r="K187" s="2"/>
    </row>
    <row r="188" spans="2:11" ht="14" x14ac:dyDescent="0.3">
      <c r="B188" s="57" t="s">
        <v>325</v>
      </c>
      <c r="C188" s="57" t="s">
        <v>491</v>
      </c>
      <c r="D188" s="57" t="s">
        <v>673</v>
      </c>
      <c r="E188" s="57" t="s">
        <v>338</v>
      </c>
      <c r="F188" s="101">
        <v>4.5</v>
      </c>
      <c r="G188" s="101">
        <v>2.76</v>
      </c>
      <c r="H188" s="101">
        <v>3.2</v>
      </c>
      <c r="I188" s="102" t="s">
        <v>83</v>
      </c>
      <c r="K188" s="2"/>
    </row>
    <row r="189" spans="2:11" ht="14" x14ac:dyDescent="0.3">
      <c r="B189" s="57" t="s">
        <v>325</v>
      </c>
      <c r="C189" s="57" t="s">
        <v>491</v>
      </c>
      <c r="D189" s="57" t="s">
        <v>673</v>
      </c>
      <c r="E189" s="57" t="s">
        <v>335</v>
      </c>
      <c r="F189" s="101">
        <v>4.5</v>
      </c>
      <c r="G189" s="101">
        <v>2.76</v>
      </c>
      <c r="H189" s="101">
        <v>3.2</v>
      </c>
      <c r="I189" s="102" t="s">
        <v>83</v>
      </c>
      <c r="K189" s="2"/>
    </row>
    <row r="190" spans="2:11" ht="14" x14ac:dyDescent="0.3">
      <c r="B190" s="56" t="s">
        <v>325</v>
      </c>
      <c r="C190" s="56" t="s">
        <v>491</v>
      </c>
      <c r="D190" s="56" t="s">
        <v>674</v>
      </c>
      <c r="E190" s="56" t="s">
        <v>335</v>
      </c>
      <c r="F190" s="103">
        <v>4.5</v>
      </c>
      <c r="G190" s="103">
        <v>2.76</v>
      </c>
      <c r="H190" s="103">
        <v>3.2</v>
      </c>
      <c r="I190" s="102" t="s">
        <v>75</v>
      </c>
      <c r="K190" s="2"/>
    </row>
    <row r="191" spans="2:11" ht="14" x14ac:dyDescent="0.3">
      <c r="B191" s="57" t="s">
        <v>325</v>
      </c>
      <c r="C191" s="57" t="s">
        <v>491</v>
      </c>
      <c r="D191" s="57" t="s">
        <v>674</v>
      </c>
      <c r="E191" s="57" t="s">
        <v>338</v>
      </c>
      <c r="F191" s="101">
        <v>4.5</v>
      </c>
      <c r="G191" s="101">
        <v>2.76</v>
      </c>
      <c r="H191" s="101">
        <v>3.2</v>
      </c>
      <c r="I191" s="102" t="s">
        <v>83</v>
      </c>
      <c r="K191" s="2"/>
    </row>
    <row r="192" spans="2:11" ht="14" x14ac:dyDescent="0.3">
      <c r="B192" s="57" t="s">
        <v>325</v>
      </c>
      <c r="C192" s="57" t="s">
        <v>491</v>
      </c>
      <c r="D192" s="57" t="s">
        <v>675</v>
      </c>
      <c r="E192" s="57" t="s">
        <v>335</v>
      </c>
      <c r="F192" s="101">
        <v>4.5</v>
      </c>
      <c r="G192" s="101">
        <v>2.76</v>
      </c>
      <c r="H192" s="101">
        <v>3.2</v>
      </c>
      <c r="I192" s="102" t="s">
        <v>75</v>
      </c>
      <c r="K192" s="2"/>
    </row>
    <row r="193" spans="2:11" ht="14" x14ac:dyDescent="0.3">
      <c r="B193" s="57" t="s">
        <v>325</v>
      </c>
      <c r="C193" s="57" t="s">
        <v>491</v>
      </c>
      <c r="D193" s="57" t="s">
        <v>675</v>
      </c>
      <c r="E193" s="57" t="s">
        <v>338</v>
      </c>
      <c r="F193" s="101">
        <v>4.5</v>
      </c>
      <c r="G193" s="101">
        <v>2.76</v>
      </c>
      <c r="H193" s="101">
        <v>3.2</v>
      </c>
      <c r="I193" s="102" t="s">
        <v>75</v>
      </c>
      <c r="K193" s="2"/>
    </row>
    <row r="194" spans="2:11" ht="14" x14ac:dyDescent="0.3">
      <c r="B194" s="57" t="s">
        <v>325</v>
      </c>
      <c r="C194" s="57" t="s">
        <v>491</v>
      </c>
      <c r="D194" s="57" t="s">
        <v>676</v>
      </c>
      <c r="E194" s="57" t="s">
        <v>677</v>
      </c>
      <c r="F194" s="101">
        <v>5</v>
      </c>
      <c r="G194" s="101">
        <v>1.84</v>
      </c>
      <c r="H194" s="101">
        <v>4.7</v>
      </c>
      <c r="I194" s="102" t="s">
        <v>83</v>
      </c>
      <c r="K194" s="2"/>
    </row>
    <row r="195" spans="2:11" ht="14" x14ac:dyDescent="0.3">
      <c r="B195" s="57" t="s">
        <v>325</v>
      </c>
      <c r="C195" s="57" t="s">
        <v>491</v>
      </c>
      <c r="D195" s="57" t="s">
        <v>678</v>
      </c>
      <c r="E195" s="57" t="s">
        <v>677</v>
      </c>
      <c r="F195" s="101">
        <v>5</v>
      </c>
      <c r="G195" s="101">
        <v>1.84</v>
      </c>
      <c r="H195" s="101">
        <v>4.7</v>
      </c>
      <c r="I195" s="102" t="s">
        <v>75</v>
      </c>
      <c r="K195" s="2"/>
    </row>
    <row r="196" spans="2:11" ht="14" x14ac:dyDescent="0.3">
      <c r="B196" s="57" t="s">
        <v>325</v>
      </c>
      <c r="C196" s="57" t="s">
        <v>491</v>
      </c>
      <c r="D196" s="57" t="s">
        <v>679</v>
      </c>
      <c r="E196" s="57" t="s">
        <v>677</v>
      </c>
      <c r="F196" s="101">
        <v>5</v>
      </c>
      <c r="G196" s="101">
        <v>1.84</v>
      </c>
      <c r="H196" s="101">
        <v>4.7</v>
      </c>
      <c r="I196" s="102" t="s">
        <v>83</v>
      </c>
      <c r="K196" s="2"/>
    </row>
    <row r="197" spans="2:11" ht="14" x14ac:dyDescent="0.3">
      <c r="B197" s="57" t="s">
        <v>325</v>
      </c>
      <c r="C197" s="57" t="s">
        <v>491</v>
      </c>
      <c r="D197" s="57" t="s">
        <v>680</v>
      </c>
      <c r="E197" s="57" t="s">
        <v>677</v>
      </c>
      <c r="F197" s="101">
        <v>5</v>
      </c>
      <c r="G197" s="101">
        <v>1.84</v>
      </c>
      <c r="H197" s="101">
        <v>4.7</v>
      </c>
      <c r="I197" s="102" t="s">
        <v>75</v>
      </c>
      <c r="K197" s="2"/>
    </row>
    <row r="198" spans="2:11" ht="14" x14ac:dyDescent="0.3">
      <c r="B198" s="56" t="s">
        <v>203</v>
      </c>
      <c r="C198" s="56" t="s">
        <v>491</v>
      </c>
      <c r="D198" s="56" t="s">
        <v>681</v>
      </c>
      <c r="E198" s="56" t="s">
        <v>208</v>
      </c>
      <c r="F198" s="103">
        <v>4.5</v>
      </c>
      <c r="G198" s="103">
        <v>2.92</v>
      </c>
      <c r="H198" s="103">
        <v>3.2</v>
      </c>
      <c r="I198" s="102" t="s">
        <v>83</v>
      </c>
      <c r="K198" s="2"/>
    </row>
    <row r="199" spans="2:11" ht="14" x14ac:dyDescent="0.3">
      <c r="B199" s="57" t="s">
        <v>203</v>
      </c>
      <c r="C199" s="57" t="s">
        <v>491</v>
      </c>
      <c r="D199" s="57" t="s">
        <v>681</v>
      </c>
      <c r="E199" s="57" t="s">
        <v>209</v>
      </c>
      <c r="F199" s="101">
        <v>4.5</v>
      </c>
      <c r="G199" s="101">
        <v>2.76</v>
      </c>
      <c r="H199" s="101">
        <v>3.2</v>
      </c>
      <c r="I199" s="102" t="s">
        <v>83</v>
      </c>
      <c r="K199" s="2"/>
    </row>
    <row r="200" spans="2:11" ht="14" x14ac:dyDescent="0.3">
      <c r="B200" s="56" t="s">
        <v>203</v>
      </c>
      <c r="C200" s="56" t="s">
        <v>491</v>
      </c>
      <c r="D200" s="56" t="s">
        <v>682</v>
      </c>
      <c r="E200" s="56" t="s">
        <v>208</v>
      </c>
      <c r="F200" s="103">
        <v>4.5</v>
      </c>
      <c r="G200" s="103">
        <v>2.92</v>
      </c>
      <c r="H200" s="103">
        <v>3.2</v>
      </c>
      <c r="I200" s="102" t="s">
        <v>83</v>
      </c>
      <c r="K200" s="2"/>
    </row>
    <row r="201" spans="2:11" ht="14" x14ac:dyDescent="0.3">
      <c r="B201" s="56" t="s">
        <v>203</v>
      </c>
      <c r="C201" s="56" t="s">
        <v>491</v>
      </c>
      <c r="D201" s="56" t="s">
        <v>683</v>
      </c>
      <c r="E201" s="56" t="s">
        <v>208</v>
      </c>
      <c r="F201" s="103">
        <v>4.5</v>
      </c>
      <c r="G201" s="103">
        <v>2.92</v>
      </c>
      <c r="H201" s="103">
        <v>3.2</v>
      </c>
      <c r="I201" s="102" t="s">
        <v>83</v>
      </c>
      <c r="K201" s="2"/>
    </row>
    <row r="202" spans="2:11" ht="14" x14ac:dyDescent="0.3">
      <c r="B202" s="56" t="s">
        <v>203</v>
      </c>
      <c r="C202" s="56" t="s">
        <v>491</v>
      </c>
      <c r="D202" s="56" t="s">
        <v>684</v>
      </c>
      <c r="E202" s="56" t="s">
        <v>208</v>
      </c>
      <c r="F202" s="103">
        <v>4.5</v>
      </c>
      <c r="G202" s="103">
        <v>2.92</v>
      </c>
      <c r="H202" s="103">
        <v>3.2</v>
      </c>
      <c r="I202" s="102" t="s">
        <v>83</v>
      </c>
      <c r="K202" s="2"/>
    </row>
    <row r="203" spans="2:11" ht="14" x14ac:dyDescent="0.3">
      <c r="B203" s="57" t="s">
        <v>203</v>
      </c>
      <c r="C203" s="57" t="s">
        <v>491</v>
      </c>
      <c r="D203" s="57" t="s">
        <v>685</v>
      </c>
      <c r="E203" s="57" t="s">
        <v>208</v>
      </c>
      <c r="F203" s="101">
        <v>4.5</v>
      </c>
      <c r="G203" s="101">
        <v>2.76</v>
      </c>
      <c r="H203" s="101">
        <v>3.2</v>
      </c>
      <c r="I203" s="102" t="s">
        <v>83</v>
      </c>
      <c r="K203" s="2"/>
    </row>
    <row r="204" spans="2:11" ht="14" x14ac:dyDescent="0.3">
      <c r="B204" s="57" t="s">
        <v>203</v>
      </c>
      <c r="C204" s="57" t="s">
        <v>491</v>
      </c>
      <c r="D204" s="57" t="s">
        <v>686</v>
      </c>
      <c r="E204" s="57" t="s">
        <v>208</v>
      </c>
      <c r="F204" s="101">
        <v>4.5</v>
      </c>
      <c r="G204" s="101">
        <v>2.76</v>
      </c>
      <c r="H204" s="101">
        <v>3.2</v>
      </c>
      <c r="I204" s="102" t="s">
        <v>83</v>
      </c>
      <c r="K204" s="2"/>
    </row>
    <row r="205" spans="2:11" ht="14" x14ac:dyDescent="0.3">
      <c r="B205" s="57" t="s">
        <v>203</v>
      </c>
      <c r="C205" s="57" t="s">
        <v>491</v>
      </c>
      <c r="D205" s="57" t="s">
        <v>687</v>
      </c>
      <c r="E205" s="57" t="s">
        <v>208</v>
      </c>
      <c r="F205" s="101">
        <v>4.5</v>
      </c>
      <c r="G205" s="101">
        <v>2.76</v>
      </c>
      <c r="H205" s="101">
        <v>3.2</v>
      </c>
      <c r="I205" s="102" t="s">
        <v>83</v>
      </c>
      <c r="K205" s="2"/>
    </row>
    <row r="206" spans="2:11" ht="14" x14ac:dyDescent="0.3">
      <c r="B206" s="57" t="s">
        <v>203</v>
      </c>
      <c r="C206" s="57" t="s">
        <v>491</v>
      </c>
      <c r="D206" s="57" t="s">
        <v>688</v>
      </c>
      <c r="E206" s="57" t="s">
        <v>208</v>
      </c>
      <c r="F206" s="101">
        <v>4.5</v>
      </c>
      <c r="G206" s="101">
        <v>2.76</v>
      </c>
      <c r="H206" s="101">
        <v>3.2</v>
      </c>
      <c r="I206" s="102" t="s">
        <v>83</v>
      </c>
      <c r="K206" s="2"/>
    </row>
    <row r="207" spans="2:11" ht="14" x14ac:dyDescent="0.3">
      <c r="B207" s="57" t="s">
        <v>203</v>
      </c>
      <c r="C207" s="57" t="s">
        <v>491</v>
      </c>
      <c r="D207" s="57" t="s">
        <v>689</v>
      </c>
      <c r="E207" s="57" t="s">
        <v>208</v>
      </c>
      <c r="F207" s="101">
        <v>4.5</v>
      </c>
      <c r="G207" s="101">
        <v>2.76</v>
      </c>
      <c r="H207" s="101">
        <v>3.2</v>
      </c>
      <c r="I207" s="102" t="s">
        <v>83</v>
      </c>
      <c r="K207" s="2"/>
    </row>
    <row r="208" spans="2:11" ht="14" x14ac:dyDescent="0.3">
      <c r="B208" s="57" t="s">
        <v>203</v>
      </c>
      <c r="C208" s="57" t="s">
        <v>491</v>
      </c>
      <c r="D208" s="57" t="s">
        <v>690</v>
      </c>
      <c r="E208" s="57" t="s">
        <v>208</v>
      </c>
      <c r="F208" s="101">
        <v>4.5</v>
      </c>
      <c r="G208" s="101">
        <v>2.76</v>
      </c>
      <c r="H208" s="101">
        <v>3.2</v>
      </c>
      <c r="I208" s="102" t="s">
        <v>83</v>
      </c>
      <c r="K208" s="2"/>
    </row>
    <row r="209" spans="2:11" ht="14" x14ac:dyDescent="0.3">
      <c r="B209" s="57" t="s">
        <v>203</v>
      </c>
      <c r="C209" s="57" t="s">
        <v>491</v>
      </c>
      <c r="D209" s="57" t="s">
        <v>691</v>
      </c>
      <c r="E209" s="57" t="s">
        <v>208</v>
      </c>
      <c r="F209" s="101">
        <v>4.5</v>
      </c>
      <c r="G209" s="101">
        <v>2.76</v>
      </c>
      <c r="H209" s="101">
        <v>3.2</v>
      </c>
      <c r="I209" s="102" t="s">
        <v>83</v>
      </c>
      <c r="K209" s="2"/>
    </row>
    <row r="210" spans="2:11" ht="14" x14ac:dyDescent="0.3">
      <c r="B210" s="57" t="s">
        <v>203</v>
      </c>
      <c r="C210" s="57" t="s">
        <v>491</v>
      </c>
      <c r="D210" s="57" t="s">
        <v>692</v>
      </c>
      <c r="E210" s="57" t="s">
        <v>208</v>
      </c>
      <c r="F210" s="101">
        <v>4.5</v>
      </c>
      <c r="G210" s="101">
        <v>2.76</v>
      </c>
      <c r="H210" s="101">
        <v>3.2</v>
      </c>
      <c r="I210" s="102" t="s">
        <v>83</v>
      </c>
      <c r="K210" s="2"/>
    </row>
    <row r="211" spans="2:11" ht="14" x14ac:dyDescent="0.3">
      <c r="B211" s="56" t="s">
        <v>203</v>
      </c>
      <c r="C211" s="56" t="s">
        <v>491</v>
      </c>
      <c r="D211" s="56" t="s">
        <v>693</v>
      </c>
      <c r="E211" s="56" t="s">
        <v>208</v>
      </c>
      <c r="F211" s="103">
        <v>4.5</v>
      </c>
      <c r="G211" s="103">
        <v>2.76</v>
      </c>
      <c r="H211" s="103">
        <v>3.2</v>
      </c>
      <c r="I211" s="102" t="s">
        <v>83</v>
      </c>
      <c r="K211" s="2"/>
    </row>
    <row r="212" spans="2:11" ht="14" x14ac:dyDescent="0.3">
      <c r="B212" s="57" t="s">
        <v>203</v>
      </c>
      <c r="C212" s="57" t="s">
        <v>491</v>
      </c>
      <c r="D212" s="57" t="s">
        <v>694</v>
      </c>
      <c r="E212" s="57" t="s">
        <v>208</v>
      </c>
      <c r="F212" s="101">
        <v>4.5</v>
      </c>
      <c r="G212" s="101">
        <v>2.76</v>
      </c>
      <c r="H212" s="101">
        <v>3.2</v>
      </c>
      <c r="I212" s="102" t="s">
        <v>83</v>
      </c>
      <c r="K212" s="2"/>
    </row>
    <row r="213" spans="2:11" ht="14" x14ac:dyDescent="0.3">
      <c r="B213" s="57" t="s">
        <v>203</v>
      </c>
      <c r="C213" s="57" t="s">
        <v>491</v>
      </c>
      <c r="D213" s="57" t="s">
        <v>695</v>
      </c>
      <c r="E213" s="57" t="s">
        <v>208</v>
      </c>
      <c r="F213" s="101">
        <v>4.5</v>
      </c>
      <c r="G213" s="101">
        <v>2.76</v>
      </c>
      <c r="H213" s="101">
        <v>3.2</v>
      </c>
      <c r="I213" s="102" t="s">
        <v>83</v>
      </c>
      <c r="K213" s="2"/>
    </row>
    <row r="214" spans="2:11" ht="14" x14ac:dyDescent="0.3">
      <c r="B214" s="57" t="s">
        <v>203</v>
      </c>
      <c r="C214" s="57" t="s">
        <v>491</v>
      </c>
      <c r="D214" s="57" t="s">
        <v>696</v>
      </c>
      <c r="E214" s="57" t="s">
        <v>209</v>
      </c>
      <c r="F214" s="101">
        <v>4.5</v>
      </c>
      <c r="G214" s="101">
        <v>2.76</v>
      </c>
      <c r="H214" s="101">
        <v>3.2</v>
      </c>
      <c r="I214" s="102" t="s">
        <v>83</v>
      </c>
      <c r="K214" s="2"/>
    </row>
    <row r="215" spans="2:11" ht="14" x14ac:dyDescent="0.3">
      <c r="B215" s="57" t="s">
        <v>203</v>
      </c>
      <c r="C215" s="57" t="s">
        <v>491</v>
      </c>
      <c r="D215" s="57" t="s">
        <v>696</v>
      </c>
      <c r="E215" s="57" t="s">
        <v>208</v>
      </c>
      <c r="F215" s="101">
        <v>4.5</v>
      </c>
      <c r="G215" s="101">
        <v>2.76</v>
      </c>
      <c r="H215" s="101">
        <v>3.2</v>
      </c>
      <c r="I215" s="102" t="s">
        <v>83</v>
      </c>
      <c r="K215" s="2"/>
    </row>
    <row r="216" spans="2:11" ht="14" x14ac:dyDescent="0.3">
      <c r="B216" s="56" t="s">
        <v>203</v>
      </c>
      <c r="C216" s="56" t="s">
        <v>491</v>
      </c>
      <c r="D216" s="56" t="s">
        <v>697</v>
      </c>
      <c r="E216" s="56" t="s">
        <v>208</v>
      </c>
      <c r="F216" s="103">
        <v>4.5</v>
      </c>
      <c r="G216" s="103">
        <v>2.76</v>
      </c>
      <c r="H216" s="103">
        <v>3.2</v>
      </c>
      <c r="I216" s="102" t="s">
        <v>75</v>
      </c>
      <c r="K216" s="2"/>
    </row>
    <row r="217" spans="2:11" ht="14" x14ac:dyDescent="0.3">
      <c r="B217" s="57" t="s">
        <v>203</v>
      </c>
      <c r="C217" s="57" t="s">
        <v>491</v>
      </c>
      <c r="D217" s="57" t="s">
        <v>697</v>
      </c>
      <c r="E217" s="57" t="s">
        <v>209</v>
      </c>
      <c r="F217" s="101">
        <v>4.5</v>
      </c>
      <c r="G217" s="101">
        <v>2.76</v>
      </c>
      <c r="H217" s="101">
        <v>3.2</v>
      </c>
      <c r="I217" s="102" t="s">
        <v>83</v>
      </c>
      <c r="K217" s="2"/>
    </row>
    <row r="218" spans="2:11" ht="14" x14ac:dyDescent="0.3">
      <c r="B218" s="56" t="s">
        <v>203</v>
      </c>
      <c r="C218" s="56" t="s">
        <v>491</v>
      </c>
      <c r="D218" s="56" t="s">
        <v>698</v>
      </c>
      <c r="E218" s="56" t="s">
        <v>209</v>
      </c>
      <c r="F218" s="103">
        <v>4.5</v>
      </c>
      <c r="G218" s="103">
        <v>2.76</v>
      </c>
      <c r="H218" s="103">
        <v>3.2</v>
      </c>
      <c r="I218" s="102" t="s">
        <v>83</v>
      </c>
      <c r="K218" s="2"/>
    </row>
    <row r="219" spans="2:11" ht="14" x14ac:dyDescent="0.3">
      <c r="B219" s="57" t="s">
        <v>203</v>
      </c>
      <c r="C219" s="57" t="s">
        <v>491</v>
      </c>
      <c r="D219" s="57" t="s">
        <v>698</v>
      </c>
      <c r="E219" s="57" t="s">
        <v>208</v>
      </c>
      <c r="F219" s="101">
        <v>4.5</v>
      </c>
      <c r="G219" s="101">
        <v>2.76</v>
      </c>
      <c r="H219" s="101">
        <v>3.2</v>
      </c>
      <c r="I219" s="102" t="s">
        <v>83</v>
      </c>
      <c r="K219" s="2"/>
    </row>
    <row r="220" spans="2:11" ht="14" x14ac:dyDescent="0.3">
      <c r="B220" s="56" t="s">
        <v>203</v>
      </c>
      <c r="C220" s="56" t="s">
        <v>491</v>
      </c>
      <c r="D220" s="56" t="s">
        <v>699</v>
      </c>
      <c r="E220" s="56" t="s">
        <v>210</v>
      </c>
      <c r="F220" s="103">
        <v>4.8</v>
      </c>
      <c r="G220" s="103">
        <v>2.92</v>
      </c>
      <c r="H220" s="103">
        <v>3.2</v>
      </c>
      <c r="I220" s="102" t="s">
        <v>83</v>
      </c>
      <c r="K220" s="2"/>
    </row>
    <row r="221" spans="2:11" ht="14" x14ac:dyDescent="0.3">
      <c r="B221" s="57" t="s">
        <v>203</v>
      </c>
      <c r="C221" s="57" t="s">
        <v>491</v>
      </c>
      <c r="D221" s="57" t="s">
        <v>699</v>
      </c>
      <c r="E221" s="57" t="s">
        <v>211</v>
      </c>
      <c r="F221" s="101">
        <v>4.8</v>
      </c>
      <c r="G221" s="101">
        <v>2.76</v>
      </c>
      <c r="H221" s="101">
        <v>3.2</v>
      </c>
      <c r="I221" s="102" t="s">
        <v>83</v>
      </c>
      <c r="K221" s="2"/>
    </row>
    <row r="222" spans="2:11" ht="14" x14ac:dyDescent="0.3">
      <c r="B222" s="56" t="s">
        <v>203</v>
      </c>
      <c r="C222" s="56" t="s">
        <v>491</v>
      </c>
      <c r="D222" s="56" t="s">
        <v>700</v>
      </c>
      <c r="E222" s="56" t="s">
        <v>210</v>
      </c>
      <c r="F222" s="103">
        <v>4.8</v>
      </c>
      <c r="G222" s="103">
        <v>2.92</v>
      </c>
      <c r="H222" s="103">
        <v>3.2</v>
      </c>
      <c r="I222" s="102" t="s">
        <v>83</v>
      </c>
      <c r="K222" s="2"/>
    </row>
    <row r="223" spans="2:11" ht="14" x14ac:dyDescent="0.3">
      <c r="B223" s="56" t="s">
        <v>203</v>
      </c>
      <c r="C223" s="56" t="s">
        <v>491</v>
      </c>
      <c r="D223" s="56" t="s">
        <v>701</v>
      </c>
      <c r="E223" s="56" t="s">
        <v>210</v>
      </c>
      <c r="F223" s="103">
        <v>4.8</v>
      </c>
      <c r="G223" s="103">
        <v>2.92</v>
      </c>
      <c r="H223" s="103">
        <v>3.2</v>
      </c>
      <c r="I223" s="102" t="s">
        <v>75</v>
      </c>
      <c r="K223" s="2"/>
    </row>
    <row r="224" spans="2:11" ht="14" x14ac:dyDescent="0.3">
      <c r="B224" s="56" t="s">
        <v>203</v>
      </c>
      <c r="C224" s="56" t="s">
        <v>491</v>
      </c>
      <c r="D224" s="56" t="s">
        <v>702</v>
      </c>
      <c r="E224" s="56" t="s">
        <v>210</v>
      </c>
      <c r="F224" s="103">
        <v>4.8</v>
      </c>
      <c r="G224" s="103">
        <v>2.92</v>
      </c>
      <c r="H224" s="103">
        <v>3.2</v>
      </c>
      <c r="I224" s="102" t="s">
        <v>75</v>
      </c>
      <c r="K224" s="2"/>
    </row>
    <row r="225" spans="2:11" ht="14" x14ac:dyDescent="0.3">
      <c r="B225" s="57" t="s">
        <v>203</v>
      </c>
      <c r="C225" s="57" t="s">
        <v>491</v>
      </c>
      <c r="D225" s="57" t="s">
        <v>703</v>
      </c>
      <c r="E225" s="57" t="s">
        <v>210</v>
      </c>
      <c r="F225" s="101">
        <v>4.8</v>
      </c>
      <c r="G225" s="101">
        <v>2.76</v>
      </c>
      <c r="H225" s="101">
        <v>3.2</v>
      </c>
      <c r="I225" s="102" t="s">
        <v>83</v>
      </c>
      <c r="K225" s="2"/>
    </row>
    <row r="226" spans="2:11" ht="14" x14ac:dyDescent="0.3">
      <c r="B226" s="57" t="s">
        <v>203</v>
      </c>
      <c r="C226" s="57" t="s">
        <v>491</v>
      </c>
      <c r="D226" s="57" t="s">
        <v>704</v>
      </c>
      <c r="E226" s="57" t="s">
        <v>210</v>
      </c>
      <c r="F226" s="101">
        <v>4.8</v>
      </c>
      <c r="G226" s="101">
        <v>2.76</v>
      </c>
      <c r="H226" s="101">
        <v>3.2</v>
      </c>
      <c r="I226" s="102" t="s">
        <v>75</v>
      </c>
      <c r="K226" s="2"/>
    </row>
    <row r="227" spans="2:11" ht="14" x14ac:dyDescent="0.3">
      <c r="B227" s="56" t="s">
        <v>203</v>
      </c>
      <c r="C227" s="56" t="s">
        <v>491</v>
      </c>
      <c r="D227" s="56" t="s">
        <v>705</v>
      </c>
      <c r="E227" s="56" t="s">
        <v>210</v>
      </c>
      <c r="F227" s="103">
        <v>4.8</v>
      </c>
      <c r="G227" s="103">
        <v>2.92</v>
      </c>
      <c r="H227" s="103">
        <v>3.2</v>
      </c>
      <c r="I227" s="102" t="s">
        <v>83</v>
      </c>
      <c r="K227" s="2"/>
    </row>
    <row r="228" spans="2:11" ht="14" x14ac:dyDescent="0.3">
      <c r="B228" s="56" t="s">
        <v>203</v>
      </c>
      <c r="C228" s="56" t="s">
        <v>491</v>
      </c>
      <c r="D228" s="56" t="s">
        <v>706</v>
      </c>
      <c r="E228" s="56" t="s">
        <v>210</v>
      </c>
      <c r="F228" s="103">
        <v>4.8</v>
      </c>
      <c r="G228" s="103">
        <v>2.92</v>
      </c>
      <c r="H228" s="103">
        <v>3.2</v>
      </c>
      <c r="I228" s="102" t="s">
        <v>75</v>
      </c>
      <c r="K228" s="2"/>
    </row>
    <row r="229" spans="2:11" ht="14" x14ac:dyDescent="0.3">
      <c r="B229" s="57" t="s">
        <v>203</v>
      </c>
      <c r="C229" s="57" t="s">
        <v>491</v>
      </c>
      <c r="D229" s="57" t="s">
        <v>707</v>
      </c>
      <c r="E229" s="57" t="s">
        <v>210</v>
      </c>
      <c r="F229" s="101">
        <v>4.8</v>
      </c>
      <c r="G229" s="101">
        <v>2.76</v>
      </c>
      <c r="H229" s="101">
        <v>3.2</v>
      </c>
      <c r="I229" s="102" t="s">
        <v>83</v>
      </c>
      <c r="K229" s="2"/>
    </row>
    <row r="230" spans="2:11" ht="14" x14ac:dyDescent="0.3">
      <c r="B230" s="57" t="s">
        <v>203</v>
      </c>
      <c r="C230" s="57" t="s">
        <v>491</v>
      </c>
      <c r="D230" s="57" t="s">
        <v>708</v>
      </c>
      <c r="E230" s="57" t="s">
        <v>210</v>
      </c>
      <c r="F230" s="101">
        <v>4.8</v>
      </c>
      <c r="G230" s="101">
        <v>2.76</v>
      </c>
      <c r="H230" s="101">
        <v>3.2</v>
      </c>
      <c r="I230" s="102" t="s">
        <v>75</v>
      </c>
      <c r="K230" s="2"/>
    </row>
    <row r="231" spans="2:11" ht="14" x14ac:dyDescent="0.3">
      <c r="B231" s="57" t="s">
        <v>203</v>
      </c>
      <c r="C231" s="57" t="s">
        <v>491</v>
      </c>
      <c r="D231" s="57" t="s">
        <v>709</v>
      </c>
      <c r="E231" s="57" t="s">
        <v>211</v>
      </c>
      <c r="F231" s="101">
        <v>4.8</v>
      </c>
      <c r="G231" s="101">
        <v>2.76</v>
      </c>
      <c r="H231" s="101">
        <v>3.2</v>
      </c>
      <c r="I231" s="102" t="s">
        <v>83</v>
      </c>
      <c r="K231" s="2"/>
    </row>
    <row r="232" spans="2:11" ht="14" x14ac:dyDescent="0.3">
      <c r="B232" s="57" t="s">
        <v>203</v>
      </c>
      <c r="C232" s="57" t="s">
        <v>491</v>
      </c>
      <c r="D232" s="57" t="s">
        <v>709</v>
      </c>
      <c r="E232" s="57" t="s">
        <v>210</v>
      </c>
      <c r="F232" s="101">
        <v>4.8</v>
      </c>
      <c r="G232" s="101">
        <v>2.76</v>
      </c>
      <c r="H232" s="101">
        <v>3.2</v>
      </c>
      <c r="I232" s="102" t="s">
        <v>83</v>
      </c>
      <c r="K232" s="2"/>
    </row>
    <row r="233" spans="2:11" ht="14" x14ac:dyDescent="0.3">
      <c r="B233" s="56" t="s">
        <v>203</v>
      </c>
      <c r="C233" s="56" t="s">
        <v>491</v>
      </c>
      <c r="D233" s="56" t="s">
        <v>710</v>
      </c>
      <c r="E233" s="56" t="s">
        <v>214</v>
      </c>
      <c r="F233" s="103">
        <v>5</v>
      </c>
      <c r="G233" s="103">
        <v>2.76</v>
      </c>
      <c r="H233" s="103">
        <v>3.2</v>
      </c>
      <c r="I233" s="102" t="s">
        <v>83</v>
      </c>
      <c r="K233" s="2"/>
    </row>
    <row r="234" spans="2:11" ht="14" x14ac:dyDescent="0.3">
      <c r="B234" s="56" t="s">
        <v>203</v>
      </c>
      <c r="C234" s="56" t="s">
        <v>491</v>
      </c>
      <c r="D234" s="56" t="s">
        <v>711</v>
      </c>
      <c r="E234" s="56" t="s">
        <v>214</v>
      </c>
      <c r="F234" s="103">
        <v>5</v>
      </c>
      <c r="G234" s="103">
        <v>2.76</v>
      </c>
      <c r="H234" s="103">
        <v>3.2</v>
      </c>
      <c r="I234" s="102" t="s">
        <v>83</v>
      </c>
      <c r="K234" s="2"/>
    </row>
    <row r="235" spans="2:11" ht="14" x14ac:dyDescent="0.3">
      <c r="B235" s="57" t="s">
        <v>203</v>
      </c>
      <c r="C235" s="57" t="s">
        <v>491</v>
      </c>
      <c r="D235" s="57" t="s">
        <v>712</v>
      </c>
      <c r="E235" s="57" t="s">
        <v>214</v>
      </c>
      <c r="F235" s="101">
        <v>5</v>
      </c>
      <c r="G235" s="101">
        <v>2.76</v>
      </c>
      <c r="H235" s="101">
        <v>3.2</v>
      </c>
      <c r="I235" s="102" t="s">
        <v>83</v>
      </c>
      <c r="K235" s="2"/>
    </row>
    <row r="236" spans="2:11" ht="14" x14ac:dyDescent="0.3">
      <c r="B236" s="57" t="s">
        <v>203</v>
      </c>
      <c r="C236" s="57" t="s">
        <v>491</v>
      </c>
      <c r="D236" s="57" t="s">
        <v>713</v>
      </c>
      <c r="E236" s="57" t="s">
        <v>214</v>
      </c>
      <c r="F236" s="101">
        <v>5</v>
      </c>
      <c r="G236" s="101">
        <v>2.76</v>
      </c>
      <c r="H236" s="101">
        <v>3.2</v>
      </c>
      <c r="I236" s="102" t="s">
        <v>83</v>
      </c>
      <c r="K236" s="2"/>
    </row>
    <row r="237" spans="2:11" ht="14" x14ac:dyDescent="0.3">
      <c r="B237" s="57" t="s">
        <v>203</v>
      </c>
      <c r="C237" s="57" t="s">
        <v>491</v>
      </c>
      <c r="D237" s="57" t="s">
        <v>714</v>
      </c>
      <c r="E237" s="57" t="s">
        <v>214</v>
      </c>
      <c r="F237" s="101">
        <v>5</v>
      </c>
      <c r="G237" s="101">
        <v>2.76</v>
      </c>
      <c r="H237" s="101">
        <v>3.2</v>
      </c>
      <c r="I237" s="102" t="s">
        <v>83</v>
      </c>
      <c r="K237" s="2"/>
    </row>
    <row r="238" spans="2:11" ht="14" x14ac:dyDescent="0.3">
      <c r="B238" s="56" t="s">
        <v>203</v>
      </c>
      <c r="C238" s="56" t="s">
        <v>491</v>
      </c>
      <c r="D238" s="56" t="s">
        <v>715</v>
      </c>
      <c r="E238" s="56" t="s">
        <v>214</v>
      </c>
      <c r="F238" s="103">
        <v>5</v>
      </c>
      <c r="G238" s="103">
        <v>2.76</v>
      </c>
      <c r="H238" s="103">
        <v>3.2</v>
      </c>
      <c r="I238" s="102" t="s">
        <v>75</v>
      </c>
      <c r="K238" s="2"/>
    </row>
    <row r="239" spans="2:11" ht="14" x14ac:dyDescent="0.3">
      <c r="B239" s="56" t="s">
        <v>236</v>
      </c>
      <c r="C239" s="56" t="s">
        <v>491</v>
      </c>
      <c r="D239" s="56" t="s">
        <v>716</v>
      </c>
      <c r="E239" s="56" t="s">
        <v>238</v>
      </c>
      <c r="F239" s="103">
        <v>4.3</v>
      </c>
      <c r="G239" s="103">
        <v>2.92</v>
      </c>
      <c r="H239" s="103">
        <v>3.2</v>
      </c>
      <c r="I239" s="102" t="s">
        <v>83</v>
      </c>
      <c r="K239" s="2"/>
    </row>
    <row r="240" spans="2:11" ht="14" x14ac:dyDescent="0.3">
      <c r="B240" s="56" t="s">
        <v>236</v>
      </c>
      <c r="C240" s="56" t="s">
        <v>491</v>
      </c>
      <c r="D240" s="56" t="s">
        <v>717</v>
      </c>
      <c r="E240" s="56" t="s">
        <v>238</v>
      </c>
      <c r="F240" s="103">
        <v>4.3</v>
      </c>
      <c r="G240" s="103">
        <v>2.92</v>
      </c>
      <c r="H240" s="103">
        <v>3.2</v>
      </c>
      <c r="I240" s="102" t="s">
        <v>83</v>
      </c>
      <c r="K240" s="2"/>
    </row>
    <row r="241" spans="2:11" ht="14" x14ac:dyDescent="0.3">
      <c r="B241" s="57" t="s">
        <v>236</v>
      </c>
      <c r="C241" s="57" t="s">
        <v>491</v>
      </c>
      <c r="D241" s="57" t="s">
        <v>718</v>
      </c>
      <c r="E241" s="57" t="s">
        <v>238</v>
      </c>
      <c r="F241" s="101">
        <v>4.3</v>
      </c>
      <c r="G241" s="101">
        <v>2.76</v>
      </c>
      <c r="H241" s="101">
        <v>3.2</v>
      </c>
      <c r="I241" s="102" t="s">
        <v>83</v>
      </c>
      <c r="K241" s="2"/>
    </row>
    <row r="242" spans="2:11" ht="14" x14ac:dyDescent="0.3">
      <c r="B242" s="57" t="s">
        <v>236</v>
      </c>
      <c r="C242" s="57" t="s">
        <v>491</v>
      </c>
      <c r="D242" s="57" t="s">
        <v>719</v>
      </c>
      <c r="E242" s="57" t="s">
        <v>238</v>
      </c>
      <c r="F242" s="101">
        <v>4.3</v>
      </c>
      <c r="G242" s="101">
        <v>2.76</v>
      </c>
      <c r="H242" s="101">
        <v>3.2</v>
      </c>
      <c r="I242" s="102" t="s">
        <v>83</v>
      </c>
      <c r="K242" s="2"/>
    </row>
    <row r="243" spans="2:11" ht="14" x14ac:dyDescent="0.3">
      <c r="B243" s="57" t="s">
        <v>236</v>
      </c>
      <c r="C243" s="57" t="s">
        <v>491</v>
      </c>
      <c r="D243" s="57" t="s">
        <v>720</v>
      </c>
      <c r="E243" s="57" t="s">
        <v>238</v>
      </c>
      <c r="F243" s="101">
        <v>4.3</v>
      </c>
      <c r="G243" s="101">
        <v>2.76</v>
      </c>
      <c r="H243" s="101">
        <v>3.2</v>
      </c>
      <c r="I243" s="102" t="s">
        <v>83</v>
      </c>
      <c r="K243" s="2"/>
    </row>
    <row r="244" spans="2:11" ht="14" x14ac:dyDescent="0.3">
      <c r="B244" s="57" t="s">
        <v>236</v>
      </c>
      <c r="C244" s="57" t="s">
        <v>491</v>
      </c>
      <c r="D244" s="57" t="s">
        <v>721</v>
      </c>
      <c r="E244" s="57" t="s">
        <v>238</v>
      </c>
      <c r="F244" s="101">
        <v>4.3</v>
      </c>
      <c r="G244" s="101">
        <v>2.76</v>
      </c>
      <c r="H244" s="101">
        <v>3.2</v>
      </c>
      <c r="I244" s="102" t="s">
        <v>83</v>
      </c>
      <c r="K244" s="2"/>
    </row>
    <row r="245" spans="2:11" ht="14" x14ac:dyDescent="0.3">
      <c r="B245" s="57" t="s">
        <v>236</v>
      </c>
      <c r="C245" s="57" t="s">
        <v>491</v>
      </c>
      <c r="D245" s="57" t="s">
        <v>722</v>
      </c>
      <c r="E245" s="57" t="s">
        <v>238</v>
      </c>
      <c r="F245" s="101">
        <v>4.3</v>
      </c>
      <c r="G245" s="101">
        <v>2.76</v>
      </c>
      <c r="H245" s="101">
        <v>3.2</v>
      </c>
      <c r="I245" s="102" t="s">
        <v>83</v>
      </c>
      <c r="K245" s="2"/>
    </row>
    <row r="246" spans="2:11" ht="14" x14ac:dyDescent="0.3">
      <c r="B246" s="56" t="s">
        <v>187</v>
      </c>
      <c r="C246" s="56" t="s">
        <v>491</v>
      </c>
      <c r="D246" s="56" t="s">
        <v>723</v>
      </c>
      <c r="E246" s="56" t="s">
        <v>188</v>
      </c>
      <c r="F246" s="103">
        <v>4.3</v>
      </c>
      <c r="G246" s="103">
        <v>2.76</v>
      </c>
      <c r="H246" s="103">
        <v>3.2</v>
      </c>
      <c r="I246" s="102" t="s">
        <v>75</v>
      </c>
      <c r="K246" s="2"/>
    </row>
    <row r="247" spans="2:11" ht="14" x14ac:dyDescent="0.3">
      <c r="B247" s="56" t="s">
        <v>187</v>
      </c>
      <c r="C247" s="56" t="s">
        <v>491</v>
      </c>
      <c r="D247" s="56" t="s">
        <v>724</v>
      </c>
      <c r="E247" s="56" t="s">
        <v>188</v>
      </c>
      <c r="F247" s="103">
        <v>4.3</v>
      </c>
      <c r="G247" s="103">
        <v>2.76</v>
      </c>
      <c r="H247" s="103">
        <v>3.2</v>
      </c>
      <c r="I247" s="102" t="s">
        <v>83</v>
      </c>
      <c r="K247" s="2"/>
    </row>
    <row r="248" spans="2:11" ht="14" x14ac:dyDescent="0.3">
      <c r="B248" s="57" t="s">
        <v>325</v>
      </c>
      <c r="C248" s="57" t="s">
        <v>491</v>
      </c>
      <c r="D248" s="57" t="s">
        <v>725</v>
      </c>
      <c r="E248" s="57" t="s">
        <v>726</v>
      </c>
      <c r="F248" s="101">
        <v>2.8</v>
      </c>
      <c r="G248" s="101">
        <v>1.84</v>
      </c>
      <c r="H248" s="101">
        <v>4.7</v>
      </c>
      <c r="I248" s="102" t="s">
        <v>83</v>
      </c>
      <c r="K248" s="2"/>
    </row>
    <row r="249" spans="2:11" ht="14" x14ac:dyDescent="0.3">
      <c r="B249" s="57" t="s">
        <v>325</v>
      </c>
      <c r="C249" s="57" t="s">
        <v>491</v>
      </c>
      <c r="D249" s="57" t="s">
        <v>727</v>
      </c>
      <c r="E249" s="57" t="s">
        <v>329</v>
      </c>
      <c r="F249" s="101">
        <v>2</v>
      </c>
      <c r="G249" s="101">
        <v>2.0699999999999998</v>
      </c>
      <c r="H249" s="101">
        <v>4.2</v>
      </c>
      <c r="I249" s="102" t="s">
        <v>83</v>
      </c>
      <c r="K249" s="2"/>
    </row>
    <row r="250" spans="2:11" ht="14" x14ac:dyDescent="0.3">
      <c r="B250" s="57" t="s">
        <v>325</v>
      </c>
      <c r="C250" s="57" t="s">
        <v>491</v>
      </c>
      <c r="D250" s="57" t="s">
        <v>728</v>
      </c>
      <c r="E250" s="57" t="s">
        <v>332</v>
      </c>
      <c r="F250" s="101">
        <v>2.2999999999999998</v>
      </c>
      <c r="G250" s="101">
        <v>2.0699999999999998</v>
      </c>
      <c r="H250" s="101">
        <v>4.2</v>
      </c>
      <c r="I250" s="102" t="s">
        <v>83</v>
      </c>
      <c r="K250" s="2"/>
    </row>
    <row r="251" spans="2:11" ht="14" x14ac:dyDescent="0.3">
      <c r="B251" s="57" t="s">
        <v>325</v>
      </c>
      <c r="C251" s="57" t="s">
        <v>491</v>
      </c>
      <c r="D251" s="57" t="s">
        <v>729</v>
      </c>
      <c r="E251" s="57" t="s">
        <v>332</v>
      </c>
      <c r="F251" s="101">
        <v>2</v>
      </c>
      <c r="G251" s="101">
        <v>2.0699999999999998</v>
      </c>
      <c r="H251" s="101">
        <v>4.2</v>
      </c>
      <c r="I251" s="102" t="s">
        <v>75</v>
      </c>
      <c r="K251" s="2"/>
    </row>
    <row r="252" spans="2:11" ht="14" x14ac:dyDescent="0.3">
      <c r="B252" s="57" t="s">
        <v>730</v>
      </c>
      <c r="C252" s="57" t="s">
        <v>491</v>
      </c>
      <c r="D252" s="57" t="s">
        <v>731</v>
      </c>
      <c r="E252" s="57" t="s">
        <v>732</v>
      </c>
      <c r="F252" s="101">
        <v>1.8</v>
      </c>
      <c r="G252" s="101">
        <v>1.84</v>
      </c>
      <c r="H252" s="101">
        <v>4.7</v>
      </c>
      <c r="I252" s="102" t="s">
        <v>75</v>
      </c>
      <c r="K252" s="2"/>
    </row>
    <row r="253" spans="2:11" ht="14" x14ac:dyDescent="0.3">
      <c r="B253" s="57" t="s">
        <v>730</v>
      </c>
      <c r="C253" s="57" t="s">
        <v>491</v>
      </c>
      <c r="D253" s="57" t="s">
        <v>733</v>
      </c>
      <c r="E253" s="57" t="s">
        <v>734</v>
      </c>
      <c r="F253" s="101">
        <v>1.8</v>
      </c>
      <c r="G253" s="101">
        <v>1.84</v>
      </c>
      <c r="H253" s="101">
        <v>4.7</v>
      </c>
      <c r="I253" s="102" t="s">
        <v>83</v>
      </c>
      <c r="K253" s="2"/>
    </row>
    <row r="254" spans="2:11" ht="14" x14ac:dyDescent="0.3">
      <c r="B254" s="57" t="s">
        <v>730</v>
      </c>
      <c r="C254" s="57" t="s">
        <v>491</v>
      </c>
      <c r="D254" s="57" t="s">
        <v>735</v>
      </c>
      <c r="E254" s="57" t="s">
        <v>736</v>
      </c>
      <c r="F254" s="101">
        <v>1.8</v>
      </c>
      <c r="G254" s="101">
        <v>1.84</v>
      </c>
      <c r="H254" s="101">
        <v>4.7</v>
      </c>
      <c r="I254" s="102" t="s">
        <v>83</v>
      </c>
      <c r="K254" s="2"/>
    </row>
    <row r="255" spans="2:11" ht="14" x14ac:dyDescent="0.3">
      <c r="B255" s="56" t="s">
        <v>325</v>
      </c>
      <c r="C255" s="56" t="s">
        <v>490</v>
      </c>
      <c r="D255" s="56" t="s">
        <v>737</v>
      </c>
      <c r="E255" s="56" t="s">
        <v>326</v>
      </c>
      <c r="F255" s="103">
        <v>4.5</v>
      </c>
      <c r="G255" s="103">
        <v>2.76</v>
      </c>
      <c r="H255" s="103">
        <v>3.2</v>
      </c>
      <c r="I255" s="102" t="s">
        <v>83</v>
      </c>
      <c r="K255" s="2"/>
    </row>
    <row r="256" spans="2:11" ht="14" x14ac:dyDescent="0.3">
      <c r="B256" s="57" t="s">
        <v>325</v>
      </c>
      <c r="C256" s="57" t="s">
        <v>491</v>
      </c>
      <c r="D256" s="57" t="s">
        <v>738</v>
      </c>
      <c r="E256" s="57" t="s">
        <v>333</v>
      </c>
      <c r="F256" s="101">
        <v>4.5</v>
      </c>
      <c r="G256" s="101">
        <v>2.76</v>
      </c>
      <c r="H256" s="101">
        <v>3.2</v>
      </c>
      <c r="I256" s="102" t="s">
        <v>83</v>
      </c>
      <c r="K256" s="2"/>
    </row>
    <row r="257" spans="2:11" ht="14" x14ac:dyDescent="0.3">
      <c r="B257" s="57" t="s">
        <v>325</v>
      </c>
      <c r="C257" s="57" t="s">
        <v>491</v>
      </c>
      <c r="D257" s="57" t="s">
        <v>739</v>
      </c>
      <c r="E257" s="57" t="s">
        <v>333</v>
      </c>
      <c r="F257" s="101">
        <v>4.5</v>
      </c>
      <c r="G257" s="101">
        <v>2.76</v>
      </c>
      <c r="H257" s="101">
        <v>3.2</v>
      </c>
      <c r="I257" s="102" t="s">
        <v>83</v>
      </c>
      <c r="K257" s="2"/>
    </row>
    <row r="258" spans="2:11" ht="14" x14ac:dyDescent="0.3">
      <c r="B258" s="57" t="s">
        <v>325</v>
      </c>
      <c r="C258" s="57" t="s">
        <v>491</v>
      </c>
      <c r="D258" s="57" t="s">
        <v>740</v>
      </c>
      <c r="E258" s="57" t="s">
        <v>333</v>
      </c>
      <c r="F258" s="101">
        <v>4.5</v>
      </c>
      <c r="G258" s="101">
        <v>2.76</v>
      </c>
      <c r="H258" s="101">
        <v>3.2</v>
      </c>
      <c r="I258" s="102" t="s">
        <v>83</v>
      </c>
      <c r="K258" s="2"/>
    </row>
    <row r="259" spans="2:11" ht="14" x14ac:dyDescent="0.3">
      <c r="B259" s="57" t="s">
        <v>325</v>
      </c>
      <c r="C259" s="57" t="s">
        <v>491</v>
      </c>
      <c r="D259" s="57" t="s">
        <v>741</v>
      </c>
      <c r="E259" s="57" t="s">
        <v>333</v>
      </c>
      <c r="F259" s="101">
        <v>4.5</v>
      </c>
      <c r="G259" s="101">
        <v>2.76</v>
      </c>
      <c r="H259" s="101">
        <v>3.2</v>
      </c>
      <c r="I259" s="102" t="s">
        <v>75</v>
      </c>
      <c r="K259" s="2"/>
    </row>
    <row r="260" spans="2:11" ht="14" x14ac:dyDescent="0.3">
      <c r="B260" s="57" t="s">
        <v>325</v>
      </c>
      <c r="C260" s="57" t="s">
        <v>491</v>
      </c>
      <c r="D260" s="57" t="s">
        <v>742</v>
      </c>
      <c r="E260" s="57" t="s">
        <v>333</v>
      </c>
      <c r="F260" s="101">
        <v>4.5</v>
      </c>
      <c r="G260" s="101">
        <v>2.76</v>
      </c>
      <c r="H260" s="101">
        <v>3.2</v>
      </c>
      <c r="I260" s="102" t="s">
        <v>83</v>
      </c>
      <c r="K260" s="2"/>
    </row>
    <row r="261" spans="2:11" ht="14" x14ac:dyDescent="0.3">
      <c r="B261" s="57" t="s">
        <v>325</v>
      </c>
      <c r="C261" s="57" t="s">
        <v>491</v>
      </c>
      <c r="D261" s="57" t="s">
        <v>743</v>
      </c>
      <c r="E261" s="57" t="s">
        <v>333</v>
      </c>
      <c r="F261" s="101">
        <v>4.5</v>
      </c>
      <c r="G261" s="101">
        <v>2.76</v>
      </c>
      <c r="H261" s="101">
        <v>3.2</v>
      </c>
      <c r="I261" s="102" t="s">
        <v>83</v>
      </c>
      <c r="K261" s="2"/>
    </row>
    <row r="262" spans="2:11" ht="14" x14ac:dyDescent="0.3">
      <c r="B262" s="56" t="s">
        <v>325</v>
      </c>
      <c r="C262" s="56" t="s">
        <v>491</v>
      </c>
      <c r="D262" s="56" t="s">
        <v>744</v>
      </c>
      <c r="E262" s="56" t="s">
        <v>333</v>
      </c>
      <c r="F262" s="103">
        <v>4.5</v>
      </c>
      <c r="G262" s="103">
        <v>2.76</v>
      </c>
      <c r="H262" s="103">
        <v>3.2</v>
      </c>
      <c r="I262" s="102" t="s">
        <v>83</v>
      </c>
      <c r="K262" s="2"/>
    </row>
    <row r="263" spans="2:11" ht="14" x14ac:dyDescent="0.3">
      <c r="B263" s="57" t="s">
        <v>325</v>
      </c>
      <c r="C263" s="57" t="s">
        <v>491</v>
      </c>
      <c r="D263" s="57" t="s">
        <v>745</v>
      </c>
      <c r="E263" s="57" t="s">
        <v>337</v>
      </c>
      <c r="F263" s="101">
        <v>5</v>
      </c>
      <c r="G263" s="101">
        <v>2.76</v>
      </c>
      <c r="H263" s="101">
        <v>3.2</v>
      </c>
      <c r="I263" s="102" t="s">
        <v>83</v>
      </c>
      <c r="K263" s="2"/>
    </row>
    <row r="264" spans="2:11" ht="14" x14ac:dyDescent="0.3">
      <c r="B264" s="57" t="s">
        <v>325</v>
      </c>
      <c r="C264" s="57" t="s">
        <v>491</v>
      </c>
      <c r="D264" s="57" t="s">
        <v>746</v>
      </c>
      <c r="E264" s="57" t="s">
        <v>337</v>
      </c>
      <c r="F264" s="101">
        <v>5</v>
      </c>
      <c r="G264" s="101">
        <v>2.76</v>
      </c>
      <c r="H264" s="101">
        <v>3.2</v>
      </c>
      <c r="I264" s="102" t="s">
        <v>83</v>
      </c>
      <c r="K264" s="2"/>
    </row>
    <row r="265" spans="2:11" ht="14" x14ac:dyDescent="0.3">
      <c r="B265" s="57" t="s">
        <v>325</v>
      </c>
      <c r="C265" s="57" t="s">
        <v>491</v>
      </c>
      <c r="D265" s="57" t="s">
        <v>747</v>
      </c>
      <c r="E265" s="57" t="s">
        <v>337</v>
      </c>
      <c r="F265" s="101">
        <v>5</v>
      </c>
      <c r="G265" s="101">
        <v>2.76</v>
      </c>
      <c r="H265" s="101">
        <v>3.2</v>
      </c>
      <c r="I265" s="102" t="s">
        <v>83</v>
      </c>
      <c r="K265" s="2"/>
    </row>
    <row r="266" spans="2:11" ht="14" x14ac:dyDescent="0.3">
      <c r="B266" s="56" t="s">
        <v>325</v>
      </c>
      <c r="C266" s="56" t="s">
        <v>491</v>
      </c>
      <c r="D266" s="56" t="s">
        <v>748</v>
      </c>
      <c r="E266" s="56" t="s">
        <v>337</v>
      </c>
      <c r="F266" s="103">
        <v>5</v>
      </c>
      <c r="G266" s="103">
        <v>2.76</v>
      </c>
      <c r="H266" s="103">
        <v>3.2</v>
      </c>
      <c r="I266" s="102" t="s">
        <v>83</v>
      </c>
      <c r="K266" s="2"/>
    </row>
    <row r="267" spans="2:11" ht="14" x14ac:dyDescent="0.3">
      <c r="B267" s="57" t="s">
        <v>325</v>
      </c>
      <c r="C267" s="57" t="s">
        <v>491</v>
      </c>
      <c r="D267" s="57" t="s">
        <v>749</v>
      </c>
      <c r="E267" s="57" t="s">
        <v>330</v>
      </c>
      <c r="F267" s="101">
        <v>2</v>
      </c>
      <c r="G267" s="101">
        <v>2.0699999999999998</v>
      </c>
      <c r="H267" s="101">
        <v>4.2</v>
      </c>
      <c r="I267" s="102" t="s">
        <v>83</v>
      </c>
      <c r="K267" s="2"/>
    </row>
    <row r="268" spans="2:11" ht="14" x14ac:dyDescent="0.3">
      <c r="B268" s="57" t="s">
        <v>139</v>
      </c>
      <c r="C268" s="57" t="s">
        <v>491</v>
      </c>
      <c r="D268" s="57" t="s">
        <v>750</v>
      </c>
      <c r="E268" s="57" t="s">
        <v>140</v>
      </c>
      <c r="F268" s="101">
        <v>2.4</v>
      </c>
      <c r="G268" s="101">
        <v>2.0699999999999998</v>
      </c>
      <c r="H268" s="101">
        <v>4.2</v>
      </c>
      <c r="I268" s="102" t="s">
        <v>75</v>
      </c>
      <c r="K268" s="2"/>
    </row>
    <row r="269" spans="2:11" ht="14" x14ac:dyDescent="0.3">
      <c r="B269" s="57" t="s">
        <v>261</v>
      </c>
      <c r="C269" s="57" t="s">
        <v>491</v>
      </c>
      <c r="D269" s="57" t="s">
        <v>751</v>
      </c>
      <c r="E269" s="57" t="s">
        <v>262</v>
      </c>
      <c r="F269" s="101">
        <v>2.4</v>
      </c>
      <c r="G269" s="101">
        <v>2.0699999999999998</v>
      </c>
      <c r="H269" s="101">
        <v>4.2</v>
      </c>
      <c r="I269" s="102" t="s">
        <v>83</v>
      </c>
      <c r="K269" s="2"/>
    </row>
    <row r="270" spans="2:11" ht="14" x14ac:dyDescent="0.3">
      <c r="B270" s="57" t="s">
        <v>139</v>
      </c>
      <c r="C270" s="57" t="s">
        <v>491</v>
      </c>
      <c r="D270" s="57" t="s">
        <v>752</v>
      </c>
      <c r="E270" s="57" t="s">
        <v>753</v>
      </c>
      <c r="F270" s="101">
        <v>2.4</v>
      </c>
      <c r="G270" s="101">
        <v>1.84</v>
      </c>
      <c r="H270" s="101">
        <v>4.7</v>
      </c>
      <c r="I270" s="102" t="s">
        <v>75</v>
      </c>
      <c r="K270" s="2"/>
    </row>
    <row r="271" spans="2:11" ht="14" x14ac:dyDescent="0.3">
      <c r="B271" s="56" t="s">
        <v>325</v>
      </c>
      <c r="C271" s="56" t="s">
        <v>491</v>
      </c>
      <c r="D271" s="56" t="s">
        <v>754</v>
      </c>
      <c r="E271" s="56" t="s">
        <v>755</v>
      </c>
      <c r="F271" s="103">
        <v>4.5</v>
      </c>
      <c r="G271" s="103">
        <v>2.76</v>
      </c>
      <c r="H271" s="103">
        <v>3.2</v>
      </c>
      <c r="I271" s="102" t="s">
        <v>83</v>
      </c>
      <c r="K271" s="2"/>
    </row>
    <row r="272" spans="2:11" ht="14" x14ac:dyDescent="0.3">
      <c r="B272" s="57" t="s">
        <v>325</v>
      </c>
      <c r="C272" s="57" t="s">
        <v>491</v>
      </c>
      <c r="D272" s="57" t="s">
        <v>754</v>
      </c>
      <c r="E272" s="57" t="s">
        <v>331</v>
      </c>
      <c r="F272" s="101">
        <v>4.5</v>
      </c>
      <c r="G272" s="101">
        <v>2.76</v>
      </c>
      <c r="H272" s="101">
        <v>3.2</v>
      </c>
      <c r="I272" s="102" t="s">
        <v>75</v>
      </c>
      <c r="K272" s="2"/>
    </row>
    <row r="273" spans="2:11" ht="14" x14ac:dyDescent="0.3">
      <c r="B273" s="56" t="s">
        <v>325</v>
      </c>
      <c r="C273" s="56" t="s">
        <v>491</v>
      </c>
      <c r="D273" s="56" t="s">
        <v>756</v>
      </c>
      <c r="E273" s="56" t="s">
        <v>339</v>
      </c>
      <c r="F273" s="103">
        <v>5</v>
      </c>
      <c r="G273" s="103">
        <v>2.76</v>
      </c>
      <c r="H273" s="103">
        <v>3.2</v>
      </c>
      <c r="I273" s="102" t="s">
        <v>75</v>
      </c>
      <c r="K273" s="2"/>
    </row>
    <row r="274" spans="2:11" ht="14" x14ac:dyDescent="0.3">
      <c r="B274" s="56" t="s">
        <v>325</v>
      </c>
      <c r="C274" s="56" t="s">
        <v>491</v>
      </c>
      <c r="D274" s="56" t="s">
        <v>757</v>
      </c>
      <c r="E274" s="56" t="s">
        <v>336</v>
      </c>
      <c r="F274" s="103">
        <v>4.5</v>
      </c>
      <c r="G274" s="103">
        <v>2.76</v>
      </c>
      <c r="H274" s="103">
        <v>3.2</v>
      </c>
      <c r="I274" s="102" t="s">
        <v>75</v>
      </c>
      <c r="K274" s="2"/>
    </row>
    <row r="275" spans="2:11" ht="14" x14ac:dyDescent="0.3">
      <c r="B275" s="56" t="s">
        <v>203</v>
      </c>
      <c r="C275" s="56" t="s">
        <v>491</v>
      </c>
      <c r="D275" s="56" t="s">
        <v>758</v>
      </c>
      <c r="E275" s="56" t="s">
        <v>204</v>
      </c>
      <c r="F275" s="103">
        <v>5</v>
      </c>
      <c r="G275" s="103">
        <v>2.76</v>
      </c>
      <c r="H275" s="103">
        <v>3.2</v>
      </c>
      <c r="I275" s="102" t="s">
        <v>83</v>
      </c>
      <c r="K275" s="2"/>
    </row>
    <row r="276" spans="2:11" ht="14" x14ac:dyDescent="0.3">
      <c r="B276" s="56" t="s">
        <v>139</v>
      </c>
      <c r="C276" s="56" t="s">
        <v>490</v>
      </c>
      <c r="D276" s="56" t="s">
        <v>759</v>
      </c>
      <c r="E276" s="56" t="s">
        <v>760</v>
      </c>
      <c r="F276" s="103">
        <v>2.8</v>
      </c>
      <c r="G276" s="103">
        <v>1.57</v>
      </c>
      <c r="H276" s="103">
        <v>6.5</v>
      </c>
      <c r="I276" s="102" t="s">
        <v>83</v>
      </c>
      <c r="K276" s="2"/>
    </row>
    <row r="277" spans="2:11" ht="14" x14ac:dyDescent="0.3">
      <c r="B277" s="56" t="s">
        <v>139</v>
      </c>
      <c r="C277" s="56" t="s">
        <v>491</v>
      </c>
      <c r="D277" s="56" t="s">
        <v>761</v>
      </c>
      <c r="E277" s="56" t="s">
        <v>141</v>
      </c>
      <c r="F277" s="103">
        <v>4.5</v>
      </c>
      <c r="G277" s="103">
        <v>2.76</v>
      </c>
      <c r="H277" s="103">
        <v>3</v>
      </c>
      <c r="I277" s="102" t="s">
        <v>83</v>
      </c>
      <c r="K277" s="2"/>
    </row>
    <row r="278" spans="2:11" ht="14" x14ac:dyDescent="0.3">
      <c r="B278" s="57" t="s">
        <v>139</v>
      </c>
      <c r="C278" s="57" t="s">
        <v>491</v>
      </c>
      <c r="D278" s="57" t="s">
        <v>762</v>
      </c>
      <c r="E278" s="57" t="s">
        <v>142</v>
      </c>
      <c r="F278" s="101">
        <v>4.5999999999999996</v>
      </c>
      <c r="G278" s="101">
        <v>2.76</v>
      </c>
      <c r="H278" s="101">
        <v>3</v>
      </c>
      <c r="I278" s="102" t="s">
        <v>83</v>
      </c>
      <c r="K278" s="2"/>
    </row>
    <row r="279" spans="2:11" ht="14" x14ac:dyDescent="0.3">
      <c r="B279" s="56" t="s">
        <v>244</v>
      </c>
      <c r="C279" s="56" t="s">
        <v>491</v>
      </c>
      <c r="D279" s="56" t="s">
        <v>763</v>
      </c>
      <c r="E279" s="56" t="s">
        <v>247</v>
      </c>
      <c r="F279" s="103">
        <v>4.5999999999999996</v>
      </c>
      <c r="G279" s="103">
        <v>2.76</v>
      </c>
      <c r="H279" s="103">
        <v>3</v>
      </c>
      <c r="I279" s="102" t="s">
        <v>75</v>
      </c>
      <c r="K279" s="2"/>
    </row>
    <row r="280" spans="2:11" ht="14" x14ac:dyDescent="0.3">
      <c r="B280" s="57" t="s">
        <v>244</v>
      </c>
      <c r="C280" s="57" t="s">
        <v>491</v>
      </c>
      <c r="D280" s="57" t="s">
        <v>763</v>
      </c>
      <c r="E280" s="57" t="s">
        <v>248</v>
      </c>
      <c r="F280" s="101">
        <v>4.5999999999999996</v>
      </c>
      <c r="G280" s="101">
        <v>2.76</v>
      </c>
      <c r="H280" s="101">
        <v>3</v>
      </c>
      <c r="I280" s="102" t="s">
        <v>83</v>
      </c>
      <c r="K280" s="2"/>
    </row>
    <row r="281" spans="2:11" ht="14" x14ac:dyDescent="0.3">
      <c r="B281" s="56" t="s">
        <v>244</v>
      </c>
      <c r="C281" s="56" t="s">
        <v>491</v>
      </c>
      <c r="D281" s="56" t="s">
        <v>764</v>
      </c>
      <c r="E281" s="56" t="s">
        <v>245</v>
      </c>
      <c r="F281" s="103">
        <v>4.5999999999999996</v>
      </c>
      <c r="G281" s="103">
        <v>2.76</v>
      </c>
      <c r="H281" s="103">
        <v>3</v>
      </c>
      <c r="I281" s="102" t="s">
        <v>83</v>
      </c>
      <c r="K281" s="2"/>
    </row>
    <row r="282" spans="2:11" ht="14" x14ac:dyDescent="0.3">
      <c r="B282" s="56" t="s">
        <v>244</v>
      </c>
      <c r="C282" s="56" t="s">
        <v>491</v>
      </c>
      <c r="D282" s="56" t="s">
        <v>764</v>
      </c>
      <c r="E282" s="56" t="s">
        <v>246</v>
      </c>
      <c r="F282" s="103">
        <v>4.5999999999999996</v>
      </c>
      <c r="G282" s="103">
        <v>2.76</v>
      </c>
      <c r="H282" s="103">
        <v>3</v>
      </c>
      <c r="I282" s="102" t="s">
        <v>75</v>
      </c>
      <c r="K282" s="2"/>
    </row>
    <row r="283" spans="2:11" ht="14" x14ac:dyDescent="0.3">
      <c r="B283" s="57" t="s">
        <v>139</v>
      </c>
      <c r="C283" s="57" t="s">
        <v>491</v>
      </c>
      <c r="D283" s="57" t="s">
        <v>765</v>
      </c>
      <c r="E283" s="57" t="s">
        <v>145</v>
      </c>
      <c r="F283" s="101">
        <v>4.8</v>
      </c>
      <c r="G283" s="101">
        <v>2.76</v>
      </c>
      <c r="H283" s="101">
        <v>3</v>
      </c>
      <c r="I283" s="102" t="s">
        <v>83</v>
      </c>
      <c r="K283" s="2"/>
    </row>
    <row r="284" spans="2:11" ht="14" x14ac:dyDescent="0.3">
      <c r="B284" s="57" t="s">
        <v>139</v>
      </c>
      <c r="C284" s="57" t="s">
        <v>491</v>
      </c>
      <c r="D284" s="57" t="s">
        <v>766</v>
      </c>
      <c r="E284" s="57" t="s">
        <v>143</v>
      </c>
      <c r="F284" s="101">
        <v>4.8</v>
      </c>
      <c r="G284" s="101">
        <v>2.76</v>
      </c>
      <c r="H284" s="101">
        <v>3</v>
      </c>
      <c r="I284" s="102" t="s">
        <v>75</v>
      </c>
      <c r="K284" s="2"/>
    </row>
    <row r="285" spans="2:11" ht="14" x14ac:dyDescent="0.3">
      <c r="B285" s="57" t="s">
        <v>139</v>
      </c>
      <c r="C285" s="57" t="s">
        <v>491</v>
      </c>
      <c r="D285" s="57" t="s">
        <v>766</v>
      </c>
      <c r="E285" s="57" t="s">
        <v>144</v>
      </c>
      <c r="F285" s="101">
        <v>4.8</v>
      </c>
      <c r="G285" s="101">
        <v>2.76</v>
      </c>
      <c r="H285" s="101">
        <v>3</v>
      </c>
      <c r="I285" s="102" t="s">
        <v>83</v>
      </c>
      <c r="K285" s="2"/>
    </row>
    <row r="286" spans="2:11" ht="14" x14ac:dyDescent="0.3">
      <c r="B286" s="56" t="s">
        <v>244</v>
      </c>
      <c r="C286" s="56" t="s">
        <v>491</v>
      </c>
      <c r="D286" s="56" t="s">
        <v>767</v>
      </c>
      <c r="E286" s="56" t="s">
        <v>249</v>
      </c>
      <c r="F286" s="103">
        <v>4.8</v>
      </c>
      <c r="G286" s="103">
        <v>2.76</v>
      </c>
      <c r="H286" s="103">
        <v>3</v>
      </c>
      <c r="I286" s="102" t="s">
        <v>75</v>
      </c>
      <c r="K286" s="2"/>
    </row>
    <row r="287" spans="2:11" ht="14" x14ac:dyDescent="0.3">
      <c r="B287" s="57" t="s">
        <v>139</v>
      </c>
      <c r="C287" s="57" t="s">
        <v>491</v>
      </c>
      <c r="D287" s="57" t="s">
        <v>768</v>
      </c>
      <c r="E287" s="57" t="s">
        <v>147</v>
      </c>
      <c r="F287" s="101">
        <v>5</v>
      </c>
      <c r="G287" s="101">
        <v>2.76</v>
      </c>
      <c r="H287" s="101">
        <v>3</v>
      </c>
      <c r="I287" s="102" t="s">
        <v>75</v>
      </c>
      <c r="K287" s="2"/>
    </row>
    <row r="288" spans="2:11" ht="14" x14ac:dyDescent="0.3">
      <c r="B288" s="57" t="s">
        <v>139</v>
      </c>
      <c r="C288" s="57" t="s">
        <v>491</v>
      </c>
      <c r="D288" s="57" t="s">
        <v>769</v>
      </c>
      <c r="E288" s="57" t="s">
        <v>146</v>
      </c>
      <c r="F288" s="101">
        <v>5</v>
      </c>
      <c r="G288" s="101">
        <v>2.76</v>
      </c>
      <c r="H288" s="101">
        <v>3</v>
      </c>
      <c r="I288" s="102" t="s">
        <v>75</v>
      </c>
      <c r="K288" s="2"/>
    </row>
    <row r="289" spans="2:11" ht="14" x14ac:dyDescent="0.3">
      <c r="B289" s="57" t="s">
        <v>244</v>
      </c>
      <c r="C289" s="57" t="s">
        <v>491</v>
      </c>
      <c r="D289" s="57" t="s">
        <v>770</v>
      </c>
      <c r="E289" s="57" t="s">
        <v>251</v>
      </c>
      <c r="F289" s="101">
        <v>5.3</v>
      </c>
      <c r="G289" s="101">
        <v>2.76</v>
      </c>
      <c r="H289" s="101">
        <v>3</v>
      </c>
      <c r="I289" s="102" t="s">
        <v>83</v>
      </c>
      <c r="K289" s="2"/>
    </row>
    <row r="290" spans="2:11" ht="14" x14ac:dyDescent="0.3">
      <c r="B290" s="56" t="s">
        <v>244</v>
      </c>
      <c r="C290" s="56" t="s">
        <v>491</v>
      </c>
      <c r="D290" s="56" t="s">
        <v>771</v>
      </c>
      <c r="E290" s="56" t="s">
        <v>250</v>
      </c>
      <c r="F290" s="103">
        <v>5.3</v>
      </c>
      <c r="G290" s="103">
        <v>2.92</v>
      </c>
      <c r="H290" s="103">
        <v>3</v>
      </c>
      <c r="I290" s="102" t="s">
        <v>75</v>
      </c>
      <c r="K290" s="2"/>
    </row>
    <row r="291" spans="2:11" ht="14" x14ac:dyDescent="0.3">
      <c r="B291" s="56" t="s">
        <v>244</v>
      </c>
      <c r="C291" s="56" t="s">
        <v>491</v>
      </c>
      <c r="D291" s="56" t="s">
        <v>772</v>
      </c>
      <c r="E291" s="56" t="s">
        <v>252</v>
      </c>
      <c r="F291" s="103">
        <v>5.5</v>
      </c>
      <c r="G291" s="103">
        <v>2.92</v>
      </c>
      <c r="H291" s="103">
        <v>3</v>
      </c>
      <c r="I291" s="102" t="s">
        <v>83</v>
      </c>
      <c r="K291" s="2"/>
    </row>
    <row r="292" spans="2:11" ht="14" x14ac:dyDescent="0.3">
      <c r="B292" s="57" t="s">
        <v>137</v>
      </c>
      <c r="C292" s="57" t="s">
        <v>490</v>
      </c>
      <c r="D292" s="57" t="s">
        <v>773</v>
      </c>
      <c r="E292" s="57" t="s">
        <v>774</v>
      </c>
      <c r="F292" s="101">
        <v>3</v>
      </c>
      <c r="G292" s="101">
        <v>1.57</v>
      </c>
      <c r="H292" s="101">
        <v>6.5</v>
      </c>
      <c r="I292" s="102" t="s">
        <v>75</v>
      </c>
      <c r="K292" s="2"/>
    </row>
    <row r="293" spans="2:11" ht="14" x14ac:dyDescent="0.3">
      <c r="B293" s="57" t="s">
        <v>137</v>
      </c>
      <c r="C293" s="57" t="s">
        <v>490</v>
      </c>
      <c r="D293" s="57" t="s">
        <v>773</v>
      </c>
      <c r="E293" s="57" t="s">
        <v>773</v>
      </c>
      <c r="F293" s="101">
        <v>3</v>
      </c>
      <c r="G293" s="101">
        <v>1.57</v>
      </c>
      <c r="H293" s="101">
        <v>6.5</v>
      </c>
      <c r="I293" s="102" t="s">
        <v>75</v>
      </c>
      <c r="K293" s="2"/>
    </row>
    <row r="294" spans="2:11" ht="14" x14ac:dyDescent="0.3">
      <c r="B294" s="56" t="s">
        <v>137</v>
      </c>
      <c r="C294" s="56" t="s">
        <v>490</v>
      </c>
      <c r="D294" s="56" t="s">
        <v>775</v>
      </c>
      <c r="E294" s="56" t="s">
        <v>776</v>
      </c>
      <c r="F294" s="103">
        <v>3.5</v>
      </c>
      <c r="G294" s="103">
        <v>1.57</v>
      </c>
      <c r="H294" s="103">
        <v>6.5</v>
      </c>
      <c r="I294" s="102" t="s">
        <v>75</v>
      </c>
      <c r="K294" s="2"/>
    </row>
    <row r="295" spans="2:11" ht="14" x14ac:dyDescent="0.3">
      <c r="B295" s="56" t="s">
        <v>137</v>
      </c>
      <c r="C295" s="56" t="s">
        <v>490</v>
      </c>
      <c r="D295" s="56" t="s">
        <v>775</v>
      </c>
      <c r="E295" s="56" t="s">
        <v>775</v>
      </c>
      <c r="F295" s="103">
        <v>3.5</v>
      </c>
      <c r="G295" s="103">
        <v>1.57</v>
      </c>
      <c r="H295" s="103">
        <v>6.5</v>
      </c>
      <c r="I295" s="102" t="s">
        <v>75</v>
      </c>
      <c r="K295" s="2"/>
    </row>
    <row r="296" spans="2:11" ht="14" x14ac:dyDescent="0.3">
      <c r="B296" s="57" t="s">
        <v>137</v>
      </c>
      <c r="C296" s="57" t="s">
        <v>490</v>
      </c>
      <c r="D296" s="57" t="s">
        <v>777</v>
      </c>
      <c r="E296" s="57" t="s">
        <v>777</v>
      </c>
      <c r="F296" s="101">
        <v>3.6</v>
      </c>
      <c r="G296" s="101">
        <v>1.57</v>
      </c>
      <c r="H296" s="101">
        <v>6.5</v>
      </c>
      <c r="I296" s="102" t="s">
        <v>83</v>
      </c>
      <c r="K296" s="2"/>
    </row>
    <row r="297" spans="2:11" ht="14" x14ac:dyDescent="0.3">
      <c r="B297" s="57" t="s">
        <v>137</v>
      </c>
      <c r="C297" s="57" t="s">
        <v>490</v>
      </c>
      <c r="D297" s="57" t="s">
        <v>777</v>
      </c>
      <c r="E297" s="57" t="s">
        <v>778</v>
      </c>
      <c r="F297" s="101">
        <v>3.6</v>
      </c>
      <c r="G297" s="101">
        <v>1.57</v>
      </c>
      <c r="H297" s="101">
        <v>6.5</v>
      </c>
      <c r="I297" s="102" t="s">
        <v>75</v>
      </c>
      <c r="K297" s="2"/>
    </row>
    <row r="298" spans="2:11" ht="14" x14ac:dyDescent="0.3">
      <c r="B298" s="57" t="s">
        <v>416</v>
      </c>
      <c r="C298" s="57" t="s">
        <v>522</v>
      </c>
      <c r="D298" s="57" t="s">
        <v>779</v>
      </c>
      <c r="E298" s="57" t="s">
        <v>779</v>
      </c>
      <c r="F298" s="101">
        <v>0.7</v>
      </c>
      <c r="G298" s="101">
        <v>1.1499999999999999</v>
      </c>
      <c r="H298" s="101">
        <v>12</v>
      </c>
      <c r="I298" s="102" t="s">
        <v>83</v>
      </c>
      <c r="K298" s="2"/>
    </row>
    <row r="299" spans="2:11" ht="14" x14ac:dyDescent="0.3">
      <c r="B299" s="57" t="s">
        <v>416</v>
      </c>
      <c r="C299" s="57" t="s">
        <v>491</v>
      </c>
      <c r="D299" s="57" t="s">
        <v>780</v>
      </c>
      <c r="E299" s="57" t="s">
        <v>780</v>
      </c>
      <c r="F299" s="101">
        <v>2.8</v>
      </c>
      <c r="G299" s="101">
        <v>1.84</v>
      </c>
      <c r="H299" s="101">
        <v>4.7</v>
      </c>
      <c r="I299" s="102" t="s">
        <v>83</v>
      </c>
      <c r="K299" s="2"/>
    </row>
    <row r="300" spans="2:11" ht="14" x14ac:dyDescent="0.3">
      <c r="B300" s="57" t="s">
        <v>781</v>
      </c>
      <c r="C300" s="57" t="s">
        <v>491</v>
      </c>
      <c r="D300" s="57" t="s">
        <v>195</v>
      </c>
      <c r="E300" s="57" t="s">
        <v>782</v>
      </c>
      <c r="F300" s="101">
        <v>2.2999999999999998</v>
      </c>
      <c r="G300" s="101">
        <v>2.1</v>
      </c>
      <c r="H300" s="101">
        <v>3.5</v>
      </c>
      <c r="I300" s="102" t="s">
        <v>75</v>
      </c>
      <c r="K300" s="2"/>
    </row>
    <row r="301" spans="2:11" ht="14" x14ac:dyDescent="0.3">
      <c r="B301" s="57" t="s">
        <v>139</v>
      </c>
      <c r="C301" s="57" t="s">
        <v>490</v>
      </c>
      <c r="D301" s="57" t="s">
        <v>783</v>
      </c>
      <c r="E301" s="57" t="s">
        <v>784</v>
      </c>
      <c r="F301" s="101">
        <v>2.2999999999999998</v>
      </c>
      <c r="G301" s="101">
        <v>1.57</v>
      </c>
      <c r="H301" s="101">
        <v>6.5</v>
      </c>
      <c r="I301" s="102" t="s">
        <v>75</v>
      </c>
      <c r="K301" s="2"/>
    </row>
    <row r="302" spans="2:11" ht="14" x14ac:dyDescent="0.3">
      <c r="B302" s="57" t="s">
        <v>139</v>
      </c>
      <c r="C302" s="57" t="s">
        <v>490</v>
      </c>
      <c r="D302" s="57" t="s">
        <v>783</v>
      </c>
      <c r="E302" s="57" t="s">
        <v>785</v>
      </c>
      <c r="F302" s="101">
        <v>2.2999999999999998</v>
      </c>
      <c r="G302" s="101">
        <v>1.57</v>
      </c>
      <c r="H302" s="101">
        <v>6.5</v>
      </c>
      <c r="I302" s="102" t="s">
        <v>75</v>
      </c>
      <c r="K302" s="2"/>
    </row>
    <row r="303" spans="2:11" ht="14" x14ac:dyDescent="0.3">
      <c r="B303" s="56" t="s">
        <v>139</v>
      </c>
      <c r="C303" s="56" t="s">
        <v>490</v>
      </c>
      <c r="D303" s="56" t="s">
        <v>786</v>
      </c>
      <c r="E303" s="56" t="s">
        <v>787</v>
      </c>
      <c r="F303" s="103">
        <v>3.8</v>
      </c>
      <c r="G303" s="103">
        <v>1.57</v>
      </c>
      <c r="H303" s="103">
        <v>6.5</v>
      </c>
      <c r="I303" s="102" t="s">
        <v>75</v>
      </c>
      <c r="K303" s="2"/>
    </row>
    <row r="304" spans="2:11" ht="14" x14ac:dyDescent="0.3">
      <c r="B304" s="56" t="s">
        <v>139</v>
      </c>
      <c r="C304" s="56" t="s">
        <v>490</v>
      </c>
      <c r="D304" s="56" t="s">
        <v>786</v>
      </c>
      <c r="E304" s="56" t="s">
        <v>788</v>
      </c>
      <c r="F304" s="103">
        <v>3.8</v>
      </c>
      <c r="G304" s="103">
        <v>1.57</v>
      </c>
      <c r="H304" s="103">
        <v>6.5</v>
      </c>
      <c r="I304" s="102" t="s">
        <v>75</v>
      </c>
      <c r="K304" s="2"/>
    </row>
    <row r="305" spans="2:11" ht="14" x14ac:dyDescent="0.3">
      <c r="B305" s="56" t="s">
        <v>139</v>
      </c>
      <c r="C305" s="56" t="s">
        <v>490</v>
      </c>
      <c r="D305" s="56" t="s">
        <v>786</v>
      </c>
      <c r="E305" s="56" t="s">
        <v>789</v>
      </c>
      <c r="F305" s="103">
        <v>3.8</v>
      </c>
      <c r="G305" s="103">
        <v>1.57</v>
      </c>
      <c r="H305" s="103">
        <v>6.5</v>
      </c>
      <c r="I305" s="102" t="s">
        <v>83</v>
      </c>
      <c r="K305" s="2"/>
    </row>
    <row r="306" spans="2:11" ht="14" x14ac:dyDescent="0.3">
      <c r="B306" s="57" t="s">
        <v>790</v>
      </c>
      <c r="C306" s="57" t="s">
        <v>490</v>
      </c>
      <c r="D306" s="57" t="s">
        <v>786</v>
      </c>
      <c r="E306" s="57" t="s">
        <v>791</v>
      </c>
      <c r="F306" s="101">
        <v>3.8</v>
      </c>
      <c r="G306" s="101">
        <v>1.57</v>
      </c>
      <c r="H306" s="101">
        <v>6.5</v>
      </c>
      <c r="I306" s="102" t="s">
        <v>83</v>
      </c>
      <c r="K306" s="2"/>
    </row>
    <row r="307" spans="2:11" ht="14" x14ac:dyDescent="0.3">
      <c r="B307" s="57" t="s">
        <v>139</v>
      </c>
      <c r="C307" s="57" t="s">
        <v>490</v>
      </c>
      <c r="D307" s="57" t="s">
        <v>786</v>
      </c>
      <c r="E307" s="57" t="s">
        <v>792</v>
      </c>
      <c r="F307" s="101">
        <v>3.8</v>
      </c>
      <c r="G307" s="101">
        <v>1.57</v>
      </c>
      <c r="H307" s="101">
        <v>6.5</v>
      </c>
      <c r="I307" s="102" t="s">
        <v>83</v>
      </c>
      <c r="K307" s="2"/>
    </row>
    <row r="308" spans="2:11" ht="14" x14ac:dyDescent="0.3">
      <c r="B308" s="57" t="s">
        <v>139</v>
      </c>
      <c r="C308" s="57" t="s">
        <v>490</v>
      </c>
      <c r="D308" s="57" t="s">
        <v>786</v>
      </c>
      <c r="E308" s="57" t="s">
        <v>793</v>
      </c>
      <c r="F308" s="101">
        <v>3.8</v>
      </c>
      <c r="G308" s="101">
        <v>1.57</v>
      </c>
      <c r="H308" s="101">
        <v>6.5</v>
      </c>
      <c r="I308" s="102" t="s">
        <v>75</v>
      </c>
      <c r="K308" s="2"/>
    </row>
    <row r="309" spans="2:11" ht="14" x14ac:dyDescent="0.3">
      <c r="B309" s="57" t="s">
        <v>103</v>
      </c>
      <c r="C309" s="57" t="s">
        <v>490</v>
      </c>
      <c r="D309" s="57" t="s">
        <v>786</v>
      </c>
      <c r="E309" s="57" t="s">
        <v>794</v>
      </c>
      <c r="F309" s="101">
        <v>3.8</v>
      </c>
      <c r="G309" s="101">
        <v>1.57</v>
      </c>
      <c r="H309" s="101">
        <v>6.5</v>
      </c>
      <c r="I309" s="102" t="s">
        <v>75</v>
      </c>
      <c r="K309" s="2"/>
    </row>
    <row r="310" spans="2:11" ht="14" x14ac:dyDescent="0.3">
      <c r="B310" s="57" t="s">
        <v>103</v>
      </c>
      <c r="C310" s="57" t="s">
        <v>490</v>
      </c>
      <c r="D310" s="57" t="s">
        <v>786</v>
      </c>
      <c r="E310" s="57" t="s">
        <v>795</v>
      </c>
      <c r="F310" s="101">
        <v>3.8</v>
      </c>
      <c r="G310" s="101">
        <v>1.57</v>
      </c>
      <c r="H310" s="101">
        <v>6.5</v>
      </c>
      <c r="I310" s="102" t="s">
        <v>75</v>
      </c>
      <c r="K310" s="2"/>
    </row>
    <row r="311" spans="2:11" ht="14" x14ac:dyDescent="0.3">
      <c r="B311" s="56" t="s">
        <v>139</v>
      </c>
      <c r="C311" s="56" t="s">
        <v>490</v>
      </c>
      <c r="D311" s="56" t="s">
        <v>796</v>
      </c>
      <c r="E311" s="56" t="s">
        <v>178</v>
      </c>
      <c r="F311" s="103">
        <v>3.9</v>
      </c>
      <c r="G311" s="103">
        <v>2.06</v>
      </c>
      <c r="H311" s="103">
        <v>4.3</v>
      </c>
      <c r="I311" s="102" t="s">
        <v>75</v>
      </c>
      <c r="K311" s="2"/>
    </row>
    <row r="312" spans="2:11" ht="14" x14ac:dyDescent="0.3">
      <c r="B312" s="57" t="s">
        <v>139</v>
      </c>
      <c r="C312" s="57" t="s">
        <v>490</v>
      </c>
      <c r="D312" s="57" t="s">
        <v>796</v>
      </c>
      <c r="E312" s="57" t="s">
        <v>180</v>
      </c>
      <c r="F312" s="101">
        <v>3.9</v>
      </c>
      <c r="G312" s="101">
        <v>2.06</v>
      </c>
      <c r="H312" s="101">
        <v>4.3</v>
      </c>
      <c r="I312" s="102" t="s">
        <v>83</v>
      </c>
      <c r="K312" s="2"/>
    </row>
    <row r="313" spans="2:11" ht="14" x14ac:dyDescent="0.3">
      <c r="B313" s="57" t="s">
        <v>139</v>
      </c>
      <c r="C313" s="57" t="s">
        <v>490</v>
      </c>
      <c r="D313" s="57" t="s">
        <v>797</v>
      </c>
      <c r="E313" s="57" t="s">
        <v>179</v>
      </c>
      <c r="F313" s="101">
        <v>3.9</v>
      </c>
      <c r="G313" s="101">
        <v>2.06</v>
      </c>
      <c r="H313" s="101">
        <v>4.3</v>
      </c>
      <c r="I313" s="102" t="s">
        <v>75</v>
      </c>
      <c r="K313" s="2"/>
    </row>
    <row r="314" spans="2:11" ht="14" x14ac:dyDescent="0.3">
      <c r="B314" s="57" t="s">
        <v>798</v>
      </c>
      <c r="C314" s="57" t="s">
        <v>490</v>
      </c>
      <c r="D314" s="57" t="s">
        <v>799</v>
      </c>
      <c r="E314" s="57" t="s">
        <v>800</v>
      </c>
      <c r="F314" s="101">
        <v>1.6</v>
      </c>
      <c r="G314" s="101">
        <v>1.57</v>
      </c>
      <c r="H314" s="101">
        <v>6.5</v>
      </c>
      <c r="I314" s="102" t="s">
        <v>83</v>
      </c>
      <c r="K314" s="2"/>
    </row>
    <row r="315" spans="2:11" ht="14" x14ac:dyDescent="0.3">
      <c r="B315" s="57" t="s">
        <v>201</v>
      </c>
      <c r="C315" s="57" t="s">
        <v>490</v>
      </c>
      <c r="D315" s="57" t="s">
        <v>801</v>
      </c>
      <c r="E315" s="57" t="s">
        <v>802</v>
      </c>
      <c r="F315" s="101">
        <v>2</v>
      </c>
      <c r="G315" s="101">
        <v>1.57</v>
      </c>
      <c r="H315" s="101">
        <v>6.5</v>
      </c>
      <c r="I315" s="102" t="s">
        <v>75</v>
      </c>
      <c r="K315" s="2"/>
    </row>
    <row r="316" spans="2:11" ht="14" x14ac:dyDescent="0.3">
      <c r="B316" s="56" t="s">
        <v>137</v>
      </c>
      <c r="C316" s="56" t="s">
        <v>490</v>
      </c>
      <c r="D316" s="56" t="s">
        <v>803</v>
      </c>
      <c r="E316" s="56" t="s">
        <v>804</v>
      </c>
      <c r="F316" s="103">
        <v>4.0999999999999996</v>
      </c>
      <c r="G316" s="103">
        <v>1.57</v>
      </c>
      <c r="H316" s="103">
        <v>6.5</v>
      </c>
      <c r="I316" s="102" t="s">
        <v>83</v>
      </c>
      <c r="K316" s="2"/>
    </row>
    <row r="317" spans="2:11" ht="14" x14ac:dyDescent="0.3">
      <c r="B317" s="57" t="s">
        <v>103</v>
      </c>
      <c r="C317" s="57" t="s">
        <v>490</v>
      </c>
      <c r="D317" s="57" t="s">
        <v>805</v>
      </c>
      <c r="E317" s="57" t="s">
        <v>806</v>
      </c>
      <c r="F317" s="101">
        <v>4.0999999999999996</v>
      </c>
      <c r="G317" s="101">
        <v>1.57</v>
      </c>
      <c r="H317" s="101">
        <v>6.5</v>
      </c>
      <c r="I317" s="102" t="s">
        <v>83</v>
      </c>
      <c r="K317" s="2"/>
    </row>
    <row r="318" spans="2:11" ht="14" x14ac:dyDescent="0.3">
      <c r="B318" s="56" t="s">
        <v>201</v>
      </c>
      <c r="C318" s="56" t="s">
        <v>490</v>
      </c>
      <c r="D318" s="56" t="s">
        <v>807</v>
      </c>
      <c r="E318" s="56" t="s">
        <v>808</v>
      </c>
      <c r="F318" s="103">
        <v>4.0999999999999996</v>
      </c>
      <c r="G318" s="103">
        <v>1.57</v>
      </c>
      <c r="H318" s="103">
        <v>6.5</v>
      </c>
      <c r="I318" s="102" t="s">
        <v>75</v>
      </c>
      <c r="K318" s="2"/>
    </row>
    <row r="319" spans="2:11" ht="14" x14ac:dyDescent="0.3">
      <c r="B319" s="57" t="s">
        <v>101</v>
      </c>
      <c r="C319" s="57" t="s">
        <v>490</v>
      </c>
      <c r="D319" s="57" t="s">
        <v>809</v>
      </c>
      <c r="E319" s="57" t="s">
        <v>810</v>
      </c>
      <c r="F319" s="101">
        <v>4.0999999999999996</v>
      </c>
      <c r="G319" s="101">
        <v>1.57</v>
      </c>
      <c r="H319" s="101">
        <v>6.5</v>
      </c>
      <c r="I319" s="102" t="s">
        <v>83</v>
      </c>
      <c r="K319" s="2"/>
    </row>
    <row r="320" spans="2:11" ht="14" x14ac:dyDescent="0.3">
      <c r="B320" s="57" t="s">
        <v>101</v>
      </c>
      <c r="C320" s="57" t="s">
        <v>490</v>
      </c>
      <c r="D320" s="57" t="s">
        <v>811</v>
      </c>
      <c r="E320" s="57" t="s">
        <v>812</v>
      </c>
      <c r="F320" s="101">
        <v>4.5</v>
      </c>
      <c r="G320" s="101">
        <v>1.57</v>
      </c>
      <c r="H320" s="101">
        <v>6.5</v>
      </c>
      <c r="I320" s="102" t="s">
        <v>83</v>
      </c>
      <c r="K320" s="2"/>
    </row>
    <row r="321" spans="2:11" ht="14" x14ac:dyDescent="0.3">
      <c r="B321" s="56" t="s">
        <v>201</v>
      </c>
      <c r="C321" s="56" t="s">
        <v>490</v>
      </c>
      <c r="D321" s="56" t="s">
        <v>813</v>
      </c>
      <c r="E321" s="56" t="s">
        <v>814</v>
      </c>
      <c r="F321" s="103">
        <v>4.5</v>
      </c>
      <c r="G321" s="103">
        <v>1.57</v>
      </c>
      <c r="H321" s="103">
        <v>6.5</v>
      </c>
      <c r="I321" s="102" t="s">
        <v>83</v>
      </c>
      <c r="K321" s="2"/>
    </row>
    <row r="322" spans="2:11" ht="14" x14ac:dyDescent="0.3">
      <c r="B322" s="57" t="s">
        <v>101</v>
      </c>
      <c r="C322" s="57" t="s">
        <v>490</v>
      </c>
      <c r="D322" s="57" t="s">
        <v>813</v>
      </c>
      <c r="E322" s="57" t="s">
        <v>815</v>
      </c>
      <c r="F322" s="101">
        <v>4.5</v>
      </c>
      <c r="G322" s="101">
        <v>1.57</v>
      </c>
      <c r="H322" s="101">
        <v>6.5</v>
      </c>
      <c r="I322" s="102" t="s">
        <v>75</v>
      </c>
      <c r="K322" s="2"/>
    </row>
    <row r="323" spans="2:11" ht="14" x14ac:dyDescent="0.3">
      <c r="B323" s="56" t="s">
        <v>76</v>
      </c>
      <c r="C323" s="56" t="s">
        <v>490</v>
      </c>
      <c r="D323" s="56" t="s">
        <v>816</v>
      </c>
      <c r="E323" s="56" t="s">
        <v>817</v>
      </c>
      <c r="F323" s="103">
        <v>4.4000000000000004</v>
      </c>
      <c r="G323" s="103">
        <v>1.57</v>
      </c>
      <c r="H323" s="103">
        <v>6.5</v>
      </c>
      <c r="I323" s="102" t="s">
        <v>83</v>
      </c>
      <c r="K323" s="2"/>
    </row>
    <row r="324" spans="2:11" ht="14" x14ac:dyDescent="0.3">
      <c r="B324" s="56" t="s">
        <v>201</v>
      </c>
      <c r="C324" s="56" t="s">
        <v>490</v>
      </c>
      <c r="D324" s="56" t="s">
        <v>816</v>
      </c>
      <c r="E324" s="56" t="s">
        <v>818</v>
      </c>
      <c r="F324" s="103">
        <v>4.4000000000000004</v>
      </c>
      <c r="G324" s="103">
        <v>1.57</v>
      </c>
      <c r="H324" s="103">
        <v>6.5</v>
      </c>
      <c r="I324" s="102" t="s">
        <v>83</v>
      </c>
      <c r="K324" s="2"/>
    </row>
    <row r="325" spans="2:11" ht="14" x14ac:dyDescent="0.3">
      <c r="B325" s="56" t="s">
        <v>201</v>
      </c>
      <c r="C325" s="56" t="s">
        <v>490</v>
      </c>
      <c r="D325" s="56" t="s">
        <v>816</v>
      </c>
      <c r="E325" s="56" t="s">
        <v>819</v>
      </c>
      <c r="F325" s="103">
        <v>4.4000000000000004</v>
      </c>
      <c r="G325" s="103">
        <v>1.57</v>
      </c>
      <c r="H325" s="103">
        <v>6.5</v>
      </c>
      <c r="I325" s="102" t="s">
        <v>75</v>
      </c>
      <c r="K325" s="2"/>
    </row>
    <row r="326" spans="2:11" ht="14" x14ac:dyDescent="0.3">
      <c r="B326" s="57" t="s">
        <v>201</v>
      </c>
      <c r="C326" s="57" t="s">
        <v>490</v>
      </c>
      <c r="D326" s="57" t="s">
        <v>820</v>
      </c>
      <c r="E326" s="57" t="s">
        <v>821</v>
      </c>
      <c r="F326" s="101">
        <v>4.5</v>
      </c>
      <c r="G326" s="101">
        <v>1.57</v>
      </c>
      <c r="H326" s="101">
        <v>6.5</v>
      </c>
      <c r="I326" s="102" t="s">
        <v>83</v>
      </c>
      <c r="K326" s="2"/>
    </row>
    <row r="327" spans="2:11" ht="14" x14ac:dyDescent="0.3">
      <c r="B327" s="57" t="s">
        <v>201</v>
      </c>
      <c r="C327" s="57" t="s">
        <v>490</v>
      </c>
      <c r="D327" s="57" t="s">
        <v>820</v>
      </c>
      <c r="E327" s="57" t="s">
        <v>822</v>
      </c>
      <c r="F327" s="101">
        <v>4.5</v>
      </c>
      <c r="G327" s="101">
        <v>1.57</v>
      </c>
      <c r="H327" s="101">
        <v>6.5</v>
      </c>
      <c r="I327" s="102" t="s">
        <v>75</v>
      </c>
      <c r="K327" s="2"/>
    </row>
    <row r="328" spans="2:11" ht="14" x14ac:dyDescent="0.3">
      <c r="B328" s="56" t="s">
        <v>76</v>
      </c>
      <c r="C328" s="56" t="s">
        <v>490</v>
      </c>
      <c r="D328" s="56" t="s">
        <v>823</v>
      </c>
      <c r="E328" s="56" t="s">
        <v>824</v>
      </c>
      <c r="F328" s="103">
        <v>4.5</v>
      </c>
      <c r="G328" s="103">
        <v>1.57</v>
      </c>
      <c r="H328" s="103">
        <v>6.5</v>
      </c>
      <c r="I328" s="102" t="s">
        <v>83</v>
      </c>
      <c r="K328" s="2"/>
    </row>
    <row r="329" spans="2:11" ht="14" x14ac:dyDescent="0.3">
      <c r="B329" s="57" t="s">
        <v>201</v>
      </c>
      <c r="C329" s="57" t="s">
        <v>490</v>
      </c>
      <c r="D329" s="57" t="s">
        <v>823</v>
      </c>
      <c r="E329" s="57" t="s">
        <v>825</v>
      </c>
      <c r="F329" s="101">
        <v>4.5</v>
      </c>
      <c r="G329" s="101">
        <v>1.57</v>
      </c>
      <c r="H329" s="101">
        <v>6.5</v>
      </c>
      <c r="I329" s="102" t="s">
        <v>75</v>
      </c>
      <c r="K329" s="2"/>
    </row>
    <row r="330" spans="2:11" ht="14" x14ac:dyDescent="0.3">
      <c r="B330" s="56" t="s">
        <v>798</v>
      </c>
      <c r="C330" s="56" t="s">
        <v>490</v>
      </c>
      <c r="D330" s="56" t="s">
        <v>826</v>
      </c>
      <c r="E330" s="56" t="s">
        <v>827</v>
      </c>
      <c r="F330" s="103">
        <v>2.4</v>
      </c>
      <c r="G330" s="103">
        <v>1.57</v>
      </c>
      <c r="H330" s="103">
        <v>6.5</v>
      </c>
      <c r="I330" s="102" t="s">
        <v>75</v>
      </c>
      <c r="K330" s="2"/>
    </row>
    <row r="331" spans="2:11" ht="14" x14ac:dyDescent="0.3">
      <c r="B331" s="57" t="s">
        <v>201</v>
      </c>
      <c r="C331" s="57" t="s">
        <v>490</v>
      </c>
      <c r="D331" s="57" t="s">
        <v>826</v>
      </c>
      <c r="E331" s="57" t="s">
        <v>828</v>
      </c>
      <c r="F331" s="101">
        <v>2.4</v>
      </c>
      <c r="G331" s="101">
        <v>1.57</v>
      </c>
      <c r="H331" s="101">
        <v>6.5</v>
      </c>
      <c r="I331" s="102" t="s">
        <v>75</v>
      </c>
      <c r="K331" s="2"/>
    </row>
    <row r="332" spans="2:11" ht="14" x14ac:dyDescent="0.3">
      <c r="B332" s="56" t="s">
        <v>798</v>
      </c>
      <c r="C332" s="56" t="s">
        <v>490</v>
      </c>
      <c r="D332" s="56" t="s">
        <v>829</v>
      </c>
      <c r="E332" s="56" t="s">
        <v>830</v>
      </c>
      <c r="F332" s="103">
        <v>1.8</v>
      </c>
      <c r="G332" s="103">
        <v>1.57</v>
      </c>
      <c r="H332" s="103">
        <v>6.5</v>
      </c>
      <c r="I332" s="102" t="s">
        <v>83</v>
      </c>
      <c r="K332" s="2"/>
    </row>
    <row r="333" spans="2:11" ht="14" x14ac:dyDescent="0.3">
      <c r="B333" s="56" t="s">
        <v>201</v>
      </c>
      <c r="C333" s="56" t="s">
        <v>522</v>
      </c>
      <c r="D333" s="56" t="s">
        <v>831</v>
      </c>
      <c r="E333" s="56" t="s">
        <v>832</v>
      </c>
      <c r="F333" s="103">
        <v>0.9</v>
      </c>
      <c r="G333" s="103">
        <v>1.1499999999999999</v>
      </c>
      <c r="H333" s="103">
        <v>12</v>
      </c>
      <c r="I333" s="102" t="s">
        <v>83</v>
      </c>
      <c r="K333" s="2"/>
    </row>
    <row r="334" spans="2:11" ht="14" x14ac:dyDescent="0.3">
      <c r="B334" s="56" t="s">
        <v>97</v>
      </c>
      <c r="C334" s="56" t="s">
        <v>522</v>
      </c>
      <c r="D334" s="56" t="s">
        <v>831</v>
      </c>
      <c r="E334" s="56" t="s">
        <v>833</v>
      </c>
      <c r="F334" s="103">
        <v>0.9</v>
      </c>
      <c r="G334" s="103">
        <v>1.1499999999999999</v>
      </c>
      <c r="H334" s="103">
        <v>12</v>
      </c>
      <c r="I334" s="102" t="s">
        <v>83</v>
      </c>
      <c r="K334" s="2"/>
    </row>
    <row r="335" spans="2:11" ht="14" x14ac:dyDescent="0.3">
      <c r="B335" s="57" t="s">
        <v>834</v>
      </c>
      <c r="C335" s="57" t="s">
        <v>522</v>
      </c>
      <c r="D335" s="57" t="s">
        <v>831</v>
      </c>
      <c r="E335" s="57">
        <v>319067295</v>
      </c>
      <c r="F335" s="101">
        <v>0.9</v>
      </c>
      <c r="G335" s="101">
        <v>1.1499999999999999</v>
      </c>
      <c r="H335" s="101">
        <v>12</v>
      </c>
      <c r="I335" s="102" t="s">
        <v>75</v>
      </c>
      <c r="K335" s="2"/>
    </row>
    <row r="336" spans="2:11" ht="14" x14ac:dyDescent="0.3">
      <c r="B336" s="57" t="s">
        <v>835</v>
      </c>
      <c r="C336" s="57" t="s">
        <v>522</v>
      </c>
      <c r="D336" s="57" t="s">
        <v>831</v>
      </c>
      <c r="E336" s="57" t="s">
        <v>836</v>
      </c>
      <c r="F336" s="101">
        <v>0.9</v>
      </c>
      <c r="G336" s="101">
        <v>1.1499999999999999</v>
      </c>
      <c r="H336" s="101">
        <v>12</v>
      </c>
      <c r="I336" s="102" t="s">
        <v>83</v>
      </c>
      <c r="K336" s="2"/>
    </row>
    <row r="337" spans="2:11" ht="14" x14ac:dyDescent="0.3">
      <c r="B337" s="57" t="s">
        <v>837</v>
      </c>
      <c r="C337" s="57" t="s">
        <v>522</v>
      </c>
      <c r="D337" s="57" t="s">
        <v>831</v>
      </c>
      <c r="E337" s="57" t="s">
        <v>838</v>
      </c>
      <c r="F337" s="101">
        <v>0.9</v>
      </c>
      <c r="G337" s="101">
        <v>1.1499999999999999</v>
      </c>
      <c r="H337" s="101">
        <v>12</v>
      </c>
      <c r="I337" s="102" t="s">
        <v>75</v>
      </c>
      <c r="K337" s="2"/>
    </row>
    <row r="338" spans="2:11" ht="14" x14ac:dyDescent="0.3">
      <c r="B338" s="57" t="s">
        <v>834</v>
      </c>
      <c r="C338" s="57" t="s">
        <v>522</v>
      </c>
      <c r="D338" s="57" t="s">
        <v>831</v>
      </c>
      <c r="E338" s="57" t="s">
        <v>839</v>
      </c>
      <c r="F338" s="101">
        <v>0.9</v>
      </c>
      <c r="G338" s="101">
        <v>1.1499999999999999</v>
      </c>
      <c r="H338" s="101">
        <v>12</v>
      </c>
      <c r="I338" s="102" t="s">
        <v>83</v>
      </c>
      <c r="K338" s="2"/>
    </row>
    <row r="339" spans="2:11" ht="14" x14ac:dyDescent="0.3">
      <c r="B339" s="57" t="s">
        <v>840</v>
      </c>
      <c r="C339" s="57" t="s">
        <v>522</v>
      </c>
      <c r="D339" s="57" t="s">
        <v>831</v>
      </c>
      <c r="E339" s="57" t="s">
        <v>841</v>
      </c>
      <c r="F339" s="101">
        <v>0.9</v>
      </c>
      <c r="G339" s="101">
        <v>1.1499999999999999</v>
      </c>
      <c r="H339" s="101">
        <v>12</v>
      </c>
      <c r="I339" s="102" t="s">
        <v>83</v>
      </c>
      <c r="K339" s="2"/>
    </row>
    <row r="340" spans="2:11" ht="14" x14ac:dyDescent="0.3">
      <c r="B340" s="57" t="s">
        <v>842</v>
      </c>
      <c r="C340" s="57" t="s">
        <v>522</v>
      </c>
      <c r="D340" s="57" t="s">
        <v>831</v>
      </c>
      <c r="E340" s="57" t="s">
        <v>843</v>
      </c>
      <c r="F340" s="101">
        <v>0.9</v>
      </c>
      <c r="G340" s="101">
        <v>1.1499999999999999</v>
      </c>
      <c r="H340" s="101">
        <v>12</v>
      </c>
      <c r="I340" s="102" t="s">
        <v>83</v>
      </c>
      <c r="K340" s="2"/>
    </row>
    <row r="341" spans="2:11" ht="14" x14ac:dyDescent="0.3">
      <c r="B341" s="56" t="s">
        <v>798</v>
      </c>
      <c r="C341" s="56" t="s">
        <v>522</v>
      </c>
      <c r="D341" s="56" t="s">
        <v>844</v>
      </c>
      <c r="E341" s="56" t="s">
        <v>845</v>
      </c>
      <c r="F341" s="103">
        <v>0.9</v>
      </c>
      <c r="G341" s="103">
        <v>1.1499999999999999</v>
      </c>
      <c r="H341" s="103">
        <v>12</v>
      </c>
      <c r="I341" s="102" t="s">
        <v>83</v>
      </c>
      <c r="K341" s="2"/>
    </row>
    <row r="342" spans="2:11" ht="14" x14ac:dyDescent="0.3">
      <c r="B342" s="56" t="s">
        <v>798</v>
      </c>
      <c r="C342" s="56" t="s">
        <v>490</v>
      </c>
      <c r="D342" s="56" t="s">
        <v>846</v>
      </c>
      <c r="E342" s="56" t="s">
        <v>847</v>
      </c>
      <c r="F342" s="103">
        <v>3</v>
      </c>
      <c r="G342" s="103">
        <v>1.57</v>
      </c>
      <c r="H342" s="103">
        <v>6.5</v>
      </c>
      <c r="I342" s="102" t="s">
        <v>75</v>
      </c>
      <c r="K342" s="2"/>
    </row>
    <row r="343" spans="2:11" ht="14" x14ac:dyDescent="0.3">
      <c r="B343" s="56" t="s">
        <v>518</v>
      </c>
      <c r="C343" s="56" t="s">
        <v>490</v>
      </c>
      <c r="D343" s="56" t="s">
        <v>846</v>
      </c>
      <c r="E343" s="56" t="s">
        <v>848</v>
      </c>
      <c r="F343" s="103">
        <v>3</v>
      </c>
      <c r="G343" s="103">
        <v>1.57</v>
      </c>
      <c r="H343" s="103">
        <v>6.5</v>
      </c>
      <c r="I343" s="102" t="s">
        <v>75</v>
      </c>
      <c r="K343" s="2"/>
    </row>
    <row r="344" spans="2:11" ht="14" x14ac:dyDescent="0.3">
      <c r="B344" s="57" t="s">
        <v>97</v>
      </c>
      <c r="C344" s="57" t="s">
        <v>490</v>
      </c>
      <c r="D344" s="57" t="s">
        <v>849</v>
      </c>
      <c r="E344" s="57" t="s">
        <v>850</v>
      </c>
      <c r="F344" s="101">
        <v>3</v>
      </c>
      <c r="G344" s="101">
        <v>1.57</v>
      </c>
      <c r="H344" s="101">
        <v>6.5</v>
      </c>
      <c r="I344" s="102" t="s">
        <v>83</v>
      </c>
      <c r="K344" s="2"/>
    </row>
    <row r="345" spans="2:11" ht="14" x14ac:dyDescent="0.3">
      <c r="B345" s="57" t="s">
        <v>835</v>
      </c>
      <c r="C345" s="57" t="s">
        <v>490</v>
      </c>
      <c r="D345" s="57" t="s">
        <v>849</v>
      </c>
      <c r="E345" s="57" t="s">
        <v>851</v>
      </c>
      <c r="F345" s="101">
        <v>3</v>
      </c>
      <c r="G345" s="101">
        <v>1.57</v>
      </c>
      <c r="H345" s="101">
        <v>6.5</v>
      </c>
      <c r="I345" s="102" t="s">
        <v>83</v>
      </c>
      <c r="K345" s="2"/>
    </row>
    <row r="346" spans="2:11" ht="14" x14ac:dyDescent="0.3">
      <c r="B346" s="57" t="s">
        <v>834</v>
      </c>
      <c r="C346" s="57" t="s">
        <v>490</v>
      </c>
      <c r="D346" s="57" t="s">
        <v>849</v>
      </c>
      <c r="E346" s="57" t="s">
        <v>852</v>
      </c>
      <c r="F346" s="101">
        <v>3</v>
      </c>
      <c r="G346" s="101">
        <v>1.57</v>
      </c>
      <c r="H346" s="101">
        <v>6.5</v>
      </c>
      <c r="I346" s="102" t="s">
        <v>83</v>
      </c>
      <c r="K346" s="2"/>
    </row>
    <row r="347" spans="2:11" ht="14" x14ac:dyDescent="0.3">
      <c r="B347" s="57" t="s">
        <v>518</v>
      </c>
      <c r="C347" s="57" t="s">
        <v>490</v>
      </c>
      <c r="D347" s="57" t="s">
        <v>853</v>
      </c>
      <c r="E347" s="57" t="s">
        <v>854</v>
      </c>
      <c r="F347" s="101">
        <v>1.6</v>
      </c>
      <c r="G347" s="101">
        <v>1.57</v>
      </c>
      <c r="H347" s="101">
        <v>6.5</v>
      </c>
      <c r="I347" s="102" t="s">
        <v>75</v>
      </c>
      <c r="K347" s="2"/>
    </row>
    <row r="348" spans="2:11" ht="14" x14ac:dyDescent="0.3">
      <c r="B348" s="56" t="s">
        <v>109</v>
      </c>
      <c r="C348" s="56" t="s">
        <v>490</v>
      </c>
      <c r="D348" s="56" t="s">
        <v>855</v>
      </c>
      <c r="E348" s="56" t="s">
        <v>856</v>
      </c>
      <c r="F348" s="103">
        <v>1.7</v>
      </c>
      <c r="G348" s="103">
        <v>1.57</v>
      </c>
      <c r="H348" s="103">
        <v>6.5</v>
      </c>
      <c r="I348" s="102" t="s">
        <v>83</v>
      </c>
      <c r="K348" s="2"/>
    </row>
    <row r="349" spans="2:11" ht="14" x14ac:dyDescent="0.3">
      <c r="B349" s="56" t="s">
        <v>835</v>
      </c>
      <c r="C349" s="56" t="s">
        <v>490</v>
      </c>
      <c r="D349" s="56" t="s">
        <v>855</v>
      </c>
      <c r="E349" s="56" t="s">
        <v>857</v>
      </c>
      <c r="F349" s="103">
        <v>1.7</v>
      </c>
      <c r="G349" s="103">
        <v>1.57</v>
      </c>
      <c r="H349" s="103">
        <v>6.5</v>
      </c>
      <c r="I349" s="102" t="s">
        <v>83</v>
      </c>
      <c r="K349" s="2"/>
    </row>
    <row r="350" spans="2:11" ht="14" x14ac:dyDescent="0.3">
      <c r="B350" s="57" t="s">
        <v>97</v>
      </c>
      <c r="C350" s="57" t="s">
        <v>490</v>
      </c>
      <c r="D350" s="57" t="s">
        <v>855</v>
      </c>
      <c r="E350" s="57" t="s">
        <v>858</v>
      </c>
      <c r="F350" s="101">
        <v>1.7</v>
      </c>
      <c r="G350" s="101">
        <v>1.57</v>
      </c>
      <c r="H350" s="101">
        <v>6.5</v>
      </c>
      <c r="I350" s="102" t="s">
        <v>83</v>
      </c>
      <c r="K350" s="2"/>
    </row>
    <row r="351" spans="2:11" ht="14" x14ac:dyDescent="0.3">
      <c r="B351" s="57" t="s">
        <v>834</v>
      </c>
      <c r="C351" s="57" t="s">
        <v>490</v>
      </c>
      <c r="D351" s="57" t="s">
        <v>855</v>
      </c>
      <c r="E351" s="57" t="s">
        <v>859</v>
      </c>
      <c r="F351" s="101">
        <v>1.7</v>
      </c>
      <c r="G351" s="101">
        <v>1.57</v>
      </c>
      <c r="H351" s="101">
        <v>6.5</v>
      </c>
      <c r="I351" s="102" t="s">
        <v>83</v>
      </c>
      <c r="K351" s="2"/>
    </row>
    <row r="352" spans="2:11" ht="14" x14ac:dyDescent="0.3">
      <c r="B352" s="57" t="s">
        <v>834</v>
      </c>
      <c r="C352" s="57" t="s">
        <v>490</v>
      </c>
      <c r="D352" s="57" t="s">
        <v>855</v>
      </c>
      <c r="E352" s="57" t="s">
        <v>860</v>
      </c>
      <c r="F352" s="101">
        <v>1.7</v>
      </c>
      <c r="G352" s="101">
        <v>1.57</v>
      </c>
      <c r="H352" s="101">
        <v>6.5</v>
      </c>
      <c r="I352" s="102" t="s">
        <v>83</v>
      </c>
      <c r="K352" s="2"/>
    </row>
    <row r="353" spans="2:11" ht="14" x14ac:dyDescent="0.3">
      <c r="B353" s="57" t="s">
        <v>840</v>
      </c>
      <c r="C353" s="57" t="s">
        <v>490</v>
      </c>
      <c r="D353" s="57" t="s">
        <v>855</v>
      </c>
      <c r="E353" s="57" t="s">
        <v>861</v>
      </c>
      <c r="F353" s="101">
        <v>1.7</v>
      </c>
      <c r="G353" s="101">
        <v>1.57</v>
      </c>
      <c r="H353" s="101">
        <v>6.5</v>
      </c>
      <c r="I353" s="102" t="s">
        <v>83</v>
      </c>
      <c r="K353" s="2"/>
    </row>
    <row r="354" spans="2:11" ht="14" x14ac:dyDescent="0.3">
      <c r="B354" s="56" t="s">
        <v>798</v>
      </c>
      <c r="C354" s="56" t="s">
        <v>490</v>
      </c>
      <c r="D354" s="56" t="s">
        <v>862</v>
      </c>
      <c r="E354" s="56" t="s">
        <v>863</v>
      </c>
      <c r="F354" s="103">
        <v>2</v>
      </c>
      <c r="G354" s="103">
        <v>1.57</v>
      </c>
      <c r="H354" s="103">
        <v>6.5</v>
      </c>
      <c r="I354" s="102" t="s">
        <v>83</v>
      </c>
      <c r="K354" s="2"/>
    </row>
    <row r="355" spans="2:11" ht="14" x14ac:dyDescent="0.3">
      <c r="B355" s="56" t="s">
        <v>518</v>
      </c>
      <c r="C355" s="56" t="s">
        <v>490</v>
      </c>
      <c r="D355" s="56" t="s">
        <v>864</v>
      </c>
      <c r="E355" s="56" t="s">
        <v>865</v>
      </c>
      <c r="F355" s="103">
        <v>2</v>
      </c>
      <c r="G355" s="103">
        <v>1.57</v>
      </c>
      <c r="H355" s="103">
        <v>6.5</v>
      </c>
      <c r="I355" s="102" t="s">
        <v>75</v>
      </c>
      <c r="K355" s="2"/>
    </row>
    <row r="356" spans="2:11" ht="14" x14ac:dyDescent="0.3">
      <c r="B356" s="57" t="s">
        <v>834</v>
      </c>
      <c r="C356" s="57" t="s">
        <v>490</v>
      </c>
      <c r="D356" s="57" t="s">
        <v>866</v>
      </c>
      <c r="E356" s="57" t="s">
        <v>867</v>
      </c>
      <c r="F356" s="101">
        <v>2</v>
      </c>
      <c r="G356" s="101">
        <v>1.57</v>
      </c>
      <c r="H356" s="101">
        <v>6.5</v>
      </c>
      <c r="I356" s="102" t="s">
        <v>83</v>
      </c>
      <c r="K356" s="2"/>
    </row>
    <row r="357" spans="2:11" ht="14" x14ac:dyDescent="0.3">
      <c r="B357" s="57" t="s">
        <v>834</v>
      </c>
      <c r="C357" s="57" t="s">
        <v>490</v>
      </c>
      <c r="D357" s="57" t="s">
        <v>866</v>
      </c>
      <c r="E357" s="57" t="s">
        <v>868</v>
      </c>
      <c r="F357" s="101">
        <v>2</v>
      </c>
      <c r="G357" s="101">
        <v>1.57</v>
      </c>
      <c r="H357" s="101">
        <v>6.5</v>
      </c>
      <c r="I357" s="102" t="s">
        <v>75</v>
      </c>
      <c r="K357" s="2"/>
    </row>
    <row r="358" spans="2:11" ht="14" x14ac:dyDescent="0.3">
      <c r="B358" s="57" t="s">
        <v>97</v>
      </c>
      <c r="C358" s="57" t="s">
        <v>490</v>
      </c>
      <c r="D358" s="57" t="s">
        <v>866</v>
      </c>
      <c r="E358" s="57" t="s">
        <v>869</v>
      </c>
      <c r="F358" s="101">
        <v>2.1</v>
      </c>
      <c r="G358" s="101">
        <v>1.57</v>
      </c>
      <c r="H358" s="101">
        <v>6.5</v>
      </c>
      <c r="I358" s="102" t="s">
        <v>75</v>
      </c>
      <c r="K358" s="2"/>
    </row>
    <row r="359" spans="2:11" ht="14" x14ac:dyDescent="0.3">
      <c r="B359" s="57" t="s">
        <v>835</v>
      </c>
      <c r="C359" s="57" t="s">
        <v>490</v>
      </c>
      <c r="D359" s="57" t="s">
        <v>866</v>
      </c>
      <c r="E359" s="57" t="s">
        <v>870</v>
      </c>
      <c r="F359" s="101">
        <v>2.1</v>
      </c>
      <c r="G359" s="101">
        <v>1.57</v>
      </c>
      <c r="H359" s="101">
        <v>6.5</v>
      </c>
      <c r="I359" s="102" t="s">
        <v>83</v>
      </c>
      <c r="K359" s="2"/>
    </row>
    <row r="360" spans="2:11" ht="14" x14ac:dyDescent="0.3">
      <c r="B360" s="56" t="s">
        <v>871</v>
      </c>
      <c r="C360" s="56" t="s">
        <v>490</v>
      </c>
      <c r="D360" s="56" t="s">
        <v>872</v>
      </c>
      <c r="E360" s="56" t="s">
        <v>873</v>
      </c>
      <c r="F360" s="103">
        <v>3.7</v>
      </c>
      <c r="G360" s="103">
        <v>1.57</v>
      </c>
      <c r="H360" s="103">
        <v>6.5</v>
      </c>
      <c r="I360" s="102" t="s">
        <v>75</v>
      </c>
      <c r="K360" s="2"/>
    </row>
    <row r="361" spans="2:11" ht="14" x14ac:dyDescent="0.3">
      <c r="B361" s="57" t="s">
        <v>114</v>
      </c>
      <c r="C361" s="57" t="s">
        <v>490</v>
      </c>
      <c r="D361" s="57" t="s">
        <v>872</v>
      </c>
      <c r="E361" s="57" t="s">
        <v>874</v>
      </c>
      <c r="F361" s="101">
        <v>3.7</v>
      </c>
      <c r="G361" s="101">
        <v>1.57</v>
      </c>
      <c r="H361" s="101">
        <v>6.5</v>
      </c>
      <c r="I361" s="102" t="s">
        <v>75</v>
      </c>
      <c r="K361" s="2"/>
    </row>
    <row r="362" spans="2:11" ht="14" x14ac:dyDescent="0.3">
      <c r="B362" s="56" t="s">
        <v>875</v>
      </c>
      <c r="C362" s="56" t="s">
        <v>490</v>
      </c>
      <c r="D362" s="56" t="s">
        <v>876</v>
      </c>
      <c r="E362" s="56" t="s">
        <v>877</v>
      </c>
      <c r="F362" s="103">
        <v>3.7</v>
      </c>
      <c r="G362" s="103">
        <v>1.57</v>
      </c>
      <c r="H362" s="103">
        <v>6.5</v>
      </c>
      <c r="I362" s="102" t="s">
        <v>75</v>
      </c>
      <c r="K362" s="2"/>
    </row>
    <row r="363" spans="2:11" ht="14" x14ac:dyDescent="0.3">
      <c r="B363" s="56" t="s">
        <v>201</v>
      </c>
      <c r="C363" s="56" t="s">
        <v>490</v>
      </c>
      <c r="D363" s="56" t="s">
        <v>876</v>
      </c>
      <c r="E363" s="56" t="s">
        <v>878</v>
      </c>
      <c r="F363" s="103">
        <v>3.7</v>
      </c>
      <c r="G363" s="103">
        <v>1.57</v>
      </c>
      <c r="H363" s="103">
        <v>6.5</v>
      </c>
      <c r="I363" s="102" t="s">
        <v>83</v>
      </c>
      <c r="K363" s="2"/>
    </row>
    <row r="364" spans="2:11" ht="14" x14ac:dyDescent="0.3">
      <c r="B364" s="57" t="s">
        <v>879</v>
      </c>
      <c r="C364" s="57" t="s">
        <v>490</v>
      </c>
      <c r="D364" s="57" t="s">
        <v>876</v>
      </c>
      <c r="E364" s="57" t="s">
        <v>880</v>
      </c>
      <c r="F364" s="101">
        <v>3.7</v>
      </c>
      <c r="G364" s="101">
        <v>1.57</v>
      </c>
      <c r="H364" s="101">
        <v>6.5</v>
      </c>
      <c r="I364" s="102" t="s">
        <v>83</v>
      </c>
      <c r="K364" s="2"/>
    </row>
    <row r="365" spans="2:11" ht="14" x14ac:dyDescent="0.3">
      <c r="B365" s="57" t="s">
        <v>114</v>
      </c>
      <c r="C365" s="57" t="s">
        <v>490</v>
      </c>
      <c r="D365" s="57" t="s">
        <v>876</v>
      </c>
      <c r="E365" s="57" t="s">
        <v>881</v>
      </c>
      <c r="F365" s="101">
        <v>3.7</v>
      </c>
      <c r="G365" s="101">
        <v>1.57</v>
      </c>
      <c r="H365" s="101">
        <v>6.5</v>
      </c>
      <c r="I365" s="102" t="s">
        <v>83</v>
      </c>
      <c r="K365" s="2"/>
    </row>
    <row r="366" spans="2:11" ht="14" x14ac:dyDescent="0.3">
      <c r="B366" s="56" t="s">
        <v>518</v>
      </c>
      <c r="C366" s="56" t="s">
        <v>490</v>
      </c>
      <c r="D366" s="56" t="s">
        <v>882</v>
      </c>
      <c r="E366" s="56" t="s">
        <v>883</v>
      </c>
      <c r="F366" s="103">
        <v>3.7</v>
      </c>
      <c r="G366" s="103">
        <v>1.69</v>
      </c>
      <c r="H366" s="103">
        <v>5.3</v>
      </c>
      <c r="I366" s="102" t="s">
        <v>83</v>
      </c>
      <c r="K366" s="2"/>
    </row>
    <row r="367" spans="2:11" ht="14" x14ac:dyDescent="0.3">
      <c r="B367" s="56" t="s">
        <v>114</v>
      </c>
      <c r="C367" s="56" t="s">
        <v>490</v>
      </c>
      <c r="D367" s="56" t="s">
        <v>884</v>
      </c>
      <c r="E367" s="56" t="s">
        <v>885</v>
      </c>
      <c r="F367" s="103">
        <v>4.0999999999999996</v>
      </c>
      <c r="G367" s="103">
        <v>1.57</v>
      </c>
      <c r="H367" s="103">
        <v>6.5</v>
      </c>
      <c r="I367" s="102" t="s">
        <v>75</v>
      </c>
      <c r="K367" s="2"/>
    </row>
    <row r="368" spans="2:11" ht="14" x14ac:dyDescent="0.3">
      <c r="B368" s="56" t="s">
        <v>103</v>
      </c>
      <c r="C368" s="56" t="s">
        <v>490</v>
      </c>
      <c r="D368" s="56" t="s">
        <v>884</v>
      </c>
      <c r="E368" s="56" t="s">
        <v>886</v>
      </c>
      <c r="F368" s="103">
        <v>4.0999999999999996</v>
      </c>
      <c r="G368" s="103">
        <v>1.57</v>
      </c>
      <c r="H368" s="103">
        <v>6.5</v>
      </c>
      <c r="I368" s="102" t="s">
        <v>75</v>
      </c>
      <c r="K368" s="2"/>
    </row>
    <row r="369" spans="2:11" ht="14" x14ac:dyDescent="0.3">
      <c r="B369" s="57" t="s">
        <v>887</v>
      </c>
      <c r="C369" s="57" t="s">
        <v>490</v>
      </c>
      <c r="D369" s="57" t="s">
        <v>884</v>
      </c>
      <c r="E369" s="57" t="s">
        <v>888</v>
      </c>
      <c r="F369" s="101">
        <v>4.0999999999999996</v>
      </c>
      <c r="G369" s="101">
        <v>1.57</v>
      </c>
      <c r="H369" s="101">
        <v>6.5</v>
      </c>
      <c r="I369" s="102" t="s">
        <v>83</v>
      </c>
      <c r="K369" s="2"/>
    </row>
    <row r="370" spans="2:11" ht="14" x14ac:dyDescent="0.3">
      <c r="B370" s="57" t="s">
        <v>871</v>
      </c>
      <c r="C370" s="57" t="s">
        <v>490</v>
      </c>
      <c r="D370" s="57" t="s">
        <v>889</v>
      </c>
      <c r="E370" s="57" t="s">
        <v>890</v>
      </c>
      <c r="F370" s="101">
        <v>4.0999999999999996</v>
      </c>
      <c r="G370" s="101">
        <v>1.57</v>
      </c>
      <c r="H370" s="101">
        <v>6.5</v>
      </c>
      <c r="I370" s="102" t="s">
        <v>83</v>
      </c>
      <c r="K370" s="2"/>
    </row>
    <row r="371" spans="2:11" ht="14" x14ac:dyDescent="0.3">
      <c r="B371" s="56" t="s">
        <v>109</v>
      </c>
      <c r="C371" s="56" t="s">
        <v>490</v>
      </c>
      <c r="D371" s="56" t="s">
        <v>891</v>
      </c>
      <c r="E371" s="56" t="s">
        <v>892</v>
      </c>
      <c r="F371" s="103">
        <v>4.4000000000000004</v>
      </c>
      <c r="G371" s="103">
        <v>1.57</v>
      </c>
      <c r="H371" s="103">
        <v>6.5</v>
      </c>
      <c r="I371" s="102" t="s">
        <v>83</v>
      </c>
      <c r="K371" s="2"/>
    </row>
    <row r="372" spans="2:11" ht="14" x14ac:dyDescent="0.3">
      <c r="B372" s="56" t="s">
        <v>72</v>
      </c>
      <c r="C372" s="56" t="s">
        <v>490</v>
      </c>
      <c r="D372" s="56" t="s">
        <v>891</v>
      </c>
      <c r="E372" s="56" t="s">
        <v>893</v>
      </c>
      <c r="F372" s="103">
        <v>4.4000000000000004</v>
      </c>
      <c r="G372" s="103">
        <v>1.57</v>
      </c>
      <c r="H372" s="103">
        <v>6.5</v>
      </c>
      <c r="I372" s="102" t="s">
        <v>83</v>
      </c>
      <c r="K372" s="2"/>
    </row>
    <row r="373" spans="2:11" ht="14" x14ac:dyDescent="0.3">
      <c r="B373" s="57" t="s">
        <v>185</v>
      </c>
      <c r="C373" s="57" t="s">
        <v>490</v>
      </c>
      <c r="D373" s="57" t="s">
        <v>891</v>
      </c>
      <c r="E373" s="57" t="s">
        <v>894</v>
      </c>
      <c r="F373" s="101">
        <v>4.4000000000000004</v>
      </c>
      <c r="G373" s="101">
        <v>1.57</v>
      </c>
      <c r="H373" s="101">
        <v>6.5</v>
      </c>
      <c r="I373" s="102" t="s">
        <v>83</v>
      </c>
      <c r="K373" s="2"/>
    </row>
    <row r="374" spans="2:11" ht="14" x14ac:dyDescent="0.3">
      <c r="B374" s="56" t="s">
        <v>103</v>
      </c>
      <c r="C374" s="56" t="s">
        <v>490</v>
      </c>
      <c r="D374" s="56" t="s">
        <v>895</v>
      </c>
      <c r="E374" s="56" t="s">
        <v>896</v>
      </c>
      <c r="F374" s="103">
        <v>4.0999999999999996</v>
      </c>
      <c r="G374" s="103">
        <v>1.57</v>
      </c>
      <c r="H374" s="103">
        <v>6.5</v>
      </c>
      <c r="I374" s="102" t="s">
        <v>75</v>
      </c>
      <c r="K374" s="2"/>
    </row>
    <row r="375" spans="2:11" ht="14" x14ac:dyDescent="0.3">
      <c r="B375" s="56" t="s">
        <v>897</v>
      </c>
      <c r="C375" s="56" t="s">
        <v>490</v>
      </c>
      <c r="D375" s="56" t="s">
        <v>895</v>
      </c>
      <c r="E375" s="56" t="s">
        <v>898</v>
      </c>
      <c r="F375" s="103">
        <v>4.0999999999999996</v>
      </c>
      <c r="G375" s="103">
        <v>1.57</v>
      </c>
      <c r="H375" s="103">
        <v>6.5</v>
      </c>
      <c r="I375" s="102" t="s">
        <v>83</v>
      </c>
      <c r="K375" s="2"/>
    </row>
    <row r="376" spans="2:11" ht="14" x14ac:dyDescent="0.3">
      <c r="B376" s="56" t="s">
        <v>114</v>
      </c>
      <c r="C376" s="56" t="s">
        <v>490</v>
      </c>
      <c r="D376" s="56" t="s">
        <v>895</v>
      </c>
      <c r="E376" s="56" t="s">
        <v>899</v>
      </c>
      <c r="F376" s="103">
        <v>4.0999999999999996</v>
      </c>
      <c r="G376" s="103">
        <v>1.57</v>
      </c>
      <c r="H376" s="103">
        <v>6.5</v>
      </c>
      <c r="I376" s="102" t="s">
        <v>83</v>
      </c>
      <c r="K376" s="2"/>
    </row>
    <row r="377" spans="2:11" ht="14" x14ac:dyDescent="0.3">
      <c r="B377" s="57" t="s">
        <v>103</v>
      </c>
      <c r="C377" s="57" t="s">
        <v>490</v>
      </c>
      <c r="D377" s="57" t="s">
        <v>895</v>
      </c>
      <c r="E377" s="57" t="s">
        <v>896</v>
      </c>
      <c r="F377" s="101">
        <v>4.0999999999999996</v>
      </c>
      <c r="G377" s="101">
        <v>1.57</v>
      </c>
      <c r="H377" s="101">
        <v>6.5</v>
      </c>
      <c r="I377" s="102" t="s">
        <v>75</v>
      </c>
      <c r="K377" s="2"/>
    </row>
    <row r="378" spans="2:11" ht="14" x14ac:dyDescent="0.3">
      <c r="B378" s="57" t="s">
        <v>103</v>
      </c>
      <c r="C378" s="57" t="s">
        <v>490</v>
      </c>
      <c r="D378" s="57" t="s">
        <v>895</v>
      </c>
      <c r="E378" s="57" t="s">
        <v>900</v>
      </c>
      <c r="F378" s="101">
        <v>4.0999999999999996</v>
      </c>
      <c r="G378" s="101">
        <v>1.57</v>
      </c>
      <c r="H378" s="101">
        <v>6.5</v>
      </c>
      <c r="I378" s="102" t="s">
        <v>75</v>
      </c>
      <c r="K378" s="2"/>
    </row>
    <row r="379" spans="2:11" ht="14" x14ac:dyDescent="0.3">
      <c r="B379" s="57" t="s">
        <v>201</v>
      </c>
      <c r="C379" s="57" t="s">
        <v>490</v>
      </c>
      <c r="D379" s="57" t="s">
        <v>895</v>
      </c>
      <c r="E379" s="57" t="s">
        <v>901</v>
      </c>
      <c r="F379" s="101">
        <v>4.0999999999999996</v>
      </c>
      <c r="G379" s="101">
        <v>1.57</v>
      </c>
      <c r="H379" s="101">
        <v>6.5</v>
      </c>
      <c r="I379" s="102" t="s">
        <v>75</v>
      </c>
      <c r="K379" s="2"/>
    </row>
    <row r="380" spans="2:11" ht="14" x14ac:dyDescent="0.3">
      <c r="B380" s="56" t="s">
        <v>879</v>
      </c>
      <c r="C380" s="56" t="s">
        <v>490</v>
      </c>
      <c r="D380" s="56" t="s">
        <v>902</v>
      </c>
      <c r="E380" s="56" t="s">
        <v>903</v>
      </c>
      <c r="F380" s="103">
        <v>4.5</v>
      </c>
      <c r="G380" s="103">
        <v>1.57</v>
      </c>
      <c r="H380" s="103">
        <v>6.5</v>
      </c>
      <c r="I380" s="102" t="s">
        <v>75</v>
      </c>
      <c r="K380" s="2"/>
    </row>
    <row r="381" spans="2:11" ht="14" x14ac:dyDescent="0.3">
      <c r="B381" s="56" t="s">
        <v>72</v>
      </c>
      <c r="C381" s="56" t="s">
        <v>490</v>
      </c>
      <c r="D381" s="56" t="s">
        <v>902</v>
      </c>
      <c r="E381" s="56" t="s">
        <v>904</v>
      </c>
      <c r="F381" s="103">
        <v>4.5</v>
      </c>
      <c r="G381" s="103">
        <v>1.57</v>
      </c>
      <c r="H381" s="103">
        <v>6.5</v>
      </c>
      <c r="I381" s="102" t="s">
        <v>83</v>
      </c>
      <c r="K381" s="2"/>
    </row>
    <row r="382" spans="2:11" ht="14" x14ac:dyDescent="0.3">
      <c r="B382" s="57" t="s">
        <v>114</v>
      </c>
      <c r="C382" s="57" t="s">
        <v>490</v>
      </c>
      <c r="D382" s="57" t="s">
        <v>902</v>
      </c>
      <c r="E382" s="57" t="s">
        <v>905</v>
      </c>
      <c r="F382" s="101">
        <v>4.5</v>
      </c>
      <c r="G382" s="101">
        <v>1.57</v>
      </c>
      <c r="H382" s="101">
        <v>6.5</v>
      </c>
      <c r="I382" s="102" t="s">
        <v>75</v>
      </c>
      <c r="K382" s="2"/>
    </row>
    <row r="383" spans="2:11" ht="14" x14ac:dyDescent="0.3">
      <c r="B383" s="56" t="s">
        <v>201</v>
      </c>
      <c r="C383" s="56" t="s">
        <v>490</v>
      </c>
      <c r="D383" s="56" t="s">
        <v>906</v>
      </c>
      <c r="E383" s="56" t="s">
        <v>907</v>
      </c>
      <c r="F383" s="103">
        <v>4.4000000000000004</v>
      </c>
      <c r="G383" s="103">
        <v>1.57</v>
      </c>
      <c r="H383" s="103">
        <v>6.5</v>
      </c>
      <c r="I383" s="102" t="s">
        <v>83</v>
      </c>
      <c r="K383" s="2"/>
    </row>
    <row r="384" spans="2:11" ht="14" x14ac:dyDescent="0.3">
      <c r="B384" s="56" t="s">
        <v>137</v>
      </c>
      <c r="C384" s="56" t="s">
        <v>490</v>
      </c>
      <c r="D384" s="56" t="s">
        <v>908</v>
      </c>
      <c r="E384" s="56" t="s">
        <v>909</v>
      </c>
      <c r="F384" s="103">
        <v>4.4000000000000004</v>
      </c>
      <c r="G384" s="103">
        <v>1.57</v>
      </c>
      <c r="H384" s="103">
        <v>6.5</v>
      </c>
      <c r="I384" s="102" t="s">
        <v>75</v>
      </c>
      <c r="K384" s="2"/>
    </row>
    <row r="385" spans="2:11" ht="14" x14ac:dyDescent="0.3">
      <c r="B385" s="56" t="s">
        <v>201</v>
      </c>
      <c r="C385" s="56" t="s">
        <v>490</v>
      </c>
      <c r="D385" s="56" t="s">
        <v>910</v>
      </c>
      <c r="E385" s="56" t="s">
        <v>911</v>
      </c>
      <c r="F385" s="103">
        <v>4.5</v>
      </c>
      <c r="G385" s="103">
        <v>1.57</v>
      </c>
      <c r="H385" s="103">
        <v>6.5</v>
      </c>
      <c r="I385" s="102" t="s">
        <v>83</v>
      </c>
      <c r="K385" s="2"/>
    </row>
    <row r="386" spans="2:11" ht="14" x14ac:dyDescent="0.3">
      <c r="B386" s="57" t="s">
        <v>834</v>
      </c>
      <c r="C386" s="57" t="s">
        <v>491</v>
      </c>
      <c r="D386" s="57" t="s">
        <v>912</v>
      </c>
      <c r="E386" s="57">
        <v>311970277</v>
      </c>
      <c r="F386" s="101">
        <v>2.8</v>
      </c>
      <c r="G386" s="101">
        <v>2.08</v>
      </c>
      <c r="H386" s="101">
        <v>4.7</v>
      </c>
      <c r="I386" s="102" t="s">
        <v>75</v>
      </c>
      <c r="K386" s="2"/>
    </row>
    <row r="387" spans="2:11" ht="14" x14ac:dyDescent="0.3">
      <c r="B387" s="57" t="s">
        <v>834</v>
      </c>
      <c r="C387" s="57" t="s">
        <v>491</v>
      </c>
      <c r="D387" s="57" t="s">
        <v>913</v>
      </c>
      <c r="E387" s="57">
        <v>311970319</v>
      </c>
      <c r="F387" s="101">
        <v>2.8</v>
      </c>
      <c r="G387" s="101">
        <v>2.08</v>
      </c>
      <c r="H387" s="101">
        <v>4.7</v>
      </c>
      <c r="I387" s="102" t="s">
        <v>83</v>
      </c>
      <c r="K387" s="2"/>
    </row>
    <row r="388" spans="2:11" ht="14" x14ac:dyDescent="0.3">
      <c r="B388" s="57" t="s">
        <v>834</v>
      </c>
      <c r="C388" s="57" t="s">
        <v>491</v>
      </c>
      <c r="D388" s="57" t="s">
        <v>914</v>
      </c>
      <c r="E388" s="57">
        <v>308910899</v>
      </c>
      <c r="F388" s="101">
        <v>2.8</v>
      </c>
      <c r="G388" s="101">
        <v>2.08</v>
      </c>
      <c r="H388" s="101">
        <v>4.7</v>
      </c>
      <c r="I388" s="102" t="s">
        <v>75</v>
      </c>
      <c r="K388" s="2"/>
    </row>
    <row r="389" spans="2:11" ht="14" x14ac:dyDescent="0.3">
      <c r="B389" s="57" t="s">
        <v>201</v>
      </c>
      <c r="C389" s="57" t="s">
        <v>491</v>
      </c>
      <c r="D389" s="57" t="s">
        <v>915</v>
      </c>
      <c r="E389" s="57" t="s">
        <v>215</v>
      </c>
      <c r="F389" s="101">
        <v>2.5</v>
      </c>
      <c r="G389" s="101">
        <v>2.76</v>
      </c>
      <c r="H389" s="101">
        <v>3.2</v>
      </c>
      <c r="I389" s="102" t="s">
        <v>83</v>
      </c>
      <c r="K389" s="2"/>
    </row>
    <row r="390" spans="2:11" ht="14" x14ac:dyDescent="0.3">
      <c r="B390" s="57" t="s">
        <v>916</v>
      </c>
      <c r="C390" s="57" t="s">
        <v>491</v>
      </c>
      <c r="D390" s="57" t="s">
        <v>917</v>
      </c>
      <c r="E390" s="57" t="s">
        <v>918</v>
      </c>
      <c r="F390" s="101">
        <v>2.8</v>
      </c>
      <c r="G390" s="101">
        <v>1.84</v>
      </c>
      <c r="H390" s="101">
        <v>4.7</v>
      </c>
      <c r="I390" s="102" t="s">
        <v>75</v>
      </c>
      <c r="K390" s="2"/>
    </row>
    <row r="391" spans="2:11" ht="14" x14ac:dyDescent="0.3">
      <c r="B391" s="57" t="s">
        <v>919</v>
      </c>
      <c r="C391" s="57" t="s">
        <v>491</v>
      </c>
      <c r="D391" s="57" t="s">
        <v>917</v>
      </c>
      <c r="E391" s="57" t="s">
        <v>920</v>
      </c>
      <c r="F391" s="101">
        <v>2.8</v>
      </c>
      <c r="G391" s="101">
        <v>1.84</v>
      </c>
      <c r="H391" s="101">
        <v>4.7</v>
      </c>
      <c r="I391" s="102" t="s">
        <v>83</v>
      </c>
      <c r="K391" s="2"/>
    </row>
    <row r="392" spans="2:11" ht="14" x14ac:dyDescent="0.3">
      <c r="B392" s="57" t="s">
        <v>919</v>
      </c>
      <c r="C392" s="57" t="s">
        <v>491</v>
      </c>
      <c r="D392" s="57" t="s">
        <v>917</v>
      </c>
      <c r="E392" s="57" t="s">
        <v>921</v>
      </c>
      <c r="F392" s="101">
        <v>2.8</v>
      </c>
      <c r="G392" s="101">
        <v>1.84</v>
      </c>
      <c r="H392" s="101">
        <v>4.7</v>
      </c>
      <c r="I392" s="102" t="s">
        <v>83</v>
      </c>
      <c r="K392" s="2"/>
    </row>
    <row r="393" spans="2:11" ht="14" x14ac:dyDescent="0.3">
      <c r="B393" s="57" t="s">
        <v>97</v>
      </c>
      <c r="C393" s="57" t="s">
        <v>491</v>
      </c>
      <c r="D393" s="57" t="s">
        <v>917</v>
      </c>
      <c r="E393" s="57" t="s">
        <v>922</v>
      </c>
      <c r="F393" s="101">
        <v>2.7</v>
      </c>
      <c r="G393" s="101">
        <v>1.84</v>
      </c>
      <c r="H393" s="101">
        <v>4.7</v>
      </c>
      <c r="I393" s="102" t="s">
        <v>75</v>
      </c>
      <c r="K393" s="2"/>
    </row>
    <row r="394" spans="2:11" ht="14" x14ac:dyDescent="0.3">
      <c r="B394" s="57" t="s">
        <v>834</v>
      </c>
      <c r="C394" s="57" t="s">
        <v>491</v>
      </c>
      <c r="D394" s="57" t="s">
        <v>917</v>
      </c>
      <c r="E394" s="57" t="s">
        <v>912</v>
      </c>
      <c r="F394" s="101">
        <v>2.7</v>
      </c>
      <c r="G394" s="101">
        <v>1.84</v>
      </c>
      <c r="H394" s="101">
        <v>4.7</v>
      </c>
      <c r="I394" s="102" t="s">
        <v>75</v>
      </c>
      <c r="K394" s="2"/>
    </row>
    <row r="395" spans="2:11" ht="14" x14ac:dyDescent="0.3">
      <c r="B395" s="57" t="s">
        <v>201</v>
      </c>
      <c r="C395" s="57" t="s">
        <v>491</v>
      </c>
      <c r="D395" s="57" t="s">
        <v>917</v>
      </c>
      <c r="E395" s="57" t="s">
        <v>923</v>
      </c>
      <c r="F395" s="101">
        <v>2.8</v>
      </c>
      <c r="G395" s="101">
        <v>1.84</v>
      </c>
      <c r="H395" s="101">
        <v>4.7</v>
      </c>
      <c r="I395" s="102" t="s">
        <v>83</v>
      </c>
      <c r="K395" s="2"/>
    </row>
    <row r="396" spans="2:11" ht="14" x14ac:dyDescent="0.3">
      <c r="B396" s="57" t="s">
        <v>781</v>
      </c>
      <c r="C396" s="57" t="s">
        <v>491</v>
      </c>
      <c r="D396" s="57" t="s">
        <v>917</v>
      </c>
      <c r="E396" s="57" t="s">
        <v>924</v>
      </c>
      <c r="F396" s="101">
        <v>2.7</v>
      </c>
      <c r="G396" s="101">
        <v>1.84</v>
      </c>
      <c r="H396" s="101">
        <v>4.7</v>
      </c>
      <c r="I396" s="102" t="s">
        <v>75</v>
      </c>
      <c r="K396" s="2"/>
    </row>
    <row r="397" spans="2:11" ht="14" x14ac:dyDescent="0.3">
      <c r="B397" s="57" t="s">
        <v>781</v>
      </c>
      <c r="C397" s="57" t="s">
        <v>491</v>
      </c>
      <c r="D397" s="57" t="s">
        <v>917</v>
      </c>
      <c r="E397" s="57" t="s">
        <v>925</v>
      </c>
      <c r="F397" s="101">
        <v>2.7</v>
      </c>
      <c r="G397" s="101">
        <v>1.84</v>
      </c>
      <c r="H397" s="101">
        <v>4.7</v>
      </c>
      <c r="I397" s="102" t="s">
        <v>83</v>
      </c>
      <c r="K397" s="2"/>
    </row>
    <row r="398" spans="2:11" ht="14" x14ac:dyDescent="0.3">
      <c r="B398" s="57" t="s">
        <v>926</v>
      </c>
      <c r="C398" s="57" t="s">
        <v>491</v>
      </c>
      <c r="D398" s="57" t="s">
        <v>917</v>
      </c>
      <c r="E398" s="57" t="s">
        <v>927</v>
      </c>
      <c r="F398" s="101">
        <v>2.8</v>
      </c>
      <c r="G398" s="101">
        <v>1.84</v>
      </c>
      <c r="H398" s="101">
        <v>4.7</v>
      </c>
      <c r="I398" s="102" t="s">
        <v>83</v>
      </c>
      <c r="K398" s="2"/>
    </row>
    <row r="399" spans="2:11" ht="14" x14ac:dyDescent="0.3">
      <c r="B399" s="57" t="s">
        <v>134</v>
      </c>
      <c r="C399" s="57" t="s">
        <v>491</v>
      </c>
      <c r="D399" s="57" t="s">
        <v>917</v>
      </c>
      <c r="E399" s="57" t="s">
        <v>928</v>
      </c>
      <c r="F399" s="101">
        <v>2.7</v>
      </c>
      <c r="G399" s="101">
        <v>1.84</v>
      </c>
      <c r="H399" s="101">
        <v>4.7</v>
      </c>
      <c r="I399" s="102" t="s">
        <v>83</v>
      </c>
      <c r="K399" s="2"/>
    </row>
    <row r="400" spans="2:11" ht="14" x14ac:dyDescent="0.3">
      <c r="B400" s="57" t="s">
        <v>835</v>
      </c>
      <c r="C400" s="57" t="s">
        <v>491</v>
      </c>
      <c r="D400" s="57" t="s">
        <v>917</v>
      </c>
      <c r="E400" s="57" t="s">
        <v>929</v>
      </c>
      <c r="F400" s="101">
        <v>2.7</v>
      </c>
      <c r="G400" s="101">
        <v>1.84</v>
      </c>
      <c r="H400" s="101">
        <v>4.7</v>
      </c>
      <c r="I400" s="102" t="s">
        <v>75</v>
      </c>
      <c r="K400" s="2"/>
    </row>
    <row r="401" spans="2:11" ht="14" x14ac:dyDescent="0.3">
      <c r="B401" s="57" t="s">
        <v>109</v>
      </c>
      <c r="C401" s="57" t="s">
        <v>491</v>
      </c>
      <c r="D401" s="57" t="s">
        <v>917</v>
      </c>
      <c r="E401" s="57" t="s">
        <v>930</v>
      </c>
      <c r="F401" s="101">
        <v>2.8</v>
      </c>
      <c r="G401" s="101">
        <v>1.84</v>
      </c>
      <c r="H401" s="101">
        <v>4.7</v>
      </c>
      <c r="I401" s="102" t="s">
        <v>83</v>
      </c>
      <c r="K401" s="2"/>
    </row>
    <row r="402" spans="2:11" ht="14" x14ac:dyDescent="0.3">
      <c r="B402" s="57" t="s">
        <v>834</v>
      </c>
      <c r="C402" s="57" t="s">
        <v>491</v>
      </c>
      <c r="D402" s="57" t="s">
        <v>917</v>
      </c>
      <c r="E402" s="57" t="s">
        <v>913</v>
      </c>
      <c r="F402" s="101">
        <v>2.7</v>
      </c>
      <c r="G402" s="101">
        <v>1.84</v>
      </c>
      <c r="H402" s="101">
        <v>4.7</v>
      </c>
      <c r="I402" s="102" t="s">
        <v>83</v>
      </c>
      <c r="K402" s="2"/>
    </row>
    <row r="403" spans="2:11" ht="14" x14ac:dyDescent="0.3">
      <c r="B403" s="57" t="s">
        <v>834</v>
      </c>
      <c r="C403" s="57" t="s">
        <v>491</v>
      </c>
      <c r="D403" s="57" t="s">
        <v>917</v>
      </c>
      <c r="E403" s="57" t="s">
        <v>914</v>
      </c>
      <c r="F403" s="101">
        <v>2.7</v>
      </c>
      <c r="G403" s="101">
        <v>1.84</v>
      </c>
      <c r="H403" s="101">
        <v>4.7</v>
      </c>
      <c r="I403" s="102" t="s">
        <v>75</v>
      </c>
      <c r="K403" s="2"/>
    </row>
    <row r="404" spans="2:11" ht="14" x14ac:dyDescent="0.3">
      <c r="B404" s="57" t="s">
        <v>798</v>
      </c>
      <c r="C404" s="57" t="s">
        <v>491</v>
      </c>
      <c r="D404" s="57" t="s">
        <v>917</v>
      </c>
      <c r="E404" s="57" t="s">
        <v>931</v>
      </c>
      <c r="F404" s="101">
        <v>2.7</v>
      </c>
      <c r="G404" s="101">
        <v>1.84</v>
      </c>
      <c r="H404" s="101">
        <v>4.7</v>
      </c>
      <c r="I404" s="102" t="s">
        <v>83</v>
      </c>
      <c r="K404" s="2"/>
    </row>
    <row r="405" spans="2:11" ht="14" x14ac:dyDescent="0.3">
      <c r="B405" s="57" t="s">
        <v>111</v>
      </c>
      <c r="C405" s="57" t="s">
        <v>491</v>
      </c>
      <c r="D405" s="57" t="s">
        <v>917</v>
      </c>
      <c r="E405" s="57" t="s">
        <v>932</v>
      </c>
      <c r="F405" s="101">
        <v>2.7</v>
      </c>
      <c r="G405" s="101">
        <v>1.84</v>
      </c>
      <c r="H405" s="101">
        <v>4.7</v>
      </c>
      <c r="I405" s="102" t="s">
        <v>83</v>
      </c>
      <c r="K405" s="2"/>
    </row>
    <row r="406" spans="2:11" ht="14" x14ac:dyDescent="0.3">
      <c r="B406" s="57" t="s">
        <v>871</v>
      </c>
      <c r="C406" s="57" t="s">
        <v>491</v>
      </c>
      <c r="D406" s="57" t="s">
        <v>933</v>
      </c>
      <c r="E406" s="57" t="s">
        <v>240</v>
      </c>
      <c r="F406" s="101">
        <v>2.8</v>
      </c>
      <c r="G406" s="101">
        <v>1.84</v>
      </c>
      <c r="H406" s="101">
        <v>4.7</v>
      </c>
      <c r="I406" s="102" t="s">
        <v>75</v>
      </c>
      <c r="K406" s="2"/>
    </row>
    <row r="407" spans="2:11" ht="14" x14ac:dyDescent="0.3">
      <c r="B407" s="56" t="s">
        <v>934</v>
      </c>
      <c r="C407" s="56" t="s">
        <v>491</v>
      </c>
      <c r="D407" s="56" t="s">
        <v>935</v>
      </c>
      <c r="E407" s="56" t="s">
        <v>936</v>
      </c>
      <c r="F407" s="103">
        <v>2.7</v>
      </c>
      <c r="G407" s="103">
        <v>2.76</v>
      </c>
      <c r="H407" s="103">
        <v>3.2</v>
      </c>
      <c r="I407" s="102" t="s">
        <v>83</v>
      </c>
      <c r="K407" s="2"/>
    </row>
    <row r="408" spans="2:11" ht="14" x14ac:dyDescent="0.3">
      <c r="B408" s="56" t="s">
        <v>834</v>
      </c>
      <c r="C408" s="56" t="s">
        <v>491</v>
      </c>
      <c r="D408" s="56" t="s">
        <v>935</v>
      </c>
      <c r="E408" s="56" t="s">
        <v>200</v>
      </c>
      <c r="F408" s="103">
        <v>2.7</v>
      </c>
      <c r="G408" s="103">
        <v>2.76</v>
      </c>
      <c r="H408" s="103">
        <v>3.2</v>
      </c>
      <c r="I408" s="102" t="s">
        <v>83</v>
      </c>
      <c r="K408" s="2"/>
    </row>
    <row r="409" spans="2:11" ht="14" x14ac:dyDescent="0.3">
      <c r="B409" s="57" t="s">
        <v>781</v>
      </c>
      <c r="C409" s="57" t="s">
        <v>491</v>
      </c>
      <c r="D409" s="57" t="s">
        <v>935</v>
      </c>
      <c r="E409" s="57" t="s">
        <v>937</v>
      </c>
      <c r="F409" s="101">
        <v>2.7</v>
      </c>
      <c r="G409" s="101">
        <v>2.76</v>
      </c>
      <c r="H409" s="101">
        <v>3.2</v>
      </c>
      <c r="I409" s="102" t="s">
        <v>83</v>
      </c>
      <c r="K409" s="2"/>
    </row>
    <row r="410" spans="2:11" ht="14" x14ac:dyDescent="0.3">
      <c r="B410" s="57" t="s">
        <v>114</v>
      </c>
      <c r="C410" s="57" t="s">
        <v>491</v>
      </c>
      <c r="D410" s="57" t="s">
        <v>935</v>
      </c>
      <c r="E410" s="57" t="s">
        <v>115</v>
      </c>
      <c r="F410" s="101">
        <v>2.7</v>
      </c>
      <c r="G410" s="101">
        <v>2.76</v>
      </c>
      <c r="H410" s="101">
        <v>3.2</v>
      </c>
      <c r="I410" s="102" t="s">
        <v>83</v>
      </c>
      <c r="K410" s="2"/>
    </row>
    <row r="411" spans="2:11" ht="14" x14ac:dyDescent="0.3">
      <c r="B411" s="57" t="s">
        <v>72</v>
      </c>
      <c r="C411" s="57" t="s">
        <v>491</v>
      </c>
      <c r="D411" s="57" t="s">
        <v>935</v>
      </c>
      <c r="E411" s="57" t="s">
        <v>73</v>
      </c>
      <c r="F411" s="101">
        <v>2.7</v>
      </c>
      <c r="G411" s="101">
        <v>2.76</v>
      </c>
      <c r="H411" s="101">
        <v>3.2</v>
      </c>
      <c r="I411" s="102" t="s">
        <v>75</v>
      </c>
      <c r="K411" s="2"/>
    </row>
    <row r="412" spans="2:11" ht="14" x14ac:dyDescent="0.3">
      <c r="B412" s="57" t="s">
        <v>97</v>
      </c>
      <c r="C412" s="57" t="s">
        <v>491</v>
      </c>
      <c r="D412" s="57" t="s">
        <v>935</v>
      </c>
      <c r="E412" s="57" t="s">
        <v>98</v>
      </c>
      <c r="F412" s="101">
        <v>2.7</v>
      </c>
      <c r="G412" s="101">
        <v>2.76</v>
      </c>
      <c r="H412" s="101">
        <v>3.2</v>
      </c>
      <c r="I412" s="102" t="s">
        <v>83</v>
      </c>
      <c r="K412" s="2"/>
    </row>
    <row r="413" spans="2:11" ht="14" x14ac:dyDescent="0.3">
      <c r="B413" s="57" t="s">
        <v>134</v>
      </c>
      <c r="C413" s="57" t="s">
        <v>491</v>
      </c>
      <c r="D413" s="57" t="s">
        <v>935</v>
      </c>
      <c r="E413" s="57" t="s">
        <v>135</v>
      </c>
      <c r="F413" s="101">
        <v>2.7</v>
      </c>
      <c r="G413" s="101">
        <v>2.76</v>
      </c>
      <c r="H413" s="101">
        <v>3.2</v>
      </c>
      <c r="I413" s="102" t="s">
        <v>75</v>
      </c>
      <c r="K413" s="2"/>
    </row>
    <row r="414" spans="2:11" ht="14" x14ac:dyDescent="0.3">
      <c r="B414" s="57" t="s">
        <v>109</v>
      </c>
      <c r="C414" s="57" t="s">
        <v>491</v>
      </c>
      <c r="D414" s="57" t="s">
        <v>935</v>
      </c>
      <c r="E414" s="57" t="s">
        <v>110</v>
      </c>
      <c r="F414" s="101">
        <v>2.7</v>
      </c>
      <c r="G414" s="101">
        <v>2.76</v>
      </c>
      <c r="H414" s="101">
        <v>3.2</v>
      </c>
      <c r="I414" s="102" t="s">
        <v>83</v>
      </c>
      <c r="K414" s="2"/>
    </row>
    <row r="415" spans="2:11" ht="14" x14ac:dyDescent="0.3">
      <c r="B415" s="57" t="s">
        <v>919</v>
      </c>
      <c r="C415" s="57" t="s">
        <v>491</v>
      </c>
      <c r="D415" s="57" t="s">
        <v>935</v>
      </c>
      <c r="E415" s="57" t="s">
        <v>938</v>
      </c>
      <c r="F415" s="101">
        <v>2.7</v>
      </c>
      <c r="G415" s="101">
        <v>1.84</v>
      </c>
      <c r="H415" s="101">
        <v>4.7</v>
      </c>
      <c r="I415" s="102" t="s">
        <v>83</v>
      </c>
      <c r="K415" s="2"/>
    </row>
    <row r="416" spans="2:11" ht="14" x14ac:dyDescent="0.3">
      <c r="B416" s="57" t="s">
        <v>939</v>
      </c>
      <c r="C416" s="57" t="s">
        <v>491</v>
      </c>
      <c r="D416" s="57" t="s">
        <v>935</v>
      </c>
      <c r="E416" s="57" t="s">
        <v>936</v>
      </c>
      <c r="F416" s="101">
        <v>2.7</v>
      </c>
      <c r="G416" s="101">
        <v>1.84</v>
      </c>
      <c r="H416" s="101">
        <v>4.7</v>
      </c>
      <c r="I416" s="102" t="s">
        <v>75</v>
      </c>
      <c r="K416" s="2"/>
    </row>
    <row r="417" spans="2:11" ht="14" x14ac:dyDescent="0.3">
      <c r="B417" s="56" t="s">
        <v>871</v>
      </c>
      <c r="C417" s="56" t="s">
        <v>491</v>
      </c>
      <c r="D417" s="56" t="s">
        <v>940</v>
      </c>
      <c r="E417" s="56" t="s">
        <v>242</v>
      </c>
      <c r="F417" s="103">
        <v>4.5</v>
      </c>
      <c r="G417" s="103">
        <v>2.76</v>
      </c>
      <c r="H417" s="103">
        <v>3.2</v>
      </c>
      <c r="I417" s="102" t="s">
        <v>83</v>
      </c>
      <c r="K417" s="2"/>
    </row>
    <row r="418" spans="2:11" ht="14" x14ac:dyDescent="0.3">
      <c r="B418" s="56" t="s">
        <v>114</v>
      </c>
      <c r="C418" s="56" t="s">
        <v>491</v>
      </c>
      <c r="D418" s="56" t="s">
        <v>941</v>
      </c>
      <c r="E418" s="56" t="s">
        <v>116</v>
      </c>
      <c r="F418" s="103">
        <v>4.5999999999999996</v>
      </c>
      <c r="G418" s="103">
        <v>2.76</v>
      </c>
      <c r="H418" s="103">
        <v>3.2</v>
      </c>
      <c r="I418" s="102" t="s">
        <v>83</v>
      </c>
      <c r="K418" s="2"/>
    </row>
    <row r="419" spans="2:11" ht="14" x14ac:dyDescent="0.3">
      <c r="B419" s="56" t="s">
        <v>103</v>
      </c>
      <c r="C419" s="56" t="s">
        <v>491</v>
      </c>
      <c r="D419" s="56" t="s">
        <v>941</v>
      </c>
      <c r="E419" s="56" t="s">
        <v>104</v>
      </c>
      <c r="F419" s="103">
        <v>4.5</v>
      </c>
      <c r="G419" s="103">
        <v>2.76</v>
      </c>
      <c r="H419" s="103">
        <v>3.2</v>
      </c>
      <c r="I419" s="102" t="s">
        <v>75</v>
      </c>
      <c r="K419" s="2"/>
    </row>
    <row r="420" spans="2:11" ht="14" x14ac:dyDescent="0.3">
      <c r="B420" s="56" t="s">
        <v>103</v>
      </c>
      <c r="C420" s="56" t="s">
        <v>491</v>
      </c>
      <c r="D420" s="56" t="s">
        <v>941</v>
      </c>
      <c r="E420" s="56" t="s">
        <v>105</v>
      </c>
      <c r="F420" s="103">
        <v>4.5</v>
      </c>
      <c r="G420" s="103">
        <v>2.76</v>
      </c>
      <c r="H420" s="103">
        <v>3.2</v>
      </c>
      <c r="I420" s="102" t="s">
        <v>75</v>
      </c>
      <c r="K420" s="2"/>
    </row>
    <row r="421" spans="2:11" ht="14" x14ac:dyDescent="0.3">
      <c r="B421" s="56" t="s">
        <v>897</v>
      </c>
      <c r="C421" s="56" t="s">
        <v>491</v>
      </c>
      <c r="D421" s="56" t="s">
        <v>941</v>
      </c>
      <c r="E421" s="56" t="s">
        <v>942</v>
      </c>
      <c r="F421" s="103">
        <v>4.5999999999999996</v>
      </c>
      <c r="G421" s="103">
        <v>2.76</v>
      </c>
      <c r="H421" s="103">
        <v>3.2</v>
      </c>
      <c r="I421" s="102" t="s">
        <v>75</v>
      </c>
      <c r="K421" s="2"/>
    </row>
    <row r="422" spans="2:11" ht="14" x14ac:dyDescent="0.3">
      <c r="B422" s="57" t="s">
        <v>134</v>
      </c>
      <c r="C422" s="57" t="s">
        <v>491</v>
      </c>
      <c r="D422" s="57" t="s">
        <v>941</v>
      </c>
      <c r="E422" s="57" t="s">
        <v>136</v>
      </c>
      <c r="F422" s="101">
        <v>4.5</v>
      </c>
      <c r="G422" s="101">
        <v>2.76</v>
      </c>
      <c r="H422" s="101">
        <v>3.2</v>
      </c>
      <c r="I422" s="102" t="s">
        <v>75</v>
      </c>
      <c r="K422" s="2"/>
    </row>
    <row r="423" spans="2:11" ht="14" x14ac:dyDescent="0.3">
      <c r="B423" s="57" t="s">
        <v>109</v>
      </c>
      <c r="C423" s="57" t="s">
        <v>491</v>
      </c>
      <c r="D423" s="57" t="s">
        <v>941</v>
      </c>
      <c r="E423" s="57" t="s">
        <v>943</v>
      </c>
      <c r="F423" s="101">
        <v>4.5999999999999996</v>
      </c>
      <c r="G423" s="101">
        <v>1.84</v>
      </c>
      <c r="H423" s="101">
        <v>4.7</v>
      </c>
      <c r="I423" s="102" t="s">
        <v>75</v>
      </c>
      <c r="K423" s="2"/>
    </row>
    <row r="424" spans="2:11" ht="14" x14ac:dyDescent="0.3">
      <c r="B424" s="57" t="s">
        <v>76</v>
      </c>
      <c r="C424" s="57" t="s">
        <v>491</v>
      </c>
      <c r="D424" s="57" t="s">
        <v>941</v>
      </c>
      <c r="E424" s="57" t="s">
        <v>944</v>
      </c>
      <c r="F424" s="101">
        <v>4.5999999999999996</v>
      </c>
      <c r="G424" s="101">
        <v>1.84</v>
      </c>
      <c r="H424" s="101">
        <v>4.7</v>
      </c>
      <c r="I424" s="102" t="s">
        <v>75</v>
      </c>
      <c r="K424" s="2"/>
    </row>
    <row r="425" spans="2:11" ht="14" x14ac:dyDescent="0.3">
      <c r="B425" s="56" t="s">
        <v>101</v>
      </c>
      <c r="C425" s="56" t="s">
        <v>491</v>
      </c>
      <c r="D425" s="56" t="s">
        <v>202</v>
      </c>
      <c r="E425" s="56" t="s">
        <v>102</v>
      </c>
      <c r="F425" s="103">
        <v>4.5</v>
      </c>
      <c r="G425" s="103">
        <v>2.76</v>
      </c>
      <c r="H425" s="103">
        <v>3.2</v>
      </c>
      <c r="I425" s="102" t="s">
        <v>75</v>
      </c>
      <c r="K425" s="2"/>
    </row>
    <row r="426" spans="2:11" ht="14" x14ac:dyDescent="0.3">
      <c r="B426" s="57" t="s">
        <v>201</v>
      </c>
      <c r="C426" s="57" t="s">
        <v>491</v>
      </c>
      <c r="D426" s="57" t="s">
        <v>202</v>
      </c>
      <c r="E426" s="57" t="s">
        <v>218</v>
      </c>
      <c r="F426" s="101">
        <v>4.5</v>
      </c>
      <c r="G426" s="101">
        <v>2.76</v>
      </c>
      <c r="H426" s="101">
        <v>3.2</v>
      </c>
      <c r="I426" s="102" t="s">
        <v>83</v>
      </c>
      <c r="K426" s="2"/>
    </row>
    <row r="427" spans="2:11" ht="14" x14ac:dyDescent="0.3">
      <c r="B427" s="57" t="s">
        <v>201</v>
      </c>
      <c r="C427" s="57" t="s">
        <v>491</v>
      </c>
      <c r="D427" s="57" t="s">
        <v>202</v>
      </c>
      <c r="E427" s="57" t="s">
        <v>945</v>
      </c>
      <c r="F427" s="101">
        <v>4.5</v>
      </c>
      <c r="G427" s="101">
        <v>1.84</v>
      </c>
      <c r="H427" s="101">
        <v>4.7</v>
      </c>
      <c r="I427" s="102" t="s">
        <v>75</v>
      </c>
      <c r="K427" s="2"/>
    </row>
    <row r="428" spans="2:11" ht="14" x14ac:dyDescent="0.3">
      <c r="B428" s="56" t="s">
        <v>201</v>
      </c>
      <c r="C428" s="56" t="s">
        <v>491</v>
      </c>
      <c r="D428" s="56" t="s">
        <v>946</v>
      </c>
      <c r="E428" s="56" t="s">
        <v>223</v>
      </c>
      <c r="F428" s="103">
        <v>5.2</v>
      </c>
      <c r="G428" s="103">
        <v>2.92</v>
      </c>
      <c r="H428" s="103">
        <v>3.2</v>
      </c>
      <c r="I428" s="102" t="s">
        <v>83</v>
      </c>
      <c r="K428" s="2"/>
    </row>
    <row r="429" spans="2:11" ht="14" x14ac:dyDescent="0.3">
      <c r="B429" s="56" t="s">
        <v>201</v>
      </c>
      <c r="C429" s="56" t="s">
        <v>491</v>
      </c>
      <c r="D429" s="56" t="s">
        <v>946</v>
      </c>
      <c r="E429" s="56" t="s">
        <v>222</v>
      </c>
      <c r="F429" s="103">
        <v>5.2</v>
      </c>
      <c r="G429" s="103">
        <v>2.92</v>
      </c>
      <c r="H429" s="103">
        <v>3.2</v>
      </c>
      <c r="I429" s="102" t="s">
        <v>83</v>
      </c>
      <c r="K429" s="2"/>
    </row>
    <row r="430" spans="2:11" ht="14" x14ac:dyDescent="0.3">
      <c r="B430" s="56" t="s">
        <v>947</v>
      </c>
      <c r="C430" s="56" t="s">
        <v>522</v>
      </c>
      <c r="D430" s="56" t="s">
        <v>948</v>
      </c>
      <c r="E430" s="56" t="s">
        <v>948</v>
      </c>
      <c r="F430" s="103">
        <v>0.3</v>
      </c>
      <c r="G430" s="103">
        <v>2.72</v>
      </c>
      <c r="H430" s="103">
        <v>8.3000000000000007</v>
      </c>
      <c r="I430" s="102" t="s">
        <v>83</v>
      </c>
      <c r="K430" s="2"/>
    </row>
    <row r="431" spans="2:11" ht="14" x14ac:dyDescent="0.3">
      <c r="B431" s="56" t="s">
        <v>949</v>
      </c>
      <c r="C431" s="56" t="s">
        <v>522</v>
      </c>
      <c r="D431" s="56" t="s">
        <v>950</v>
      </c>
      <c r="E431" s="56" t="s">
        <v>950</v>
      </c>
      <c r="F431" s="103">
        <v>0.9</v>
      </c>
      <c r="G431" s="103">
        <v>9.4499999999999993</v>
      </c>
      <c r="H431" s="103">
        <v>5.4</v>
      </c>
      <c r="I431" s="102" t="s">
        <v>83</v>
      </c>
      <c r="K431" s="2"/>
    </row>
    <row r="432" spans="2:11" ht="14" x14ac:dyDescent="0.3">
      <c r="B432" s="57" t="s">
        <v>871</v>
      </c>
      <c r="C432" s="57" t="s">
        <v>490</v>
      </c>
      <c r="D432" s="57" t="s">
        <v>951</v>
      </c>
      <c r="E432" s="57" t="s">
        <v>951</v>
      </c>
      <c r="F432" s="101">
        <v>4.0999999999999996</v>
      </c>
      <c r="G432" s="101">
        <v>1.57</v>
      </c>
      <c r="H432" s="101">
        <v>6.5</v>
      </c>
      <c r="I432" s="102" t="s">
        <v>75</v>
      </c>
      <c r="K432" s="2"/>
    </row>
    <row r="433" spans="2:11" ht="14" x14ac:dyDescent="0.3">
      <c r="B433" s="57" t="s">
        <v>477</v>
      </c>
      <c r="C433" s="57" t="s">
        <v>491</v>
      </c>
      <c r="D433" s="57" t="s">
        <v>952</v>
      </c>
      <c r="E433" s="57" t="s">
        <v>952</v>
      </c>
      <c r="F433" s="101">
        <v>2.1</v>
      </c>
      <c r="G433" s="101">
        <v>1.87</v>
      </c>
      <c r="H433" s="101">
        <v>4.5</v>
      </c>
      <c r="I433" s="102" t="s">
        <v>83</v>
      </c>
      <c r="K433" s="2"/>
    </row>
    <row r="434" spans="2:11" ht="14" x14ac:dyDescent="0.3">
      <c r="B434" s="57" t="s">
        <v>477</v>
      </c>
      <c r="C434" s="57" t="s">
        <v>491</v>
      </c>
      <c r="D434" s="57" t="s">
        <v>953</v>
      </c>
      <c r="E434" s="57" t="s">
        <v>953</v>
      </c>
      <c r="F434" s="101">
        <v>2.6</v>
      </c>
      <c r="G434" s="101">
        <v>2.27</v>
      </c>
      <c r="H434" s="101">
        <v>3.3</v>
      </c>
      <c r="I434" s="102" t="s">
        <v>75</v>
      </c>
      <c r="K434" s="2"/>
    </row>
    <row r="435" spans="2:11" ht="14" x14ac:dyDescent="0.3">
      <c r="B435" s="56" t="s">
        <v>196</v>
      </c>
      <c r="C435" s="56" t="s">
        <v>490</v>
      </c>
      <c r="D435" s="56" t="s">
        <v>954</v>
      </c>
      <c r="E435" s="56" t="s">
        <v>955</v>
      </c>
      <c r="F435" s="103">
        <v>3.2</v>
      </c>
      <c r="G435" s="103">
        <v>1.57</v>
      </c>
      <c r="H435" s="103">
        <v>6.5</v>
      </c>
      <c r="I435" s="102" t="s">
        <v>83</v>
      </c>
      <c r="K435" s="2"/>
    </row>
    <row r="436" spans="2:11" ht="14" x14ac:dyDescent="0.3">
      <c r="B436" s="57" t="s">
        <v>196</v>
      </c>
      <c r="C436" s="57" t="s">
        <v>491</v>
      </c>
      <c r="D436" s="57" t="s">
        <v>956</v>
      </c>
      <c r="E436" s="57" t="s">
        <v>957</v>
      </c>
      <c r="F436" s="101">
        <v>3.4</v>
      </c>
      <c r="G436" s="101">
        <v>2.38</v>
      </c>
      <c r="H436" s="101">
        <v>3.7</v>
      </c>
      <c r="I436" s="102" t="s">
        <v>83</v>
      </c>
      <c r="K436" s="2"/>
    </row>
    <row r="437" spans="2:11" ht="14" x14ac:dyDescent="0.3">
      <c r="B437" s="57" t="s">
        <v>196</v>
      </c>
      <c r="C437" s="57" t="s">
        <v>491</v>
      </c>
      <c r="D437" s="57" t="s">
        <v>956</v>
      </c>
      <c r="E437" s="57" t="s">
        <v>958</v>
      </c>
      <c r="F437" s="101">
        <v>3.4</v>
      </c>
      <c r="G437" s="101">
        <v>2.38</v>
      </c>
      <c r="H437" s="101">
        <v>3.7</v>
      </c>
      <c r="I437" s="102" t="s">
        <v>83</v>
      </c>
      <c r="K437" s="2"/>
    </row>
    <row r="438" spans="2:11" ht="14" x14ac:dyDescent="0.3">
      <c r="B438" s="57" t="s">
        <v>196</v>
      </c>
      <c r="C438" s="57" t="s">
        <v>491</v>
      </c>
      <c r="D438" s="57" t="s">
        <v>956</v>
      </c>
      <c r="E438" s="57" t="s">
        <v>959</v>
      </c>
      <c r="F438" s="101">
        <v>3.5</v>
      </c>
      <c r="G438" s="101">
        <v>2.38</v>
      </c>
      <c r="H438" s="101">
        <v>3.7</v>
      </c>
      <c r="I438" s="102" t="s">
        <v>83</v>
      </c>
      <c r="K438" s="2"/>
    </row>
    <row r="439" spans="2:11" ht="14" x14ac:dyDescent="0.3">
      <c r="B439" s="57" t="s">
        <v>196</v>
      </c>
      <c r="C439" s="57" t="s">
        <v>491</v>
      </c>
      <c r="D439" s="57" t="s">
        <v>956</v>
      </c>
      <c r="E439" s="57" t="s">
        <v>960</v>
      </c>
      <c r="F439" s="101">
        <v>3.4</v>
      </c>
      <c r="G439" s="101">
        <v>2.38</v>
      </c>
      <c r="H439" s="101">
        <v>3.7</v>
      </c>
      <c r="I439" s="102" t="s">
        <v>83</v>
      </c>
      <c r="K439" s="2"/>
    </row>
    <row r="440" spans="2:11" ht="14" x14ac:dyDescent="0.3">
      <c r="B440" s="57" t="s">
        <v>196</v>
      </c>
      <c r="C440" s="57" t="s">
        <v>491</v>
      </c>
      <c r="D440" s="57" t="s">
        <v>956</v>
      </c>
      <c r="E440" s="57" t="s">
        <v>961</v>
      </c>
      <c r="F440" s="101">
        <v>3.4</v>
      </c>
      <c r="G440" s="101">
        <v>2.38</v>
      </c>
      <c r="H440" s="101">
        <v>3.7</v>
      </c>
      <c r="I440" s="102" t="s">
        <v>83</v>
      </c>
      <c r="K440" s="2"/>
    </row>
    <row r="441" spans="2:11" ht="14" x14ac:dyDescent="0.3">
      <c r="B441" s="57" t="s">
        <v>196</v>
      </c>
      <c r="C441" s="57" t="s">
        <v>491</v>
      </c>
      <c r="D441" s="57" t="s">
        <v>956</v>
      </c>
      <c r="E441" s="57" t="s">
        <v>962</v>
      </c>
      <c r="F441" s="101">
        <v>3.5</v>
      </c>
      <c r="G441" s="101">
        <v>2.38</v>
      </c>
      <c r="H441" s="101">
        <v>3.7</v>
      </c>
      <c r="I441" s="102" t="s">
        <v>83</v>
      </c>
      <c r="K441" s="2"/>
    </row>
    <row r="442" spans="2:11" ht="14" x14ac:dyDescent="0.3">
      <c r="B442" s="57" t="s">
        <v>196</v>
      </c>
      <c r="C442" s="57" t="s">
        <v>491</v>
      </c>
      <c r="D442" s="57" t="s">
        <v>956</v>
      </c>
      <c r="E442" s="57" t="s">
        <v>963</v>
      </c>
      <c r="F442" s="101">
        <v>3.5</v>
      </c>
      <c r="G442" s="101">
        <v>2.38</v>
      </c>
      <c r="H442" s="101">
        <v>3.7</v>
      </c>
      <c r="I442" s="102" t="s">
        <v>83</v>
      </c>
      <c r="K442" s="2"/>
    </row>
    <row r="443" spans="2:11" ht="14" x14ac:dyDescent="0.3">
      <c r="B443" s="57" t="s">
        <v>196</v>
      </c>
      <c r="C443" s="57" t="s">
        <v>490</v>
      </c>
      <c r="D443" s="57" t="s">
        <v>964</v>
      </c>
      <c r="E443" s="57" t="s">
        <v>965</v>
      </c>
      <c r="F443" s="101">
        <v>3.2</v>
      </c>
      <c r="G443" s="101">
        <v>1.57</v>
      </c>
      <c r="H443" s="101">
        <v>6.5</v>
      </c>
      <c r="I443" s="102" t="s">
        <v>83</v>
      </c>
      <c r="K443" s="2"/>
    </row>
    <row r="444" spans="2:11" ht="14" x14ac:dyDescent="0.3">
      <c r="B444" s="57" t="s">
        <v>196</v>
      </c>
      <c r="C444" s="57" t="s">
        <v>490</v>
      </c>
      <c r="D444" s="57" t="s">
        <v>966</v>
      </c>
      <c r="E444" s="57" t="s">
        <v>967</v>
      </c>
      <c r="F444" s="101">
        <v>3.2</v>
      </c>
      <c r="G444" s="101">
        <v>1.57</v>
      </c>
      <c r="H444" s="101">
        <v>6.5</v>
      </c>
      <c r="I444" s="102" t="s">
        <v>83</v>
      </c>
      <c r="K444" s="2"/>
    </row>
    <row r="445" spans="2:11" ht="14" x14ac:dyDescent="0.3">
      <c r="B445" s="57" t="s">
        <v>196</v>
      </c>
      <c r="C445" s="57" t="s">
        <v>490</v>
      </c>
      <c r="D445" s="57" t="s">
        <v>968</v>
      </c>
      <c r="E445" s="57" t="s">
        <v>969</v>
      </c>
      <c r="F445" s="101">
        <v>3.2</v>
      </c>
      <c r="G445" s="101">
        <v>1.57</v>
      </c>
      <c r="H445" s="101">
        <v>6.5</v>
      </c>
      <c r="I445" s="102" t="s">
        <v>83</v>
      </c>
      <c r="K445" s="2"/>
    </row>
    <row r="446" spans="2:11" ht="14" x14ac:dyDescent="0.3">
      <c r="B446" s="57" t="s">
        <v>196</v>
      </c>
      <c r="C446" s="57" t="s">
        <v>490</v>
      </c>
      <c r="D446" s="57" t="s">
        <v>970</v>
      </c>
      <c r="E446" s="57" t="s">
        <v>197</v>
      </c>
      <c r="F446" s="101">
        <v>3.2</v>
      </c>
      <c r="G446" s="101">
        <v>2.06</v>
      </c>
      <c r="H446" s="101">
        <v>4.3</v>
      </c>
      <c r="I446" s="102" t="s">
        <v>83</v>
      </c>
      <c r="K446" s="2"/>
    </row>
    <row r="447" spans="2:11" ht="14" x14ac:dyDescent="0.3">
      <c r="B447" s="57" t="s">
        <v>971</v>
      </c>
      <c r="C447" s="57" t="s">
        <v>490</v>
      </c>
      <c r="D447" s="57" t="s">
        <v>972</v>
      </c>
      <c r="E447" s="57" t="s">
        <v>973</v>
      </c>
      <c r="F447" s="101">
        <v>3.2</v>
      </c>
      <c r="G447" s="101">
        <v>1.57</v>
      </c>
      <c r="H447" s="101">
        <v>6.5</v>
      </c>
      <c r="I447" s="102" t="s">
        <v>83</v>
      </c>
      <c r="K447" s="2"/>
    </row>
    <row r="448" spans="2:11" ht="14" x14ac:dyDescent="0.3">
      <c r="B448" s="57" t="s">
        <v>518</v>
      </c>
      <c r="C448" s="57" t="s">
        <v>490</v>
      </c>
      <c r="D448" s="57" t="s">
        <v>974</v>
      </c>
      <c r="E448" s="57" t="s">
        <v>974</v>
      </c>
      <c r="F448" s="101">
        <v>4.0999999999999996</v>
      </c>
      <c r="G448" s="101">
        <v>1.84</v>
      </c>
      <c r="H448" s="101">
        <v>5.3</v>
      </c>
      <c r="I448" s="102" t="s">
        <v>75</v>
      </c>
      <c r="K448" s="2"/>
    </row>
    <row r="449" spans="2:11" ht="14" x14ac:dyDescent="0.3">
      <c r="B449" s="56" t="s">
        <v>519</v>
      </c>
      <c r="C449" s="56" t="s">
        <v>490</v>
      </c>
      <c r="D449" s="56" t="s">
        <v>975</v>
      </c>
      <c r="E449" s="56" t="s">
        <v>976</v>
      </c>
      <c r="F449" s="103">
        <v>4.4000000000000004</v>
      </c>
      <c r="G449" s="103">
        <v>1.9</v>
      </c>
      <c r="H449" s="103">
        <v>5.7</v>
      </c>
      <c r="I449" s="102" t="s">
        <v>83</v>
      </c>
      <c r="K449" s="2"/>
    </row>
    <row r="450" spans="2:11" ht="14" x14ac:dyDescent="0.3">
      <c r="B450" s="57" t="s">
        <v>518</v>
      </c>
      <c r="C450" s="57" t="s">
        <v>490</v>
      </c>
      <c r="D450" s="57" t="s">
        <v>975</v>
      </c>
      <c r="E450" s="57" t="s">
        <v>975</v>
      </c>
      <c r="F450" s="101">
        <v>4.4000000000000004</v>
      </c>
      <c r="G450" s="101">
        <v>1.9</v>
      </c>
      <c r="H450" s="101">
        <v>5.7</v>
      </c>
      <c r="I450" s="102" t="s">
        <v>75</v>
      </c>
      <c r="K450" s="2"/>
    </row>
    <row r="451" spans="2:11" ht="14" x14ac:dyDescent="0.3">
      <c r="B451" s="57" t="s">
        <v>781</v>
      </c>
      <c r="C451" s="57" t="s">
        <v>491</v>
      </c>
      <c r="D451" s="57" t="s">
        <v>263</v>
      </c>
      <c r="E451" s="57" t="s">
        <v>977</v>
      </c>
      <c r="F451" s="101">
        <v>2.2999999999999998</v>
      </c>
      <c r="G451" s="101">
        <v>2.1</v>
      </c>
      <c r="H451" s="101">
        <v>3.5</v>
      </c>
      <c r="I451" s="102" t="s">
        <v>83</v>
      </c>
      <c r="K451" s="2"/>
    </row>
    <row r="452" spans="2:11" ht="14" x14ac:dyDescent="0.3">
      <c r="B452" s="57" t="s">
        <v>978</v>
      </c>
      <c r="C452" s="57" t="s">
        <v>522</v>
      </c>
      <c r="D452" s="57" t="s">
        <v>979</v>
      </c>
      <c r="E452" s="57" t="s">
        <v>979</v>
      </c>
      <c r="F452" s="101">
        <v>1.5</v>
      </c>
      <c r="G452" s="101">
        <v>1.21</v>
      </c>
      <c r="H452" s="101">
        <v>11.2</v>
      </c>
      <c r="I452" s="102" t="s">
        <v>83</v>
      </c>
      <c r="K452" s="2"/>
    </row>
    <row r="453" spans="2:11" ht="14" x14ac:dyDescent="0.3">
      <c r="B453" s="57" t="s">
        <v>534</v>
      </c>
      <c r="C453" s="57" t="s">
        <v>522</v>
      </c>
      <c r="D453" s="57" t="s">
        <v>980</v>
      </c>
      <c r="E453" s="57" t="s">
        <v>981</v>
      </c>
      <c r="F453" s="101">
        <v>1</v>
      </c>
      <c r="G453" s="101">
        <v>1.2</v>
      </c>
      <c r="H453" s="101">
        <v>8.9</v>
      </c>
      <c r="I453" s="102" t="s">
        <v>83</v>
      </c>
      <c r="K453" s="2"/>
    </row>
    <row r="454" spans="2:11" ht="14" x14ac:dyDescent="0.3">
      <c r="B454" s="57" t="s">
        <v>982</v>
      </c>
      <c r="C454" s="57" t="s">
        <v>522</v>
      </c>
      <c r="D454" s="57" t="s">
        <v>983</v>
      </c>
      <c r="E454" s="57" t="s">
        <v>983</v>
      </c>
      <c r="F454" s="101">
        <v>1.5</v>
      </c>
      <c r="G454" s="101">
        <v>1.1499999999999999</v>
      </c>
      <c r="H454" s="101">
        <v>8.4</v>
      </c>
      <c r="I454" s="102" t="s">
        <v>83</v>
      </c>
      <c r="K454" s="2"/>
    </row>
    <row r="455" spans="2:11" ht="14" x14ac:dyDescent="0.3">
      <c r="B455" s="57" t="s">
        <v>416</v>
      </c>
      <c r="C455" s="57" t="s">
        <v>522</v>
      </c>
      <c r="D455" s="57" t="s">
        <v>984</v>
      </c>
      <c r="E455" s="57" t="s">
        <v>984</v>
      </c>
      <c r="F455" s="101">
        <v>0.7</v>
      </c>
      <c r="G455" s="101">
        <v>1.1599999999999999</v>
      </c>
      <c r="H455" s="101">
        <v>11.9</v>
      </c>
      <c r="I455" s="102" t="s">
        <v>75</v>
      </c>
      <c r="K455" s="2"/>
    </row>
    <row r="456" spans="2:11" ht="14" x14ac:dyDescent="0.3">
      <c r="B456" s="56" t="s">
        <v>325</v>
      </c>
      <c r="C456" s="56" t="s">
        <v>490</v>
      </c>
      <c r="D456" s="56" t="s">
        <v>985</v>
      </c>
      <c r="E456" s="56" t="s">
        <v>986</v>
      </c>
      <c r="F456" s="103">
        <v>5.3</v>
      </c>
      <c r="G456" s="103">
        <v>2.06</v>
      </c>
      <c r="H456" s="103">
        <v>4.3</v>
      </c>
      <c r="I456" s="102" t="s">
        <v>83</v>
      </c>
      <c r="K456" s="2"/>
    </row>
    <row r="457" spans="2:11" ht="14" x14ac:dyDescent="0.3">
      <c r="B457" s="56" t="s">
        <v>325</v>
      </c>
      <c r="C457" s="56" t="s">
        <v>490</v>
      </c>
      <c r="D457" s="56" t="s">
        <v>985</v>
      </c>
      <c r="E457" s="56" t="s">
        <v>465</v>
      </c>
      <c r="F457" s="103">
        <v>5.3</v>
      </c>
      <c r="G457" s="103">
        <v>2.06</v>
      </c>
      <c r="H457" s="103">
        <v>4.3</v>
      </c>
      <c r="I457" s="102" t="s">
        <v>83</v>
      </c>
      <c r="K457" s="2"/>
    </row>
    <row r="458" spans="2:11" ht="14" x14ac:dyDescent="0.3">
      <c r="B458" s="56" t="s">
        <v>325</v>
      </c>
      <c r="C458" s="56" t="s">
        <v>490</v>
      </c>
      <c r="D458" s="56" t="s">
        <v>985</v>
      </c>
      <c r="E458" s="56" t="s">
        <v>987</v>
      </c>
      <c r="F458" s="103">
        <v>5.3</v>
      </c>
      <c r="G458" s="103">
        <v>2.06</v>
      </c>
      <c r="H458" s="103">
        <v>4.3</v>
      </c>
      <c r="I458" s="102" t="s">
        <v>75</v>
      </c>
      <c r="K458" s="2"/>
    </row>
    <row r="459" spans="2:11" ht="14" x14ac:dyDescent="0.3">
      <c r="B459" s="57" t="s">
        <v>325</v>
      </c>
      <c r="C459" s="57" t="s">
        <v>490</v>
      </c>
      <c r="D459" s="57" t="s">
        <v>988</v>
      </c>
      <c r="E459" s="57" t="s">
        <v>986</v>
      </c>
      <c r="F459" s="101">
        <v>5.3</v>
      </c>
      <c r="G459" s="101">
        <v>2.06</v>
      </c>
      <c r="H459" s="101">
        <v>4.3</v>
      </c>
      <c r="I459" s="102" t="s">
        <v>83</v>
      </c>
      <c r="K459" s="2"/>
    </row>
    <row r="460" spans="2:11" ht="14" x14ac:dyDescent="0.3">
      <c r="B460" s="57" t="s">
        <v>325</v>
      </c>
      <c r="C460" s="57" t="s">
        <v>490</v>
      </c>
      <c r="D460" s="57" t="s">
        <v>988</v>
      </c>
      <c r="E460" s="57" t="s">
        <v>465</v>
      </c>
      <c r="F460" s="101">
        <v>5.3</v>
      </c>
      <c r="G460" s="101">
        <v>2.06</v>
      </c>
      <c r="H460" s="101">
        <v>4.3</v>
      </c>
      <c r="I460" s="102" t="s">
        <v>83</v>
      </c>
      <c r="K460" s="2"/>
    </row>
    <row r="461" spans="2:11" ht="14" x14ac:dyDescent="0.3">
      <c r="B461" s="57" t="s">
        <v>325</v>
      </c>
      <c r="C461" s="57" t="s">
        <v>490</v>
      </c>
      <c r="D461" s="57" t="s">
        <v>988</v>
      </c>
      <c r="E461" s="57" t="s">
        <v>987</v>
      </c>
      <c r="F461" s="101">
        <v>5.3</v>
      </c>
      <c r="G461" s="101">
        <v>2.06</v>
      </c>
      <c r="H461" s="101">
        <v>4.3</v>
      </c>
      <c r="I461" s="102" t="s">
        <v>83</v>
      </c>
      <c r="K461" s="2"/>
    </row>
    <row r="462" spans="2:11" ht="14" x14ac:dyDescent="0.3">
      <c r="B462" s="57" t="s">
        <v>325</v>
      </c>
      <c r="C462" s="57" t="s">
        <v>490</v>
      </c>
      <c r="D462" s="57" t="s">
        <v>989</v>
      </c>
      <c r="E462" s="57" t="s">
        <v>986</v>
      </c>
      <c r="F462" s="101">
        <v>5.3</v>
      </c>
      <c r="G462" s="101">
        <v>2.06</v>
      </c>
      <c r="H462" s="101">
        <v>4.3</v>
      </c>
      <c r="I462" s="102" t="s">
        <v>83</v>
      </c>
      <c r="K462" s="2"/>
    </row>
    <row r="463" spans="2:11" ht="14" x14ac:dyDescent="0.3">
      <c r="B463" s="57" t="s">
        <v>325</v>
      </c>
      <c r="C463" s="57" t="s">
        <v>490</v>
      </c>
      <c r="D463" s="57" t="s">
        <v>989</v>
      </c>
      <c r="E463" s="57" t="s">
        <v>465</v>
      </c>
      <c r="F463" s="101">
        <v>5.3</v>
      </c>
      <c r="G463" s="101">
        <v>2.06</v>
      </c>
      <c r="H463" s="101">
        <v>4.3</v>
      </c>
      <c r="I463" s="102" t="s">
        <v>83</v>
      </c>
      <c r="K463" s="2"/>
    </row>
    <row r="464" spans="2:11" ht="14" x14ac:dyDescent="0.3">
      <c r="B464" s="57" t="s">
        <v>325</v>
      </c>
      <c r="C464" s="57" t="s">
        <v>490</v>
      </c>
      <c r="D464" s="57" t="s">
        <v>989</v>
      </c>
      <c r="E464" s="57" t="s">
        <v>987</v>
      </c>
      <c r="F464" s="101">
        <v>5.3</v>
      </c>
      <c r="G464" s="101">
        <v>2.06</v>
      </c>
      <c r="H464" s="101">
        <v>4.3</v>
      </c>
      <c r="I464" s="102" t="s">
        <v>83</v>
      </c>
      <c r="K464" s="2"/>
    </row>
    <row r="465" spans="2:11" ht="14" x14ac:dyDescent="0.3">
      <c r="B465" s="56" t="s">
        <v>325</v>
      </c>
      <c r="C465" s="56" t="s">
        <v>490</v>
      </c>
      <c r="D465" s="56" t="s">
        <v>990</v>
      </c>
      <c r="E465" s="56" t="s">
        <v>986</v>
      </c>
      <c r="F465" s="103">
        <v>5.3</v>
      </c>
      <c r="G465" s="103">
        <v>2.06</v>
      </c>
      <c r="H465" s="103">
        <v>4.3</v>
      </c>
      <c r="I465" s="102" t="s">
        <v>83</v>
      </c>
      <c r="K465" s="2"/>
    </row>
    <row r="466" spans="2:11" ht="14" x14ac:dyDescent="0.3">
      <c r="B466" s="56" t="s">
        <v>325</v>
      </c>
      <c r="C466" s="56" t="s">
        <v>490</v>
      </c>
      <c r="D466" s="56" t="s">
        <v>990</v>
      </c>
      <c r="E466" s="56" t="s">
        <v>987</v>
      </c>
      <c r="F466" s="103">
        <v>5.3</v>
      </c>
      <c r="G466" s="103">
        <v>2.06</v>
      </c>
      <c r="H466" s="103">
        <v>4.3</v>
      </c>
      <c r="I466" s="102" t="s">
        <v>83</v>
      </c>
      <c r="K466" s="2"/>
    </row>
    <row r="467" spans="2:11" ht="14" x14ac:dyDescent="0.3">
      <c r="B467" s="57" t="s">
        <v>325</v>
      </c>
      <c r="C467" s="57" t="s">
        <v>490</v>
      </c>
      <c r="D467" s="57" t="s">
        <v>990</v>
      </c>
      <c r="E467" s="57" t="s">
        <v>465</v>
      </c>
      <c r="F467" s="101">
        <v>5.3</v>
      </c>
      <c r="G467" s="101">
        <v>2.06</v>
      </c>
      <c r="H467" s="101">
        <v>4.3</v>
      </c>
      <c r="I467" s="102" t="s">
        <v>83</v>
      </c>
      <c r="K467" s="2"/>
    </row>
    <row r="468" spans="2:11" ht="14" x14ac:dyDescent="0.3">
      <c r="B468" s="56" t="s">
        <v>325</v>
      </c>
      <c r="C468" s="56" t="s">
        <v>490</v>
      </c>
      <c r="D468" s="56" t="s">
        <v>991</v>
      </c>
      <c r="E468" s="56" t="s">
        <v>987</v>
      </c>
      <c r="F468" s="103">
        <v>5.3</v>
      </c>
      <c r="G468" s="103">
        <v>2.06</v>
      </c>
      <c r="H468" s="103">
        <v>4.3</v>
      </c>
      <c r="I468" s="102" t="s">
        <v>83</v>
      </c>
      <c r="K468" s="2"/>
    </row>
    <row r="469" spans="2:11" ht="14" x14ac:dyDescent="0.3">
      <c r="B469" s="57" t="s">
        <v>325</v>
      </c>
      <c r="C469" s="57" t="s">
        <v>490</v>
      </c>
      <c r="D469" s="57" t="s">
        <v>991</v>
      </c>
      <c r="E469" s="57" t="s">
        <v>986</v>
      </c>
      <c r="F469" s="101">
        <v>5.3</v>
      </c>
      <c r="G469" s="101">
        <v>2.06</v>
      </c>
      <c r="H469" s="101">
        <v>4.3</v>
      </c>
      <c r="I469" s="102" t="s">
        <v>83</v>
      </c>
      <c r="K469" s="2"/>
    </row>
    <row r="470" spans="2:11" ht="14" x14ac:dyDescent="0.3">
      <c r="B470" s="57" t="s">
        <v>325</v>
      </c>
      <c r="C470" s="57" t="s">
        <v>490</v>
      </c>
      <c r="D470" s="57" t="s">
        <v>991</v>
      </c>
      <c r="E470" s="57" t="s">
        <v>465</v>
      </c>
      <c r="F470" s="101">
        <v>5.3</v>
      </c>
      <c r="G470" s="101">
        <v>2.06</v>
      </c>
      <c r="H470" s="101">
        <v>4.3</v>
      </c>
      <c r="I470" s="102" t="s">
        <v>83</v>
      </c>
      <c r="K470" s="2"/>
    </row>
    <row r="471" spans="2:11" ht="14" x14ac:dyDescent="0.3">
      <c r="B471" s="56" t="s">
        <v>325</v>
      </c>
      <c r="C471" s="56" t="s">
        <v>490</v>
      </c>
      <c r="D471" s="56" t="s">
        <v>992</v>
      </c>
      <c r="E471" s="56" t="s">
        <v>465</v>
      </c>
      <c r="F471" s="103">
        <v>5.3</v>
      </c>
      <c r="G471" s="103">
        <v>2.06</v>
      </c>
      <c r="H471" s="103">
        <v>4.3</v>
      </c>
      <c r="I471" s="102" t="s">
        <v>83</v>
      </c>
      <c r="K471" s="2"/>
    </row>
    <row r="472" spans="2:11" ht="14" x14ac:dyDescent="0.3">
      <c r="B472" s="56" t="s">
        <v>325</v>
      </c>
      <c r="C472" s="56" t="s">
        <v>490</v>
      </c>
      <c r="D472" s="56" t="s">
        <v>992</v>
      </c>
      <c r="E472" s="56" t="s">
        <v>987</v>
      </c>
      <c r="F472" s="103">
        <v>5.3</v>
      </c>
      <c r="G472" s="103">
        <v>2.06</v>
      </c>
      <c r="H472" s="103">
        <v>4.3</v>
      </c>
      <c r="I472" s="102" t="s">
        <v>75</v>
      </c>
      <c r="K472" s="2"/>
    </row>
    <row r="473" spans="2:11" ht="14" x14ac:dyDescent="0.3">
      <c r="B473" s="57" t="s">
        <v>325</v>
      </c>
      <c r="C473" s="57" t="s">
        <v>490</v>
      </c>
      <c r="D473" s="57" t="s">
        <v>992</v>
      </c>
      <c r="E473" s="57" t="s">
        <v>986</v>
      </c>
      <c r="F473" s="101">
        <v>5.3</v>
      </c>
      <c r="G473" s="101">
        <v>2.06</v>
      </c>
      <c r="H473" s="101">
        <v>4.3</v>
      </c>
      <c r="I473" s="102" t="s">
        <v>83</v>
      </c>
      <c r="K473" s="2"/>
    </row>
    <row r="474" spans="2:11" ht="14" x14ac:dyDescent="0.3">
      <c r="B474" s="56" t="s">
        <v>325</v>
      </c>
      <c r="C474" s="56" t="s">
        <v>490</v>
      </c>
      <c r="D474" s="56" t="s">
        <v>993</v>
      </c>
      <c r="E474" s="56" t="s">
        <v>987</v>
      </c>
      <c r="F474" s="103">
        <v>5.3</v>
      </c>
      <c r="G474" s="103">
        <v>2.06</v>
      </c>
      <c r="H474" s="103">
        <v>4.3</v>
      </c>
      <c r="I474" s="102" t="s">
        <v>83</v>
      </c>
      <c r="K474" s="2"/>
    </row>
    <row r="475" spans="2:11" ht="14" x14ac:dyDescent="0.3">
      <c r="B475" s="56" t="s">
        <v>325</v>
      </c>
      <c r="C475" s="56" t="s">
        <v>490</v>
      </c>
      <c r="D475" s="56" t="s">
        <v>993</v>
      </c>
      <c r="E475" s="56" t="s">
        <v>986</v>
      </c>
      <c r="F475" s="103">
        <v>5.3</v>
      </c>
      <c r="G475" s="103">
        <v>2.06</v>
      </c>
      <c r="H475" s="103">
        <v>4.3</v>
      </c>
      <c r="I475" s="102" t="s">
        <v>83</v>
      </c>
      <c r="K475" s="2"/>
    </row>
    <row r="476" spans="2:11" ht="14" x14ac:dyDescent="0.3">
      <c r="B476" s="57" t="s">
        <v>325</v>
      </c>
      <c r="C476" s="57" t="s">
        <v>490</v>
      </c>
      <c r="D476" s="57" t="s">
        <v>993</v>
      </c>
      <c r="E476" s="57" t="s">
        <v>465</v>
      </c>
      <c r="F476" s="101">
        <v>5.3</v>
      </c>
      <c r="G476" s="101">
        <v>2.06</v>
      </c>
      <c r="H476" s="101">
        <v>4.3</v>
      </c>
      <c r="I476" s="102" t="s">
        <v>83</v>
      </c>
      <c r="K476" s="2"/>
    </row>
    <row r="477" spans="2:11" ht="14" x14ac:dyDescent="0.3">
      <c r="B477" s="56" t="s">
        <v>325</v>
      </c>
      <c r="C477" s="56" t="s">
        <v>490</v>
      </c>
      <c r="D477" s="56" t="s">
        <v>994</v>
      </c>
      <c r="E477" s="56" t="s">
        <v>465</v>
      </c>
      <c r="F477" s="103">
        <v>5.3</v>
      </c>
      <c r="G477" s="103">
        <v>2.06</v>
      </c>
      <c r="H477" s="103">
        <v>4.3</v>
      </c>
      <c r="I477" s="102" t="s">
        <v>83</v>
      </c>
      <c r="K477" s="2"/>
    </row>
    <row r="478" spans="2:11" ht="14" x14ac:dyDescent="0.3">
      <c r="B478" s="56" t="s">
        <v>325</v>
      </c>
      <c r="C478" s="56" t="s">
        <v>490</v>
      </c>
      <c r="D478" s="56" t="s">
        <v>994</v>
      </c>
      <c r="E478" s="56" t="s">
        <v>987</v>
      </c>
      <c r="F478" s="103">
        <v>5.3</v>
      </c>
      <c r="G478" s="103">
        <v>2.06</v>
      </c>
      <c r="H478" s="103">
        <v>4.3</v>
      </c>
      <c r="I478" s="102" t="s">
        <v>83</v>
      </c>
      <c r="K478" s="2"/>
    </row>
    <row r="479" spans="2:11" ht="14" x14ac:dyDescent="0.3">
      <c r="B479" s="56" t="s">
        <v>325</v>
      </c>
      <c r="C479" s="56" t="s">
        <v>490</v>
      </c>
      <c r="D479" s="56" t="s">
        <v>995</v>
      </c>
      <c r="E479" s="56" t="s">
        <v>986</v>
      </c>
      <c r="F479" s="103">
        <v>5.3</v>
      </c>
      <c r="G479" s="103">
        <v>2.06</v>
      </c>
      <c r="H479" s="103">
        <v>4.3</v>
      </c>
      <c r="I479" s="102" t="s">
        <v>83</v>
      </c>
      <c r="K479" s="2"/>
    </row>
    <row r="480" spans="2:11" ht="14" x14ac:dyDescent="0.3">
      <c r="B480" s="56" t="s">
        <v>325</v>
      </c>
      <c r="C480" s="56" t="s">
        <v>490</v>
      </c>
      <c r="D480" s="56" t="s">
        <v>995</v>
      </c>
      <c r="E480" s="56" t="s">
        <v>465</v>
      </c>
      <c r="F480" s="103">
        <v>5.3</v>
      </c>
      <c r="G480" s="103">
        <v>2.06</v>
      </c>
      <c r="H480" s="103">
        <v>4.3</v>
      </c>
      <c r="I480" s="102" t="s">
        <v>83</v>
      </c>
      <c r="K480" s="2"/>
    </row>
    <row r="481" spans="2:11" ht="14" x14ac:dyDescent="0.3">
      <c r="B481" s="56" t="s">
        <v>325</v>
      </c>
      <c r="C481" s="56" t="s">
        <v>490</v>
      </c>
      <c r="D481" s="56" t="s">
        <v>995</v>
      </c>
      <c r="E481" s="56" t="s">
        <v>987</v>
      </c>
      <c r="F481" s="103">
        <v>5.3</v>
      </c>
      <c r="G481" s="103">
        <v>2.06</v>
      </c>
      <c r="H481" s="103">
        <v>4.3</v>
      </c>
      <c r="I481" s="102" t="s">
        <v>75</v>
      </c>
      <c r="K481" s="2"/>
    </row>
    <row r="482" spans="2:11" ht="14" x14ac:dyDescent="0.3">
      <c r="B482" s="56" t="s">
        <v>325</v>
      </c>
      <c r="C482" s="56" t="s">
        <v>490</v>
      </c>
      <c r="D482" s="56" t="s">
        <v>996</v>
      </c>
      <c r="E482" s="56" t="s">
        <v>997</v>
      </c>
      <c r="F482" s="103">
        <v>4.8</v>
      </c>
      <c r="G482" s="103">
        <v>2.06</v>
      </c>
      <c r="H482" s="103">
        <v>4.3</v>
      </c>
      <c r="I482" s="102" t="s">
        <v>83</v>
      </c>
      <c r="K482" s="2"/>
    </row>
    <row r="483" spans="2:11" ht="14" x14ac:dyDescent="0.3">
      <c r="B483" s="56" t="s">
        <v>325</v>
      </c>
      <c r="C483" s="56" t="s">
        <v>490</v>
      </c>
      <c r="D483" s="56" t="s">
        <v>996</v>
      </c>
      <c r="E483" s="56" t="s">
        <v>998</v>
      </c>
      <c r="F483" s="103">
        <v>4.8</v>
      </c>
      <c r="G483" s="103">
        <v>2.06</v>
      </c>
      <c r="H483" s="103">
        <v>4.3</v>
      </c>
      <c r="I483" s="102" t="s">
        <v>75</v>
      </c>
      <c r="K483" s="2"/>
    </row>
    <row r="484" spans="2:11" ht="14" x14ac:dyDescent="0.3">
      <c r="B484" s="57" t="s">
        <v>325</v>
      </c>
      <c r="C484" s="57" t="s">
        <v>490</v>
      </c>
      <c r="D484" s="57" t="s">
        <v>996</v>
      </c>
      <c r="E484" s="57" t="s">
        <v>999</v>
      </c>
      <c r="F484" s="101">
        <v>4.8</v>
      </c>
      <c r="G484" s="101">
        <v>2.06</v>
      </c>
      <c r="H484" s="101">
        <v>4.3</v>
      </c>
      <c r="I484" s="102" t="s">
        <v>83</v>
      </c>
      <c r="K484" s="2"/>
    </row>
    <row r="485" spans="2:11" ht="14" x14ac:dyDescent="0.3">
      <c r="B485" s="56" t="s">
        <v>325</v>
      </c>
      <c r="C485" s="56" t="s">
        <v>490</v>
      </c>
      <c r="D485" s="56" t="s">
        <v>1000</v>
      </c>
      <c r="E485" s="56" t="s">
        <v>998</v>
      </c>
      <c r="F485" s="103">
        <v>4.8</v>
      </c>
      <c r="G485" s="103">
        <v>2.06</v>
      </c>
      <c r="H485" s="103">
        <v>4.3</v>
      </c>
      <c r="I485" s="102" t="s">
        <v>83</v>
      </c>
      <c r="K485" s="2"/>
    </row>
    <row r="486" spans="2:11" ht="14" x14ac:dyDescent="0.3">
      <c r="B486" s="57" t="s">
        <v>325</v>
      </c>
      <c r="C486" s="57" t="s">
        <v>490</v>
      </c>
      <c r="D486" s="57" t="s">
        <v>1000</v>
      </c>
      <c r="E486" s="57" t="s">
        <v>999</v>
      </c>
      <c r="F486" s="101">
        <v>4.8</v>
      </c>
      <c r="G486" s="101">
        <v>2.06</v>
      </c>
      <c r="H486" s="101">
        <v>4.3</v>
      </c>
      <c r="I486" s="102" t="s">
        <v>83</v>
      </c>
      <c r="K486" s="2"/>
    </row>
    <row r="487" spans="2:11" ht="14" x14ac:dyDescent="0.3">
      <c r="B487" s="56" t="s">
        <v>325</v>
      </c>
      <c r="C487" s="56" t="s">
        <v>490</v>
      </c>
      <c r="D487" s="56" t="s">
        <v>1001</v>
      </c>
      <c r="E487" s="56" t="s">
        <v>998</v>
      </c>
      <c r="F487" s="103">
        <v>4.8</v>
      </c>
      <c r="G487" s="103">
        <v>2.06</v>
      </c>
      <c r="H487" s="103">
        <v>4.3</v>
      </c>
      <c r="I487" s="102" t="s">
        <v>83</v>
      </c>
      <c r="K487" s="2"/>
    </row>
    <row r="488" spans="2:11" ht="14" x14ac:dyDescent="0.3">
      <c r="B488" s="56" t="s">
        <v>325</v>
      </c>
      <c r="C488" s="56" t="s">
        <v>490</v>
      </c>
      <c r="D488" s="56" t="s">
        <v>1001</v>
      </c>
      <c r="E488" s="56" t="s">
        <v>999</v>
      </c>
      <c r="F488" s="103">
        <v>4.8</v>
      </c>
      <c r="G488" s="103">
        <v>2.06</v>
      </c>
      <c r="H488" s="103">
        <v>4.3</v>
      </c>
      <c r="I488" s="102" t="s">
        <v>83</v>
      </c>
      <c r="K488" s="2"/>
    </row>
    <row r="489" spans="2:11" ht="14" x14ac:dyDescent="0.3">
      <c r="B489" s="56" t="s">
        <v>325</v>
      </c>
      <c r="C489" s="56" t="s">
        <v>490</v>
      </c>
      <c r="D489" s="56" t="s">
        <v>1002</v>
      </c>
      <c r="E489" s="56" t="s">
        <v>997</v>
      </c>
      <c r="F489" s="103">
        <v>4.8</v>
      </c>
      <c r="G489" s="103">
        <v>2.06</v>
      </c>
      <c r="H489" s="103">
        <v>4.3</v>
      </c>
      <c r="I489" s="102" t="s">
        <v>75</v>
      </c>
      <c r="K489" s="2"/>
    </row>
    <row r="490" spans="2:11" ht="14" x14ac:dyDescent="0.3">
      <c r="B490" s="57" t="s">
        <v>325</v>
      </c>
      <c r="C490" s="57" t="s">
        <v>490</v>
      </c>
      <c r="D490" s="57" t="s">
        <v>1002</v>
      </c>
      <c r="E490" s="57" t="s">
        <v>999</v>
      </c>
      <c r="F490" s="101">
        <v>4.8</v>
      </c>
      <c r="G490" s="101">
        <v>2.06</v>
      </c>
      <c r="H490" s="101">
        <v>4.3</v>
      </c>
      <c r="I490" s="102" t="s">
        <v>83</v>
      </c>
      <c r="K490" s="2"/>
    </row>
    <row r="491" spans="2:11" ht="14" x14ac:dyDescent="0.3">
      <c r="B491" s="57" t="s">
        <v>325</v>
      </c>
      <c r="C491" s="57" t="s">
        <v>490</v>
      </c>
      <c r="D491" s="57" t="s">
        <v>1002</v>
      </c>
      <c r="E491" s="57" t="s">
        <v>998</v>
      </c>
      <c r="F491" s="101">
        <v>4.8</v>
      </c>
      <c r="G491" s="101">
        <v>2.06</v>
      </c>
      <c r="H491" s="101">
        <v>4.3</v>
      </c>
      <c r="I491" s="102" t="s">
        <v>83</v>
      </c>
      <c r="K491" s="2"/>
    </row>
    <row r="492" spans="2:11" ht="14" x14ac:dyDescent="0.3">
      <c r="B492" s="57" t="s">
        <v>203</v>
      </c>
      <c r="C492" s="57" t="s">
        <v>490</v>
      </c>
      <c r="D492" s="57" t="s">
        <v>1003</v>
      </c>
      <c r="E492" s="57" t="s">
        <v>1004</v>
      </c>
      <c r="F492" s="101">
        <v>5.3</v>
      </c>
      <c r="G492" s="101">
        <v>2.06</v>
      </c>
      <c r="H492" s="101">
        <v>4.3</v>
      </c>
      <c r="I492" s="102" t="s">
        <v>83</v>
      </c>
      <c r="K492" s="2"/>
    </row>
    <row r="493" spans="2:11" ht="14" x14ac:dyDescent="0.3">
      <c r="B493" s="57" t="s">
        <v>203</v>
      </c>
      <c r="C493" s="57" t="s">
        <v>490</v>
      </c>
      <c r="D493" s="57" t="s">
        <v>1005</v>
      </c>
      <c r="E493" s="57" t="s">
        <v>1004</v>
      </c>
      <c r="F493" s="101">
        <v>5.3</v>
      </c>
      <c r="G493" s="101">
        <v>2.06</v>
      </c>
      <c r="H493" s="101">
        <v>4.3</v>
      </c>
      <c r="I493" s="102" t="s">
        <v>83</v>
      </c>
      <c r="K493" s="2"/>
    </row>
    <row r="494" spans="2:11" ht="14" x14ac:dyDescent="0.3">
      <c r="B494" s="57" t="s">
        <v>203</v>
      </c>
      <c r="C494" s="57" t="s">
        <v>490</v>
      </c>
      <c r="D494" s="57" t="s">
        <v>1006</v>
      </c>
      <c r="E494" s="57" t="s">
        <v>1004</v>
      </c>
      <c r="F494" s="101">
        <v>5.3</v>
      </c>
      <c r="G494" s="101">
        <v>2.06</v>
      </c>
      <c r="H494" s="101">
        <v>4.3</v>
      </c>
      <c r="I494" s="102" t="s">
        <v>83</v>
      </c>
      <c r="K494" s="2"/>
    </row>
    <row r="495" spans="2:11" ht="14" x14ac:dyDescent="0.3">
      <c r="B495" s="56" t="s">
        <v>203</v>
      </c>
      <c r="C495" s="56" t="s">
        <v>490</v>
      </c>
      <c r="D495" s="56" t="s">
        <v>1007</v>
      </c>
      <c r="E495" s="56" t="s">
        <v>1004</v>
      </c>
      <c r="F495" s="103">
        <v>5.3</v>
      </c>
      <c r="G495" s="103">
        <v>2.06</v>
      </c>
      <c r="H495" s="103">
        <v>4.3</v>
      </c>
      <c r="I495" s="102" t="s">
        <v>83</v>
      </c>
      <c r="K495" s="2"/>
    </row>
    <row r="496" spans="2:11" ht="14" x14ac:dyDescent="0.3">
      <c r="B496" s="57" t="s">
        <v>203</v>
      </c>
      <c r="C496" s="57" t="s">
        <v>490</v>
      </c>
      <c r="D496" s="57" t="s">
        <v>1008</v>
      </c>
      <c r="E496" s="57" t="s">
        <v>1004</v>
      </c>
      <c r="F496" s="101">
        <v>5.3</v>
      </c>
      <c r="G496" s="101">
        <v>2.06</v>
      </c>
      <c r="H496" s="101">
        <v>4.3</v>
      </c>
      <c r="I496" s="102" t="s">
        <v>83</v>
      </c>
      <c r="K496" s="2"/>
    </row>
    <row r="497" spans="2:11" ht="14" x14ac:dyDescent="0.3">
      <c r="B497" s="57" t="s">
        <v>203</v>
      </c>
      <c r="C497" s="57" t="s">
        <v>490</v>
      </c>
      <c r="D497" s="57" t="s">
        <v>1009</v>
      </c>
      <c r="E497" s="57" t="s">
        <v>1004</v>
      </c>
      <c r="F497" s="101">
        <v>5.3</v>
      </c>
      <c r="G497" s="101">
        <v>2.06</v>
      </c>
      <c r="H497" s="101">
        <v>4.3</v>
      </c>
      <c r="I497" s="102" t="s">
        <v>83</v>
      </c>
      <c r="K497" s="2"/>
    </row>
    <row r="498" spans="2:11" ht="14" x14ac:dyDescent="0.3">
      <c r="B498" s="57" t="s">
        <v>203</v>
      </c>
      <c r="C498" s="57" t="s">
        <v>490</v>
      </c>
      <c r="D498" s="57" t="s">
        <v>1010</v>
      </c>
      <c r="E498" s="57" t="s">
        <v>1004</v>
      </c>
      <c r="F498" s="101">
        <v>5.3</v>
      </c>
      <c r="G498" s="101">
        <v>2.06</v>
      </c>
      <c r="H498" s="101">
        <v>4.3</v>
      </c>
      <c r="I498" s="102" t="s">
        <v>83</v>
      </c>
      <c r="K498" s="2"/>
    </row>
    <row r="499" spans="2:11" ht="14" x14ac:dyDescent="0.3">
      <c r="B499" s="57" t="s">
        <v>203</v>
      </c>
      <c r="C499" s="57" t="s">
        <v>490</v>
      </c>
      <c r="D499" s="57" t="s">
        <v>1010</v>
      </c>
      <c r="E499" s="57" t="s">
        <v>1011</v>
      </c>
      <c r="F499" s="101">
        <v>5.3</v>
      </c>
      <c r="G499" s="101">
        <v>2.06</v>
      </c>
      <c r="H499" s="101">
        <v>4.3</v>
      </c>
      <c r="I499" s="102" t="s">
        <v>83</v>
      </c>
      <c r="K499" s="2"/>
    </row>
    <row r="500" spans="2:11" ht="14" x14ac:dyDescent="0.3">
      <c r="B500" s="56" t="s">
        <v>203</v>
      </c>
      <c r="C500" s="56" t="s">
        <v>490</v>
      </c>
      <c r="D500" s="56" t="s">
        <v>1012</v>
      </c>
      <c r="E500" s="56" t="s">
        <v>1004</v>
      </c>
      <c r="F500" s="103">
        <v>5.3</v>
      </c>
      <c r="G500" s="103">
        <v>2.06</v>
      </c>
      <c r="H500" s="103">
        <v>4.3</v>
      </c>
      <c r="I500" s="102" t="s">
        <v>83</v>
      </c>
      <c r="K500" s="2"/>
    </row>
    <row r="501" spans="2:11" ht="14" x14ac:dyDescent="0.3">
      <c r="B501" s="56" t="s">
        <v>203</v>
      </c>
      <c r="C501" s="56" t="s">
        <v>490</v>
      </c>
      <c r="D501" s="56" t="s">
        <v>1012</v>
      </c>
      <c r="E501" s="56" t="s">
        <v>1011</v>
      </c>
      <c r="F501" s="103">
        <v>5.3</v>
      </c>
      <c r="G501" s="103">
        <v>2.06</v>
      </c>
      <c r="H501" s="103">
        <v>4.3</v>
      </c>
      <c r="I501" s="102" t="s">
        <v>83</v>
      </c>
      <c r="K501" s="2"/>
    </row>
    <row r="502" spans="2:11" ht="14" x14ac:dyDescent="0.3">
      <c r="B502" s="57" t="s">
        <v>203</v>
      </c>
      <c r="C502" s="57" t="s">
        <v>490</v>
      </c>
      <c r="D502" s="57" t="s">
        <v>1013</v>
      </c>
      <c r="E502" s="57" t="s">
        <v>1004</v>
      </c>
      <c r="F502" s="101">
        <v>5.3</v>
      </c>
      <c r="G502" s="101">
        <v>2.06</v>
      </c>
      <c r="H502" s="101">
        <v>4.3</v>
      </c>
      <c r="I502" s="102" t="s">
        <v>83</v>
      </c>
      <c r="K502" s="2"/>
    </row>
    <row r="503" spans="2:11" ht="14" x14ac:dyDescent="0.3">
      <c r="B503" s="56" t="s">
        <v>76</v>
      </c>
      <c r="C503" s="56" t="s">
        <v>490</v>
      </c>
      <c r="D503" s="56" t="s">
        <v>1014</v>
      </c>
      <c r="E503" s="56" t="s">
        <v>1015</v>
      </c>
      <c r="F503" s="103">
        <v>5.3</v>
      </c>
      <c r="G503" s="103">
        <v>2.06</v>
      </c>
      <c r="H503" s="103">
        <v>4.3</v>
      </c>
      <c r="I503" s="102" t="s">
        <v>83</v>
      </c>
      <c r="K503" s="2"/>
    </row>
    <row r="504" spans="2:11" ht="14" x14ac:dyDescent="0.3">
      <c r="B504" s="57" t="s">
        <v>76</v>
      </c>
      <c r="C504" s="57" t="s">
        <v>490</v>
      </c>
      <c r="D504" s="57" t="s">
        <v>1014</v>
      </c>
      <c r="E504" s="57" t="s">
        <v>1016</v>
      </c>
      <c r="F504" s="101">
        <v>5.3</v>
      </c>
      <c r="G504" s="101">
        <v>2.06</v>
      </c>
      <c r="H504" s="101">
        <v>4.3</v>
      </c>
      <c r="I504" s="102" t="s">
        <v>83</v>
      </c>
      <c r="K504" s="2"/>
    </row>
    <row r="505" spans="2:11" ht="14" x14ac:dyDescent="0.3">
      <c r="B505" s="56" t="s">
        <v>76</v>
      </c>
      <c r="C505" s="56" t="s">
        <v>490</v>
      </c>
      <c r="D505" s="56" t="s">
        <v>1017</v>
      </c>
      <c r="E505" s="56" t="s">
        <v>1016</v>
      </c>
      <c r="F505" s="103">
        <v>5.3</v>
      </c>
      <c r="G505" s="103">
        <v>2.06</v>
      </c>
      <c r="H505" s="103">
        <v>4.3</v>
      </c>
      <c r="I505" s="102" t="s">
        <v>75</v>
      </c>
      <c r="K505" s="2"/>
    </row>
    <row r="506" spans="2:11" ht="14" x14ac:dyDescent="0.3">
      <c r="B506" s="56" t="s">
        <v>76</v>
      </c>
      <c r="C506" s="56" t="s">
        <v>490</v>
      </c>
      <c r="D506" s="56" t="s">
        <v>1017</v>
      </c>
      <c r="E506" s="56" t="s">
        <v>1015</v>
      </c>
      <c r="F506" s="103">
        <v>5.3</v>
      </c>
      <c r="G506" s="103">
        <v>2.06</v>
      </c>
      <c r="H506" s="103">
        <v>4.3</v>
      </c>
      <c r="I506" s="102" t="s">
        <v>83</v>
      </c>
      <c r="K506" s="2"/>
    </row>
    <row r="507" spans="2:11" ht="14" x14ac:dyDescent="0.3">
      <c r="B507" s="57" t="s">
        <v>76</v>
      </c>
      <c r="C507" s="57" t="s">
        <v>490</v>
      </c>
      <c r="D507" s="57" t="s">
        <v>1018</v>
      </c>
      <c r="E507" s="57" t="s">
        <v>1016</v>
      </c>
      <c r="F507" s="101">
        <v>5.3</v>
      </c>
      <c r="G507" s="101">
        <v>2.06</v>
      </c>
      <c r="H507" s="101">
        <v>4.3</v>
      </c>
      <c r="I507" s="102" t="s">
        <v>83</v>
      </c>
      <c r="K507" s="2"/>
    </row>
    <row r="508" spans="2:11" ht="14" x14ac:dyDescent="0.3">
      <c r="B508" s="57" t="s">
        <v>76</v>
      </c>
      <c r="C508" s="57" t="s">
        <v>490</v>
      </c>
      <c r="D508" s="57" t="s">
        <v>1018</v>
      </c>
      <c r="E508" s="57" t="s">
        <v>1015</v>
      </c>
      <c r="F508" s="101">
        <v>5.3</v>
      </c>
      <c r="G508" s="101">
        <v>2.06</v>
      </c>
      <c r="H508" s="101">
        <v>4.3</v>
      </c>
      <c r="I508" s="102" t="s">
        <v>83</v>
      </c>
      <c r="K508" s="2"/>
    </row>
    <row r="509" spans="2:11" ht="14" x14ac:dyDescent="0.3">
      <c r="B509" s="56" t="s">
        <v>76</v>
      </c>
      <c r="C509" s="56" t="s">
        <v>490</v>
      </c>
      <c r="D509" s="56" t="s">
        <v>1019</v>
      </c>
      <c r="E509" s="56" t="s">
        <v>1020</v>
      </c>
      <c r="F509" s="103">
        <v>4.8</v>
      </c>
      <c r="G509" s="103">
        <v>2.06</v>
      </c>
      <c r="H509" s="103">
        <v>4.3</v>
      </c>
      <c r="I509" s="102" t="s">
        <v>83</v>
      </c>
      <c r="K509" s="2"/>
    </row>
    <row r="510" spans="2:11" ht="14" x14ac:dyDescent="0.3">
      <c r="B510" s="57" t="s">
        <v>76</v>
      </c>
      <c r="C510" s="57" t="s">
        <v>490</v>
      </c>
      <c r="D510" s="57" t="s">
        <v>1019</v>
      </c>
      <c r="E510" s="57" t="s">
        <v>1021</v>
      </c>
      <c r="F510" s="101">
        <v>4.8</v>
      </c>
      <c r="G510" s="101">
        <v>2.06</v>
      </c>
      <c r="H510" s="101">
        <v>4.3</v>
      </c>
      <c r="I510" s="102" t="s">
        <v>83</v>
      </c>
      <c r="K510" s="2"/>
    </row>
    <row r="511" spans="2:11" ht="14" x14ac:dyDescent="0.3">
      <c r="B511" s="56" t="s">
        <v>76</v>
      </c>
      <c r="C511" s="56" t="s">
        <v>490</v>
      </c>
      <c r="D511" s="56" t="s">
        <v>1022</v>
      </c>
      <c r="E511" s="56" t="s">
        <v>1021</v>
      </c>
      <c r="F511" s="103">
        <v>4.8</v>
      </c>
      <c r="G511" s="103">
        <v>2.06</v>
      </c>
      <c r="H511" s="103">
        <v>4.3</v>
      </c>
      <c r="I511" s="102" t="s">
        <v>83</v>
      </c>
      <c r="K511" s="2"/>
    </row>
    <row r="512" spans="2:11" ht="14" x14ac:dyDescent="0.3">
      <c r="B512" s="56" t="s">
        <v>76</v>
      </c>
      <c r="C512" s="56" t="s">
        <v>490</v>
      </c>
      <c r="D512" s="56" t="s">
        <v>1022</v>
      </c>
      <c r="E512" s="56" t="s">
        <v>1020</v>
      </c>
      <c r="F512" s="103">
        <v>4.8</v>
      </c>
      <c r="G512" s="103">
        <v>2.06</v>
      </c>
      <c r="H512" s="103">
        <v>4.3</v>
      </c>
      <c r="I512" s="102" t="s">
        <v>83</v>
      </c>
      <c r="K512" s="2"/>
    </row>
    <row r="513" spans="2:11" ht="14" x14ac:dyDescent="0.3">
      <c r="B513" s="57" t="s">
        <v>76</v>
      </c>
      <c r="C513" s="57" t="s">
        <v>490</v>
      </c>
      <c r="D513" s="57" t="s">
        <v>1023</v>
      </c>
      <c r="E513" s="57" t="s">
        <v>1020</v>
      </c>
      <c r="F513" s="101">
        <v>4.8</v>
      </c>
      <c r="G513" s="101">
        <v>2.06</v>
      </c>
      <c r="H513" s="101">
        <v>4.3</v>
      </c>
      <c r="I513" s="102" t="s">
        <v>83</v>
      </c>
      <c r="K513" s="2"/>
    </row>
    <row r="514" spans="2:11" ht="14" x14ac:dyDescent="0.3">
      <c r="B514" s="57" t="s">
        <v>76</v>
      </c>
      <c r="C514" s="57" t="s">
        <v>490</v>
      </c>
      <c r="D514" s="57" t="s">
        <v>1023</v>
      </c>
      <c r="E514" s="57" t="s">
        <v>1021</v>
      </c>
      <c r="F514" s="101">
        <v>4.8</v>
      </c>
      <c r="G514" s="101">
        <v>2.06</v>
      </c>
      <c r="H514" s="101">
        <v>4.3</v>
      </c>
      <c r="I514" s="102" t="s">
        <v>83</v>
      </c>
      <c r="K514" s="2"/>
    </row>
    <row r="515" spans="2:11" ht="14" x14ac:dyDescent="0.3">
      <c r="B515" s="56" t="s">
        <v>76</v>
      </c>
      <c r="C515" s="56" t="s">
        <v>490</v>
      </c>
      <c r="D515" s="56" t="s">
        <v>1024</v>
      </c>
      <c r="E515" s="56" t="s">
        <v>1021</v>
      </c>
      <c r="F515" s="103">
        <v>4.8</v>
      </c>
      <c r="G515" s="103">
        <v>2.06</v>
      </c>
      <c r="H515" s="103">
        <v>4.3</v>
      </c>
      <c r="I515" s="102" t="s">
        <v>75</v>
      </c>
      <c r="K515" s="2"/>
    </row>
    <row r="516" spans="2:11" ht="14" x14ac:dyDescent="0.3">
      <c r="B516" s="57" t="s">
        <v>76</v>
      </c>
      <c r="C516" s="57" t="s">
        <v>490</v>
      </c>
      <c r="D516" s="57" t="s">
        <v>1024</v>
      </c>
      <c r="E516" s="57" t="s">
        <v>1020</v>
      </c>
      <c r="F516" s="101">
        <v>4.8</v>
      </c>
      <c r="G516" s="101">
        <v>2.06</v>
      </c>
      <c r="H516" s="101">
        <v>4.3</v>
      </c>
      <c r="I516" s="102" t="s">
        <v>83</v>
      </c>
      <c r="K516" s="2"/>
    </row>
    <row r="517" spans="2:11" ht="14" x14ac:dyDescent="0.3">
      <c r="B517" s="57" t="s">
        <v>76</v>
      </c>
      <c r="C517" s="57" t="s">
        <v>490</v>
      </c>
      <c r="D517" s="57" t="s">
        <v>1025</v>
      </c>
      <c r="E517" s="57" t="s">
        <v>1026</v>
      </c>
      <c r="F517" s="101">
        <v>6.2</v>
      </c>
      <c r="G517" s="101">
        <v>2.06</v>
      </c>
      <c r="H517" s="101">
        <v>4.3</v>
      </c>
      <c r="I517" s="102" t="s">
        <v>83</v>
      </c>
      <c r="K517" s="2"/>
    </row>
    <row r="518" spans="2:11" ht="14" x14ac:dyDescent="0.3">
      <c r="B518" s="57" t="s">
        <v>325</v>
      </c>
      <c r="C518" s="57" t="s">
        <v>490</v>
      </c>
      <c r="D518" s="57" t="s">
        <v>1027</v>
      </c>
      <c r="E518" s="57" t="s">
        <v>470</v>
      </c>
      <c r="F518" s="101">
        <v>5.3</v>
      </c>
      <c r="G518" s="101">
        <v>2.06</v>
      </c>
      <c r="H518" s="101">
        <v>4.3</v>
      </c>
      <c r="I518" s="102" t="s">
        <v>83</v>
      </c>
      <c r="K518" s="2"/>
    </row>
    <row r="519" spans="2:11" ht="14" x14ac:dyDescent="0.3">
      <c r="B519" s="57" t="s">
        <v>203</v>
      </c>
      <c r="C519" s="57" t="s">
        <v>490</v>
      </c>
      <c r="D519" s="57" t="s">
        <v>1028</v>
      </c>
      <c r="E519" s="57" t="s">
        <v>1029</v>
      </c>
      <c r="F519" s="101">
        <v>5.2</v>
      </c>
      <c r="G519" s="101">
        <v>1.57</v>
      </c>
      <c r="H519" s="101">
        <v>6.5</v>
      </c>
      <c r="I519" s="102" t="s">
        <v>83</v>
      </c>
      <c r="K519" s="2"/>
    </row>
    <row r="520" spans="2:11" ht="14" x14ac:dyDescent="0.3">
      <c r="B520" s="56" t="s">
        <v>203</v>
      </c>
      <c r="C520" s="56" t="s">
        <v>490</v>
      </c>
      <c r="D520" s="56" t="s">
        <v>1030</v>
      </c>
      <c r="E520" s="56" t="s">
        <v>1029</v>
      </c>
      <c r="F520" s="103">
        <v>5.2</v>
      </c>
      <c r="G520" s="103">
        <v>1.57</v>
      </c>
      <c r="H520" s="103">
        <v>6.5</v>
      </c>
      <c r="I520" s="102" t="s">
        <v>75</v>
      </c>
      <c r="K520" s="2"/>
    </row>
    <row r="521" spans="2:11" ht="14" x14ac:dyDescent="0.3">
      <c r="B521" s="57" t="s">
        <v>203</v>
      </c>
      <c r="C521" s="57" t="s">
        <v>490</v>
      </c>
      <c r="D521" s="57" t="s">
        <v>1031</v>
      </c>
      <c r="E521" s="57" t="s">
        <v>1029</v>
      </c>
      <c r="F521" s="101">
        <v>5.2</v>
      </c>
      <c r="G521" s="101">
        <v>1.57</v>
      </c>
      <c r="H521" s="101">
        <v>6.5</v>
      </c>
      <c r="I521" s="102" t="s">
        <v>83</v>
      </c>
      <c r="K521" s="2"/>
    </row>
    <row r="522" spans="2:11" ht="14" x14ac:dyDescent="0.3">
      <c r="B522" s="56" t="s">
        <v>203</v>
      </c>
      <c r="C522" s="56" t="s">
        <v>490</v>
      </c>
      <c r="D522" s="56" t="s">
        <v>1032</v>
      </c>
      <c r="E522" s="56" t="s">
        <v>1029</v>
      </c>
      <c r="F522" s="103">
        <v>5.2</v>
      </c>
      <c r="G522" s="103">
        <v>1.57</v>
      </c>
      <c r="H522" s="103">
        <v>6.5</v>
      </c>
      <c r="I522" s="102" t="s">
        <v>83</v>
      </c>
      <c r="K522" s="2"/>
    </row>
    <row r="523" spans="2:11" ht="14" x14ac:dyDescent="0.3">
      <c r="B523" s="56" t="s">
        <v>203</v>
      </c>
      <c r="C523" s="56" t="s">
        <v>490</v>
      </c>
      <c r="D523" s="56" t="s">
        <v>1033</v>
      </c>
      <c r="E523" s="56" t="s">
        <v>1029</v>
      </c>
      <c r="F523" s="103">
        <v>5.2</v>
      </c>
      <c r="G523" s="103">
        <v>1.57</v>
      </c>
      <c r="H523" s="103">
        <v>6.5</v>
      </c>
      <c r="I523" s="102" t="s">
        <v>75</v>
      </c>
      <c r="K523" s="2"/>
    </row>
    <row r="524" spans="2:11" ht="14" x14ac:dyDescent="0.3">
      <c r="B524" s="57" t="s">
        <v>203</v>
      </c>
      <c r="C524" s="57" t="s">
        <v>490</v>
      </c>
      <c r="D524" s="57" t="s">
        <v>1034</v>
      </c>
      <c r="E524" s="57" t="s">
        <v>1029</v>
      </c>
      <c r="F524" s="101">
        <v>5.2</v>
      </c>
      <c r="G524" s="101">
        <v>1.57</v>
      </c>
      <c r="H524" s="101">
        <v>6.5</v>
      </c>
      <c r="I524" s="102" t="s">
        <v>83</v>
      </c>
      <c r="K524" s="2"/>
    </row>
    <row r="525" spans="2:11" ht="14" x14ac:dyDescent="0.3">
      <c r="B525" s="56" t="s">
        <v>203</v>
      </c>
      <c r="C525" s="56" t="s">
        <v>490</v>
      </c>
      <c r="D525" s="56" t="s">
        <v>1035</v>
      </c>
      <c r="E525" s="56" t="s">
        <v>1029</v>
      </c>
      <c r="F525" s="103">
        <v>5.2</v>
      </c>
      <c r="G525" s="103">
        <v>1.57</v>
      </c>
      <c r="H525" s="103">
        <v>6.5</v>
      </c>
      <c r="I525" s="102" t="s">
        <v>75</v>
      </c>
      <c r="K525" s="2"/>
    </row>
    <row r="526" spans="2:11" ht="14" x14ac:dyDescent="0.3">
      <c r="B526" s="56" t="s">
        <v>203</v>
      </c>
      <c r="C526" s="56" t="s">
        <v>490</v>
      </c>
      <c r="D526" s="56" t="s">
        <v>1036</v>
      </c>
      <c r="E526" s="56" t="s">
        <v>1029</v>
      </c>
      <c r="F526" s="103">
        <v>5.2</v>
      </c>
      <c r="G526" s="103">
        <v>1.57</v>
      </c>
      <c r="H526" s="103">
        <v>6.5</v>
      </c>
      <c r="I526" s="102" t="s">
        <v>75</v>
      </c>
      <c r="K526" s="2"/>
    </row>
    <row r="527" spans="2:11" ht="14" x14ac:dyDescent="0.3">
      <c r="B527" s="57" t="s">
        <v>203</v>
      </c>
      <c r="C527" s="57" t="s">
        <v>490</v>
      </c>
      <c r="D527" s="57" t="s">
        <v>1037</v>
      </c>
      <c r="E527" s="57" t="s">
        <v>1029</v>
      </c>
      <c r="F527" s="101">
        <v>5.2</v>
      </c>
      <c r="G527" s="101">
        <v>1.57</v>
      </c>
      <c r="H527" s="101">
        <v>6.5</v>
      </c>
      <c r="I527" s="102" t="s">
        <v>83</v>
      </c>
      <c r="K527" s="2"/>
    </row>
    <row r="528" spans="2:11" ht="14" x14ac:dyDescent="0.3">
      <c r="B528" s="57" t="s">
        <v>203</v>
      </c>
      <c r="C528" s="57" t="s">
        <v>490</v>
      </c>
      <c r="D528" s="57" t="s">
        <v>1038</v>
      </c>
      <c r="E528" s="57" t="s">
        <v>233</v>
      </c>
      <c r="F528" s="101">
        <v>6</v>
      </c>
      <c r="G528" s="101">
        <v>2.06</v>
      </c>
      <c r="H528" s="101">
        <v>4.3</v>
      </c>
      <c r="I528" s="102" t="s">
        <v>83</v>
      </c>
      <c r="K528" s="2"/>
    </row>
    <row r="529" spans="2:11" ht="14" x14ac:dyDescent="0.3">
      <c r="B529" s="57" t="s">
        <v>203</v>
      </c>
      <c r="C529" s="57" t="s">
        <v>490</v>
      </c>
      <c r="D529" s="57" t="s">
        <v>1039</v>
      </c>
      <c r="E529" s="57" t="s">
        <v>233</v>
      </c>
      <c r="F529" s="101">
        <v>6</v>
      </c>
      <c r="G529" s="101">
        <v>2.06</v>
      </c>
      <c r="H529" s="101">
        <v>4.3</v>
      </c>
      <c r="I529" s="102" t="s">
        <v>83</v>
      </c>
      <c r="K529" s="2"/>
    </row>
    <row r="530" spans="2:11" ht="14" x14ac:dyDescent="0.3">
      <c r="B530" s="57" t="s">
        <v>203</v>
      </c>
      <c r="C530" s="57" t="s">
        <v>490</v>
      </c>
      <c r="D530" s="57" t="s">
        <v>1040</v>
      </c>
      <c r="E530" s="57" t="s">
        <v>233</v>
      </c>
      <c r="F530" s="101">
        <v>6</v>
      </c>
      <c r="G530" s="101">
        <v>2.06</v>
      </c>
      <c r="H530" s="101">
        <v>4.3</v>
      </c>
      <c r="I530" s="102" t="s">
        <v>83</v>
      </c>
      <c r="K530" s="2"/>
    </row>
    <row r="531" spans="2:11" ht="14" x14ac:dyDescent="0.3">
      <c r="B531" s="56" t="s">
        <v>76</v>
      </c>
      <c r="C531" s="56" t="s">
        <v>490</v>
      </c>
      <c r="D531" s="56" t="s">
        <v>1041</v>
      </c>
      <c r="E531" s="56" t="s">
        <v>1042</v>
      </c>
      <c r="F531" s="103">
        <v>4.7</v>
      </c>
      <c r="G531" s="103">
        <v>1.57</v>
      </c>
      <c r="H531" s="103">
        <v>6.5</v>
      </c>
      <c r="I531" s="102" t="s">
        <v>83</v>
      </c>
      <c r="K531" s="2"/>
    </row>
    <row r="532" spans="2:11" ht="14" x14ac:dyDescent="0.3">
      <c r="B532" s="57" t="s">
        <v>76</v>
      </c>
      <c r="C532" s="57" t="s">
        <v>490</v>
      </c>
      <c r="D532" s="57" t="s">
        <v>1043</v>
      </c>
      <c r="E532" s="57" t="s">
        <v>1042</v>
      </c>
      <c r="F532" s="101">
        <v>4.7</v>
      </c>
      <c r="G532" s="101">
        <v>1.57</v>
      </c>
      <c r="H532" s="101">
        <v>6.5</v>
      </c>
      <c r="I532" s="102" t="s">
        <v>83</v>
      </c>
      <c r="K532" s="2"/>
    </row>
    <row r="533" spans="2:11" ht="14" x14ac:dyDescent="0.3">
      <c r="B533" s="57" t="s">
        <v>76</v>
      </c>
      <c r="C533" s="57" t="s">
        <v>490</v>
      </c>
      <c r="D533" s="57" t="s">
        <v>1044</v>
      </c>
      <c r="E533" s="57" t="s">
        <v>1042</v>
      </c>
      <c r="F533" s="101">
        <v>4.7</v>
      </c>
      <c r="G533" s="101">
        <v>1.57</v>
      </c>
      <c r="H533" s="101">
        <v>6.5</v>
      </c>
      <c r="I533" s="102" t="s">
        <v>83</v>
      </c>
      <c r="K533" s="2"/>
    </row>
    <row r="534" spans="2:11" ht="14" x14ac:dyDescent="0.3">
      <c r="B534" s="57" t="s">
        <v>76</v>
      </c>
      <c r="C534" s="57" t="s">
        <v>490</v>
      </c>
      <c r="D534" s="57" t="s">
        <v>1045</v>
      </c>
      <c r="E534" s="57" t="s">
        <v>1042</v>
      </c>
      <c r="F534" s="101">
        <v>4.7</v>
      </c>
      <c r="G534" s="101">
        <v>1.57</v>
      </c>
      <c r="H534" s="101">
        <v>6.5</v>
      </c>
      <c r="I534" s="102" t="s">
        <v>83</v>
      </c>
      <c r="K534" s="2"/>
    </row>
    <row r="535" spans="2:11" ht="14" x14ac:dyDescent="0.3">
      <c r="B535" s="56" t="s">
        <v>103</v>
      </c>
      <c r="C535" s="56" t="s">
        <v>490</v>
      </c>
      <c r="D535" s="56" t="s">
        <v>1046</v>
      </c>
      <c r="E535" s="56" t="s">
        <v>1047</v>
      </c>
      <c r="F535" s="103">
        <v>4.7</v>
      </c>
      <c r="G535" s="103">
        <v>1.57</v>
      </c>
      <c r="H535" s="103">
        <v>6.5</v>
      </c>
      <c r="I535" s="102" t="s">
        <v>83</v>
      </c>
      <c r="K535" s="2"/>
    </row>
    <row r="536" spans="2:11" ht="14" x14ac:dyDescent="0.3">
      <c r="B536" s="57" t="s">
        <v>103</v>
      </c>
      <c r="C536" s="57" t="s">
        <v>490</v>
      </c>
      <c r="D536" s="57" t="s">
        <v>1048</v>
      </c>
      <c r="E536" s="57" t="s">
        <v>1047</v>
      </c>
      <c r="F536" s="101">
        <v>4.7</v>
      </c>
      <c r="G536" s="101">
        <v>1.57</v>
      </c>
      <c r="H536" s="101">
        <v>6.5</v>
      </c>
      <c r="I536" s="102" t="s">
        <v>83</v>
      </c>
      <c r="K536" s="2"/>
    </row>
    <row r="537" spans="2:11" ht="14" x14ac:dyDescent="0.3">
      <c r="B537" s="56" t="s">
        <v>325</v>
      </c>
      <c r="C537" s="56" t="s">
        <v>490</v>
      </c>
      <c r="D537" s="56" t="s">
        <v>1049</v>
      </c>
      <c r="E537" s="56" t="s">
        <v>1050</v>
      </c>
      <c r="F537" s="103">
        <v>3.5</v>
      </c>
      <c r="G537" s="103">
        <v>1.57</v>
      </c>
      <c r="H537" s="103">
        <v>6.5</v>
      </c>
      <c r="I537" s="102" t="s">
        <v>83</v>
      </c>
      <c r="K537" s="2"/>
    </row>
    <row r="538" spans="2:11" ht="14" x14ac:dyDescent="0.3">
      <c r="B538" s="57" t="s">
        <v>325</v>
      </c>
      <c r="C538" s="57" t="s">
        <v>490</v>
      </c>
      <c r="D538" s="57" t="s">
        <v>1049</v>
      </c>
      <c r="E538" s="57" t="s">
        <v>1051</v>
      </c>
      <c r="F538" s="101">
        <v>3.5</v>
      </c>
      <c r="G538" s="101">
        <v>1.57</v>
      </c>
      <c r="H538" s="101">
        <v>6.5</v>
      </c>
      <c r="I538" s="102" t="s">
        <v>83</v>
      </c>
      <c r="K538" s="2"/>
    </row>
    <row r="539" spans="2:11" ht="14" x14ac:dyDescent="0.3">
      <c r="B539" s="57" t="s">
        <v>325</v>
      </c>
      <c r="C539" s="57" t="s">
        <v>490</v>
      </c>
      <c r="D539" s="57" t="s">
        <v>1049</v>
      </c>
      <c r="E539" s="57" t="s">
        <v>1052</v>
      </c>
      <c r="F539" s="101">
        <v>3.5</v>
      </c>
      <c r="G539" s="101">
        <v>1.57</v>
      </c>
      <c r="H539" s="101">
        <v>6.5</v>
      </c>
      <c r="I539" s="102" t="s">
        <v>83</v>
      </c>
      <c r="K539" s="2"/>
    </row>
    <row r="540" spans="2:11" ht="14" x14ac:dyDescent="0.3">
      <c r="B540" s="57" t="s">
        <v>325</v>
      </c>
      <c r="C540" s="57" t="s">
        <v>490</v>
      </c>
      <c r="D540" s="57" t="s">
        <v>1049</v>
      </c>
      <c r="E540" s="57" t="s">
        <v>1053</v>
      </c>
      <c r="F540" s="101">
        <v>3.5</v>
      </c>
      <c r="G540" s="101">
        <v>1.57</v>
      </c>
      <c r="H540" s="101">
        <v>6.5</v>
      </c>
      <c r="I540" s="102" t="s">
        <v>75</v>
      </c>
      <c r="K540" s="2"/>
    </row>
    <row r="541" spans="2:11" ht="14" x14ac:dyDescent="0.3">
      <c r="B541" s="56" t="s">
        <v>325</v>
      </c>
      <c r="C541" s="56" t="s">
        <v>490</v>
      </c>
      <c r="D541" s="56" t="s">
        <v>1054</v>
      </c>
      <c r="E541" s="56" t="s">
        <v>1051</v>
      </c>
      <c r="F541" s="103">
        <v>3.5</v>
      </c>
      <c r="G541" s="103">
        <v>1.57</v>
      </c>
      <c r="H541" s="103">
        <v>6.5</v>
      </c>
      <c r="I541" s="102" t="s">
        <v>75</v>
      </c>
      <c r="K541" s="2"/>
    </row>
    <row r="542" spans="2:11" ht="14" x14ac:dyDescent="0.3">
      <c r="B542" s="56" t="s">
        <v>325</v>
      </c>
      <c r="C542" s="56" t="s">
        <v>490</v>
      </c>
      <c r="D542" s="56" t="s">
        <v>1054</v>
      </c>
      <c r="E542" s="56" t="s">
        <v>1052</v>
      </c>
      <c r="F542" s="103">
        <v>3.5</v>
      </c>
      <c r="G542" s="103">
        <v>1.57</v>
      </c>
      <c r="H542" s="103">
        <v>6.5</v>
      </c>
      <c r="I542" s="102" t="s">
        <v>83</v>
      </c>
      <c r="K542" s="2"/>
    </row>
    <row r="543" spans="2:11" ht="14" x14ac:dyDescent="0.3">
      <c r="B543" s="56" t="s">
        <v>325</v>
      </c>
      <c r="C543" s="56" t="s">
        <v>490</v>
      </c>
      <c r="D543" s="56" t="s">
        <v>1054</v>
      </c>
      <c r="E543" s="56" t="s">
        <v>1053</v>
      </c>
      <c r="F543" s="103">
        <v>3.5</v>
      </c>
      <c r="G543" s="103">
        <v>1.57</v>
      </c>
      <c r="H543" s="103">
        <v>6.5</v>
      </c>
      <c r="I543" s="102" t="s">
        <v>75</v>
      </c>
      <c r="K543" s="2"/>
    </row>
    <row r="544" spans="2:11" ht="14" x14ac:dyDescent="0.3">
      <c r="B544" s="57" t="s">
        <v>325</v>
      </c>
      <c r="C544" s="57" t="s">
        <v>490</v>
      </c>
      <c r="D544" s="57" t="s">
        <v>1054</v>
      </c>
      <c r="E544" s="57" t="s">
        <v>1050</v>
      </c>
      <c r="F544" s="101">
        <v>3.5</v>
      </c>
      <c r="G544" s="101">
        <v>1.57</v>
      </c>
      <c r="H544" s="101">
        <v>6.5</v>
      </c>
      <c r="I544" s="102" t="s">
        <v>83</v>
      </c>
      <c r="K544" s="2"/>
    </row>
    <row r="545" spans="2:11" ht="14" x14ac:dyDescent="0.3">
      <c r="B545" s="56" t="s">
        <v>325</v>
      </c>
      <c r="C545" s="56" t="s">
        <v>490</v>
      </c>
      <c r="D545" s="56" t="s">
        <v>1055</v>
      </c>
      <c r="E545" s="56" t="s">
        <v>1052</v>
      </c>
      <c r="F545" s="103">
        <v>3.5</v>
      </c>
      <c r="G545" s="103">
        <v>1.57</v>
      </c>
      <c r="H545" s="103">
        <v>6.5</v>
      </c>
      <c r="I545" s="102" t="s">
        <v>83</v>
      </c>
      <c r="K545" s="2"/>
    </row>
    <row r="546" spans="2:11" ht="14" x14ac:dyDescent="0.3">
      <c r="B546" s="56" t="s">
        <v>325</v>
      </c>
      <c r="C546" s="56" t="s">
        <v>490</v>
      </c>
      <c r="D546" s="56" t="s">
        <v>1055</v>
      </c>
      <c r="E546" s="56" t="s">
        <v>1050</v>
      </c>
      <c r="F546" s="103">
        <v>3.5</v>
      </c>
      <c r="G546" s="103">
        <v>1.57</v>
      </c>
      <c r="H546" s="103">
        <v>6.5</v>
      </c>
      <c r="I546" s="102" t="s">
        <v>83</v>
      </c>
      <c r="K546" s="2"/>
    </row>
    <row r="547" spans="2:11" ht="14" x14ac:dyDescent="0.3">
      <c r="B547" s="57" t="s">
        <v>325</v>
      </c>
      <c r="C547" s="57" t="s">
        <v>490</v>
      </c>
      <c r="D547" s="57" t="s">
        <v>1055</v>
      </c>
      <c r="E547" s="57" t="s">
        <v>1051</v>
      </c>
      <c r="F547" s="101">
        <v>3.5</v>
      </c>
      <c r="G547" s="101">
        <v>1.57</v>
      </c>
      <c r="H547" s="101">
        <v>6.5</v>
      </c>
      <c r="I547" s="102" t="s">
        <v>83</v>
      </c>
      <c r="K547" s="2"/>
    </row>
    <row r="548" spans="2:11" ht="14" x14ac:dyDescent="0.3">
      <c r="B548" s="57" t="s">
        <v>325</v>
      </c>
      <c r="C548" s="57" t="s">
        <v>490</v>
      </c>
      <c r="D548" s="57" t="s">
        <v>1055</v>
      </c>
      <c r="E548" s="57" t="s">
        <v>1053</v>
      </c>
      <c r="F548" s="101">
        <v>3.5</v>
      </c>
      <c r="G548" s="101">
        <v>1.57</v>
      </c>
      <c r="H548" s="101">
        <v>6.5</v>
      </c>
      <c r="I548" s="102" t="s">
        <v>83</v>
      </c>
      <c r="K548" s="2"/>
    </row>
    <row r="549" spans="2:11" ht="14" x14ac:dyDescent="0.3">
      <c r="B549" s="57" t="s">
        <v>325</v>
      </c>
      <c r="C549" s="57" t="s">
        <v>490</v>
      </c>
      <c r="D549" s="57" t="s">
        <v>1056</v>
      </c>
      <c r="E549" s="57" t="s">
        <v>1051</v>
      </c>
      <c r="F549" s="101">
        <v>3.5</v>
      </c>
      <c r="G549" s="101">
        <v>1.57</v>
      </c>
      <c r="H549" s="101">
        <v>6.5</v>
      </c>
      <c r="I549" s="102" t="s">
        <v>83</v>
      </c>
      <c r="K549" s="2"/>
    </row>
    <row r="550" spans="2:11" ht="14" x14ac:dyDescent="0.3">
      <c r="B550" s="57" t="s">
        <v>325</v>
      </c>
      <c r="C550" s="57" t="s">
        <v>490</v>
      </c>
      <c r="D550" s="57" t="s">
        <v>1056</v>
      </c>
      <c r="E550" s="57" t="s">
        <v>1052</v>
      </c>
      <c r="F550" s="101">
        <v>3.5</v>
      </c>
      <c r="G550" s="101">
        <v>1.57</v>
      </c>
      <c r="H550" s="101">
        <v>6.5</v>
      </c>
      <c r="I550" s="102" t="s">
        <v>83</v>
      </c>
      <c r="K550" s="2"/>
    </row>
    <row r="551" spans="2:11" ht="14" x14ac:dyDescent="0.3">
      <c r="B551" s="57" t="s">
        <v>325</v>
      </c>
      <c r="C551" s="57" t="s">
        <v>490</v>
      </c>
      <c r="D551" s="57" t="s">
        <v>1056</v>
      </c>
      <c r="E551" s="57" t="s">
        <v>1050</v>
      </c>
      <c r="F551" s="101">
        <v>3.5</v>
      </c>
      <c r="G551" s="101">
        <v>1.57</v>
      </c>
      <c r="H551" s="101">
        <v>6.5</v>
      </c>
      <c r="I551" s="102" t="s">
        <v>83</v>
      </c>
      <c r="K551" s="2"/>
    </row>
    <row r="552" spans="2:11" ht="14" x14ac:dyDescent="0.3">
      <c r="B552" s="57" t="s">
        <v>325</v>
      </c>
      <c r="C552" s="57" t="s">
        <v>490</v>
      </c>
      <c r="D552" s="57" t="s">
        <v>1056</v>
      </c>
      <c r="E552" s="57" t="s">
        <v>1053</v>
      </c>
      <c r="F552" s="101">
        <v>3.5</v>
      </c>
      <c r="G552" s="101">
        <v>1.57</v>
      </c>
      <c r="H552" s="101">
        <v>6.5</v>
      </c>
      <c r="I552" s="102" t="s">
        <v>83</v>
      </c>
      <c r="K552" s="2"/>
    </row>
    <row r="553" spans="2:11" ht="14" x14ac:dyDescent="0.3">
      <c r="B553" s="56" t="s">
        <v>325</v>
      </c>
      <c r="C553" s="56" t="s">
        <v>490</v>
      </c>
      <c r="D553" s="56" t="s">
        <v>1057</v>
      </c>
      <c r="E553" s="56" t="s">
        <v>1050</v>
      </c>
      <c r="F553" s="103">
        <v>3.5</v>
      </c>
      <c r="G553" s="103">
        <v>1.57</v>
      </c>
      <c r="H553" s="103">
        <v>6.5</v>
      </c>
      <c r="I553" s="102" t="s">
        <v>83</v>
      </c>
      <c r="K553" s="2"/>
    </row>
    <row r="554" spans="2:11" ht="14" x14ac:dyDescent="0.3">
      <c r="B554" s="56" t="s">
        <v>325</v>
      </c>
      <c r="C554" s="56" t="s">
        <v>490</v>
      </c>
      <c r="D554" s="56" t="s">
        <v>1057</v>
      </c>
      <c r="E554" s="56" t="s">
        <v>1053</v>
      </c>
      <c r="F554" s="103">
        <v>3.5</v>
      </c>
      <c r="G554" s="103">
        <v>1.57</v>
      </c>
      <c r="H554" s="103">
        <v>6.5</v>
      </c>
      <c r="I554" s="102" t="s">
        <v>75</v>
      </c>
      <c r="K554" s="2"/>
    </row>
    <row r="555" spans="2:11" ht="14" x14ac:dyDescent="0.3">
      <c r="B555" s="57" t="s">
        <v>325</v>
      </c>
      <c r="C555" s="57" t="s">
        <v>490</v>
      </c>
      <c r="D555" s="57" t="s">
        <v>1057</v>
      </c>
      <c r="E555" s="57" t="s">
        <v>1051</v>
      </c>
      <c r="F555" s="101">
        <v>3.5</v>
      </c>
      <c r="G555" s="101">
        <v>1.57</v>
      </c>
      <c r="H555" s="101">
        <v>6.5</v>
      </c>
      <c r="I555" s="102" t="s">
        <v>83</v>
      </c>
      <c r="K555" s="2"/>
    </row>
    <row r="556" spans="2:11" ht="14" x14ac:dyDescent="0.3">
      <c r="B556" s="57" t="s">
        <v>325</v>
      </c>
      <c r="C556" s="57" t="s">
        <v>490</v>
      </c>
      <c r="D556" s="57" t="s">
        <v>1057</v>
      </c>
      <c r="E556" s="57" t="s">
        <v>1052</v>
      </c>
      <c r="F556" s="101">
        <v>3.5</v>
      </c>
      <c r="G556" s="101">
        <v>1.57</v>
      </c>
      <c r="H556" s="101">
        <v>6.5</v>
      </c>
      <c r="I556" s="102" t="s">
        <v>83</v>
      </c>
      <c r="K556" s="2"/>
    </row>
    <row r="557" spans="2:11" ht="14" x14ac:dyDescent="0.3">
      <c r="B557" s="56" t="s">
        <v>325</v>
      </c>
      <c r="C557" s="56" t="s">
        <v>490</v>
      </c>
      <c r="D557" s="56" t="s">
        <v>1058</v>
      </c>
      <c r="E557" s="56" t="s">
        <v>1051</v>
      </c>
      <c r="F557" s="103">
        <v>3.5</v>
      </c>
      <c r="G557" s="103">
        <v>1.57</v>
      </c>
      <c r="H557" s="103">
        <v>6.5</v>
      </c>
      <c r="I557" s="102" t="s">
        <v>83</v>
      </c>
      <c r="K557" s="2"/>
    </row>
    <row r="558" spans="2:11" ht="14" x14ac:dyDescent="0.3">
      <c r="B558" s="56" t="s">
        <v>325</v>
      </c>
      <c r="C558" s="56" t="s">
        <v>490</v>
      </c>
      <c r="D558" s="56" t="s">
        <v>1058</v>
      </c>
      <c r="E558" s="56" t="s">
        <v>1052</v>
      </c>
      <c r="F558" s="103">
        <v>3.5</v>
      </c>
      <c r="G558" s="103">
        <v>1.57</v>
      </c>
      <c r="H558" s="103">
        <v>6.5</v>
      </c>
      <c r="I558" s="102" t="s">
        <v>83</v>
      </c>
      <c r="K558" s="2"/>
    </row>
    <row r="559" spans="2:11" ht="14" x14ac:dyDescent="0.3">
      <c r="B559" s="57" t="s">
        <v>325</v>
      </c>
      <c r="C559" s="57" t="s">
        <v>490</v>
      </c>
      <c r="D559" s="57" t="s">
        <v>1058</v>
      </c>
      <c r="E559" s="57" t="s">
        <v>1050</v>
      </c>
      <c r="F559" s="101">
        <v>3.5</v>
      </c>
      <c r="G559" s="101">
        <v>1.57</v>
      </c>
      <c r="H559" s="101">
        <v>6.5</v>
      </c>
      <c r="I559" s="102" t="s">
        <v>83</v>
      </c>
      <c r="K559" s="2"/>
    </row>
    <row r="560" spans="2:11" ht="14" x14ac:dyDescent="0.3">
      <c r="B560" s="57" t="s">
        <v>325</v>
      </c>
      <c r="C560" s="57" t="s">
        <v>490</v>
      </c>
      <c r="D560" s="57" t="s">
        <v>1058</v>
      </c>
      <c r="E560" s="57" t="s">
        <v>1053</v>
      </c>
      <c r="F560" s="101">
        <v>3.5</v>
      </c>
      <c r="G560" s="101">
        <v>1.57</v>
      </c>
      <c r="H560" s="101">
        <v>6.5</v>
      </c>
      <c r="I560" s="102" t="s">
        <v>83</v>
      </c>
      <c r="K560" s="2"/>
    </row>
    <row r="561" spans="2:11" ht="14" x14ac:dyDescent="0.3">
      <c r="B561" s="56" t="s">
        <v>325</v>
      </c>
      <c r="C561" s="56" t="s">
        <v>490</v>
      </c>
      <c r="D561" s="56" t="s">
        <v>1059</v>
      </c>
      <c r="E561" s="56" t="s">
        <v>1052</v>
      </c>
      <c r="F561" s="103">
        <v>3.5</v>
      </c>
      <c r="G561" s="103">
        <v>1.57</v>
      </c>
      <c r="H561" s="103">
        <v>6.5</v>
      </c>
      <c r="I561" s="102" t="s">
        <v>83</v>
      </c>
      <c r="K561" s="2"/>
    </row>
    <row r="562" spans="2:11" ht="14" x14ac:dyDescent="0.3">
      <c r="B562" s="56" t="s">
        <v>325</v>
      </c>
      <c r="C562" s="56" t="s">
        <v>490</v>
      </c>
      <c r="D562" s="56" t="s">
        <v>1059</v>
      </c>
      <c r="E562" s="56" t="s">
        <v>1050</v>
      </c>
      <c r="F562" s="103">
        <v>3.5</v>
      </c>
      <c r="G562" s="103">
        <v>1.57</v>
      </c>
      <c r="H562" s="103">
        <v>6.5</v>
      </c>
      <c r="I562" s="102" t="s">
        <v>75</v>
      </c>
      <c r="K562" s="2"/>
    </row>
    <row r="563" spans="2:11" ht="14" x14ac:dyDescent="0.3">
      <c r="B563" s="56" t="s">
        <v>325</v>
      </c>
      <c r="C563" s="56" t="s">
        <v>490</v>
      </c>
      <c r="D563" s="56" t="s">
        <v>1059</v>
      </c>
      <c r="E563" s="56" t="s">
        <v>1053</v>
      </c>
      <c r="F563" s="103">
        <v>3.5</v>
      </c>
      <c r="G563" s="103">
        <v>1.57</v>
      </c>
      <c r="H563" s="103">
        <v>6.5</v>
      </c>
      <c r="I563" s="102" t="s">
        <v>75</v>
      </c>
      <c r="K563" s="2"/>
    </row>
    <row r="564" spans="2:11" ht="14" x14ac:dyDescent="0.3">
      <c r="B564" s="57" t="s">
        <v>325</v>
      </c>
      <c r="C564" s="57" t="s">
        <v>490</v>
      </c>
      <c r="D564" s="57" t="s">
        <v>1059</v>
      </c>
      <c r="E564" s="57" t="s">
        <v>1051</v>
      </c>
      <c r="F564" s="101">
        <v>3.5</v>
      </c>
      <c r="G564" s="101">
        <v>1.57</v>
      </c>
      <c r="H564" s="101">
        <v>6.5</v>
      </c>
      <c r="I564" s="102" t="s">
        <v>83</v>
      </c>
      <c r="K564" s="2"/>
    </row>
    <row r="565" spans="2:11" ht="14" x14ac:dyDescent="0.3">
      <c r="B565" s="56" t="s">
        <v>325</v>
      </c>
      <c r="C565" s="56" t="s">
        <v>490</v>
      </c>
      <c r="D565" s="56" t="s">
        <v>1060</v>
      </c>
      <c r="E565" s="56" t="s">
        <v>1051</v>
      </c>
      <c r="F565" s="103">
        <v>3.5</v>
      </c>
      <c r="G565" s="103">
        <v>1.57</v>
      </c>
      <c r="H565" s="103">
        <v>6.5</v>
      </c>
      <c r="I565" s="102" t="s">
        <v>75</v>
      </c>
      <c r="K565" s="2"/>
    </row>
    <row r="566" spans="2:11" ht="14" x14ac:dyDescent="0.3">
      <c r="B566" s="56" t="s">
        <v>325</v>
      </c>
      <c r="C566" s="56" t="s">
        <v>490</v>
      </c>
      <c r="D566" s="56" t="s">
        <v>1060</v>
      </c>
      <c r="E566" s="56" t="s">
        <v>1052</v>
      </c>
      <c r="F566" s="103">
        <v>3.5</v>
      </c>
      <c r="G566" s="103">
        <v>1.57</v>
      </c>
      <c r="H566" s="103">
        <v>6.5</v>
      </c>
      <c r="I566" s="102" t="s">
        <v>83</v>
      </c>
      <c r="K566" s="2"/>
    </row>
    <row r="567" spans="2:11" ht="14" x14ac:dyDescent="0.3">
      <c r="B567" s="56" t="s">
        <v>325</v>
      </c>
      <c r="C567" s="56" t="s">
        <v>490</v>
      </c>
      <c r="D567" s="56" t="s">
        <v>1060</v>
      </c>
      <c r="E567" s="56" t="s">
        <v>1053</v>
      </c>
      <c r="F567" s="103">
        <v>3.5</v>
      </c>
      <c r="G567" s="103">
        <v>1.57</v>
      </c>
      <c r="H567" s="103">
        <v>6.5</v>
      </c>
      <c r="I567" s="102" t="s">
        <v>83</v>
      </c>
      <c r="K567" s="2"/>
    </row>
    <row r="568" spans="2:11" ht="14" x14ac:dyDescent="0.3">
      <c r="B568" s="57" t="s">
        <v>325</v>
      </c>
      <c r="C568" s="57" t="s">
        <v>490</v>
      </c>
      <c r="D568" s="57" t="s">
        <v>1060</v>
      </c>
      <c r="E568" s="57" t="s">
        <v>1050</v>
      </c>
      <c r="F568" s="101">
        <v>3.5</v>
      </c>
      <c r="G568" s="101">
        <v>1.57</v>
      </c>
      <c r="H568" s="101">
        <v>6.5</v>
      </c>
      <c r="I568" s="102" t="s">
        <v>83</v>
      </c>
      <c r="K568" s="2"/>
    </row>
    <row r="569" spans="2:11" ht="14" x14ac:dyDescent="0.3">
      <c r="B569" s="56" t="s">
        <v>325</v>
      </c>
      <c r="C569" s="56" t="s">
        <v>490</v>
      </c>
      <c r="D569" s="56" t="s">
        <v>1061</v>
      </c>
      <c r="E569" s="56" t="s">
        <v>1050</v>
      </c>
      <c r="F569" s="103">
        <v>3.5</v>
      </c>
      <c r="G569" s="103">
        <v>1.57</v>
      </c>
      <c r="H569" s="103">
        <v>6.5</v>
      </c>
      <c r="I569" s="102" t="s">
        <v>83</v>
      </c>
      <c r="K569" s="2"/>
    </row>
    <row r="570" spans="2:11" ht="14" x14ac:dyDescent="0.3">
      <c r="B570" s="56" t="s">
        <v>325</v>
      </c>
      <c r="C570" s="56" t="s">
        <v>490</v>
      </c>
      <c r="D570" s="56" t="s">
        <v>1061</v>
      </c>
      <c r="E570" s="56" t="s">
        <v>1053</v>
      </c>
      <c r="F570" s="103">
        <v>3.5</v>
      </c>
      <c r="G570" s="103">
        <v>1.57</v>
      </c>
      <c r="H570" s="103">
        <v>6.5</v>
      </c>
      <c r="I570" s="102" t="s">
        <v>83</v>
      </c>
      <c r="K570" s="2"/>
    </row>
    <row r="571" spans="2:11" ht="14" x14ac:dyDescent="0.3">
      <c r="B571" s="56" t="s">
        <v>325</v>
      </c>
      <c r="C571" s="56" t="s">
        <v>490</v>
      </c>
      <c r="D571" s="56" t="s">
        <v>1061</v>
      </c>
      <c r="E571" s="56" t="s">
        <v>1052</v>
      </c>
      <c r="F571" s="103">
        <v>3.5</v>
      </c>
      <c r="G571" s="103">
        <v>1.57</v>
      </c>
      <c r="H571" s="103">
        <v>6.5</v>
      </c>
      <c r="I571" s="102" t="s">
        <v>75</v>
      </c>
      <c r="K571" s="2"/>
    </row>
    <row r="572" spans="2:11" ht="14" x14ac:dyDescent="0.3">
      <c r="B572" s="57" t="s">
        <v>325</v>
      </c>
      <c r="C572" s="57" t="s">
        <v>490</v>
      </c>
      <c r="D572" s="57" t="s">
        <v>1061</v>
      </c>
      <c r="E572" s="57" t="s">
        <v>1051</v>
      </c>
      <c r="F572" s="101">
        <v>3.5</v>
      </c>
      <c r="G572" s="101">
        <v>1.57</v>
      </c>
      <c r="H572" s="101">
        <v>6.5</v>
      </c>
      <c r="I572" s="102" t="s">
        <v>83</v>
      </c>
      <c r="K572" s="2"/>
    </row>
    <row r="573" spans="2:11" ht="14" x14ac:dyDescent="0.3">
      <c r="B573" s="56" t="s">
        <v>325</v>
      </c>
      <c r="C573" s="56" t="s">
        <v>490</v>
      </c>
      <c r="D573" s="56" t="s">
        <v>1062</v>
      </c>
      <c r="E573" s="56" t="s">
        <v>1051</v>
      </c>
      <c r="F573" s="103">
        <v>3.5</v>
      </c>
      <c r="G573" s="103">
        <v>1.57</v>
      </c>
      <c r="H573" s="103">
        <v>6.5</v>
      </c>
      <c r="I573" s="102" t="s">
        <v>75</v>
      </c>
      <c r="K573" s="2"/>
    </row>
    <row r="574" spans="2:11" ht="14" x14ac:dyDescent="0.3">
      <c r="B574" s="56" t="s">
        <v>325</v>
      </c>
      <c r="C574" s="56" t="s">
        <v>490</v>
      </c>
      <c r="D574" s="56" t="s">
        <v>1062</v>
      </c>
      <c r="E574" s="56" t="s">
        <v>1052</v>
      </c>
      <c r="F574" s="103">
        <v>3.5</v>
      </c>
      <c r="G574" s="103">
        <v>1.57</v>
      </c>
      <c r="H574" s="103">
        <v>6.5</v>
      </c>
      <c r="I574" s="102" t="s">
        <v>75</v>
      </c>
      <c r="K574" s="2"/>
    </row>
    <row r="575" spans="2:11" ht="14" x14ac:dyDescent="0.3">
      <c r="B575" s="57" t="s">
        <v>325</v>
      </c>
      <c r="C575" s="57" t="s">
        <v>490</v>
      </c>
      <c r="D575" s="57" t="s">
        <v>1062</v>
      </c>
      <c r="E575" s="57" t="s">
        <v>1050</v>
      </c>
      <c r="F575" s="101">
        <v>3.5</v>
      </c>
      <c r="G575" s="101">
        <v>1.57</v>
      </c>
      <c r="H575" s="101">
        <v>6.5</v>
      </c>
      <c r="I575" s="102" t="s">
        <v>75</v>
      </c>
      <c r="K575" s="2"/>
    </row>
    <row r="576" spans="2:11" ht="14" x14ac:dyDescent="0.3">
      <c r="B576" s="57" t="s">
        <v>325</v>
      </c>
      <c r="C576" s="57" t="s">
        <v>490</v>
      </c>
      <c r="D576" s="57" t="s">
        <v>1062</v>
      </c>
      <c r="E576" s="57" t="s">
        <v>1053</v>
      </c>
      <c r="F576" s="101">
        <v>3.5</v>
      </c>
      <c r="G576" s="101">
        <v>1.57</v>
      </c>
      <c r="H576" s="101">
        <v>6.5</v>
      </c>
      <c r="I576" s="102" t="s">
        <v>75</v>
      </c>
      <c r="K576" s="2"/>
    </row>
    <row r="577" spans="2:11" ht="14" x14ac:dyDescent="0.3">
      <c r="B577" s="56" t="s">
        <v>325</v>
      </c>
      <c r="C577" s="56" t="s">
        <v>490</v>
      </c>
      <c r="D577" s="56" t="s">
        <v>1063</v>
      </c>
      <c r="E577" s="56" t="s">
        <v>1051</v>
      </c>
      <c r="F577" s="103">
        <v>3.5</v>
      </c>
      <c r="G577" s="103">
        <v>1.57</v>
      </c>
      <c r="H577" s="103">
        <v>6.5</v>
      </c>
      <c r="I577" s="102" t="s">
        <v>75</v>
      </c>
      <c r="K577" s="2"/>
    </row>
    <row r="578" spans="2:11" ht="14" x14ac:dyDescent="0.3">
      <c r="B578" s="56" t="s">
        <v>325</v>
      </c>
      <c r="C578" s="56" t="s">
        <v>490</v>
      </c>
      <c r="D578" s="56" t="s">
        <v>1063</v>
      </c>
      <c r="E578" s="56" t="s">
        <v>1052</v>
      </c>
      <c r="F578" s="103">
        <v>3.5</v>
      </c>
      <c r="G578" s="103">
        <v>1.57</v>
      </c>
      <c r="H578" s="103">
        <v>6.5</v>
      </c>
      <c r="I578" s="102" t="s">
        <v>83</v>
      </c>
      <c r="K578" s="2"/>
    </row>
    <row r="579" spans="2:11" ht="14" x14ac:dyDescent="0.3">
      <c r="B579" s="56" t="s">
        <v>325</v>
      </c>
      <c r="C579" s="56" t="s">
        <v>490</v>
      </c>
      <c r="D579" s="56" t="s">
        <v>1063</v>
      </c>
      <c r="E579" s="56" t="s">
        <v>1050</v>
      </c>
      <c r="F579" s="103">
        <v>3.5</v>
      </c>
      <c r="G579" s="103">
        <v>1.57</v>
      </c>
      <c r="H579" s="103">
        <v>6.5</v>
      </c>
      <c r="I579" s="102" t="s">
        <v>83</v>
      </c>
      <c r="K579" s="2"/>
    </row>
    <row r="580" spans="2:11" ht="14" x14ac:dyDescent="0.3">
      <c r="B580" s="57" t="s">
        <v>325</v>
      </c>
      <c r="C580" s="57" t="s">
        <v>490</v>
      </c>
      <c r="D580" s="57" t="s">
        <v>1063</v>
      </c>
      <c r="E580" s="57" t="s">
        <v>1053</v>
      </c>
      <c r="F580" s="101">
        <v>3.5</v>
      </c>
      <c r="G580" s="101">
        <v>1.57</v>
      </c>
      <c r="H580" s="101">
        <v>6.5</v>
      </c>
      <c r="I580" s="102" t="s">
        <v>83</v>
      </c>
      <c r="K580" s="2"/>
    </row>
    <row r="581" spans="2:11" ht="14" x14ac:dyDescent="0.3">
      <c r="B581" s="57" t="s">
        <v>325</v>
      </c>
      <c r="C581" s="57" t="s">
        <v>490</v>
      </c>
      <c r="D581" s="57" t="s">
        <v>1064</v>
      </c>
      <c r="E581" s="57" t="s">
        <v>1051</v>
      </c>
      <c r="F581" s="101">
        <v>3.5</v>
      </c>
      <c r="G581" s="101">
        <v>1.57</v>
      </c>
      <c r="H581" s="101">
        <v>6.5</v>
      </c>
      <c r="I581" s="102" t="s">
        <v>83</v>
      </c>
      <c r="K581" s="2"/>
    </row>
    <row r="582" spans="2:11" ht="14" x14ac:dyDescent="0.3">
      <c r="B582" s="57" t="s">
        <v>325</v>
      </c>
      <c r="C582" s="57" t="s">
        <v>490</v>
      </c>
      <c r="D582" s="57" t="s">
        <v>1064</v>
      </c>
      <c r="E582" s="57" t="s">
        <v>1052</v>
      </c>
      <c r="F582" s="101">
        <v>3.5</v>
      </c>
      <c r="G582" s="101">
        <v>1.57</v>
      </c>
      <c r="H582" s="101">
        <v>6.5</v>
      </c>
      <c r="I582" s="102" t="s">
        <v>83</v>
      </c>
      <c r="K582" s="2"/>
    </row>
    <row r="583" spans="2:11" ht="14" x14ac:dyDescent="0.3">
      <c r="B583" s="57" t="s">
        <v>325</v>
      </c>
      <c r="C583" s="57" t="s">
        <v>490</v>
      </c>
      <c r="D583" s="57" t="s">
        <v>1064</v>
      </c>
      <c r="E583" s="57" t="s">
        <v>1050</v>
      </c>
      <c r="F583" s="101">
        <v>3.5</v>
      </c>
      <c r="G583" s="101">
        <v>1.57</v>
      </c>
      <c r="H583" s="101">
        <v>6.5</v>
      </c>
      <c r="I583" s="102" t="s">
        <v>83</v>
      </c>
      <c r="K583" s="2"/>
    </row>
    <row r="584" spans="2:11" ht="14" x14ac:dyDescent="0.3">
      <c r="B584" s="57" t="s">
        <v>325</v>
      </c>
      <c r="C584" s="57" t="s">
        <v>490</v>
      </c>
      <c r="D584" s="57" t="s">
        <v>1064</v>
      </c>
      <c r="E584" s="57" t="s">
        <v>1053</v>
      </c>
      <c r="F584" s="101">
        <v>3.5</v>
      </c>
      <c r="G584" s="101">
        <v>1.57</v>
      </c>
      <c r="H584" s="101">
        <v>6.5</v>
      </c>
      <c r="I584" s="102" t="s">
        <v>83</v>
      </c>
      <c r="K584" s="2"/>
    </row>
    <row r="585" spans="2:11" ht="14" x14ac:dyDescent="0.3">
      <c r="B585" s="56" t="s">
        <v>325</v>
      </c>
      <c r="C585" s="56" t="s">
        <v>490</v>
      </c>
      <c r="D585" s="56" t="s">
        <v>1065</v>
      </c>
      <c r="E585" s="56" t="s">
        <v>1053</v>
      </c>
      <c r="F585" s="103">
        <v>3.5</v>
      </c>
      <c r="G585" s="103">
        <v>1.57</v>
      </c>
      <c r="H585" s="103">
        <v>6.5</v>
      </c>
      <c r="I585" s="102" t="s">
        <v>83</v>
      </c>
      <c r="K585" s="2"/>
    </row>
    <row r="586" spans="2:11" ht="14" x14ac:dyDescent="0.3">
      <c r="B586" s="57" t="s">
        <v>325</v>
      </c>
      <c r="C586" s="57" t="s">
        <v>490</v>
      </c>
      <c r="D586" s="57" t="s">
        <v>1065</v>
      </c>
      <c r="E586" s="57" t="s">
        <v>1051</v>
      </c>
      <c r="F586" s="101">
        <v>3.5</v>
      </c>
      <c r="G586" s="101">
        <v>1.57</v>
      </c>
      <c r="H586" s="101">
        <v>6.5</v>
      </c>
      <c r="I586" s="102" t="s">
        <v>83</v>
      </c>
      <c r="K586" s="2"/>
    </row>
    <row r="587" spans="2:11" ht="14" x14ac:dyDescent="0.3">
      <c r="B587" s="57" t="s">
        <v>325</v>
      </c>
      <c r="C587" s="57" t="s">
        <v>490</v>
      </c>
      <c r="D587" s="57" t="s">
        <v>1065</v>
      </c>
      <c r="E587" s="57" t="s">
        <v>1052</v>
      </c>
      <c r="F587" s="101">
        <v>3.5</v>
      </c>
      <c r="G587" s="101">
        <v>1.57</v>
      </c>
      <c r="H587" s="101">
        <v>6.5</v>
      </c>
      <c r="I587" s="102" t="s">
        <v>83</v>
      </c>
      <c r="K587" s="2"/>
    </row>
    <row r="588" spans="2:11" ht="14" x14ac:dyDescent="0.3">
      <c r="B588" s="57" t="s">
        <v>325</v>
      </c>
      <c r="C588" s="57" t="s">
        <v>490</v>
      </c>
      <c r="D588" s="57" t="s">
        <v>1065</v>
      </c>
      <c r="E588" s="57" t="s">
        <v>1050</v>
      </c>
      <c r="F588" s="101">
        <v>3.5</v>
      </c>
      <c r="G588" s="101">
        <v>1.57</v>
      </c>
      <c r="H588" s="101">
        <v>6.5</v>
      </c>
      <c r="I588" s="102" t="s">
        <v>83</v>
      </c>
      <c r="K588" s="2"/>
    </row>
    <row r="589" spans="2:11" ht="14" x14ac:dyDescent="0.3">
      <c r="B589" s="56" t="s">
        <v>325</v>
      </c>
      <c r="C589" s="56" t="s">
        <v>490</v>
      </c>
      <c r="D589" s="56" t="s">
        <v>1066</v>
      </c>
      <c r="E589" s="56" t="s">
        <v>1051</v>
      </c>
      <c r="F589" s="103">
        <v>3.5</v>
      </c>
      <c r="G589" s="103">
        <v>1.57</v>
      </c>
      <c r="H589" s="103">
        <v>6.5</v>
      </c>
      <c r="I589" s="102" t="s">
        <v>83</v>
      </c>
      <c r="K589" s="2"/>
    </row>
    <row r="590" spans="2:11" ht="14" x14ac:dyDescent="0.3">
      <c r="B590" s="56" t="s">
        <v>325</v>
      </c>
      <c r="C590" s="56" t="s">
        <v>490</v>
      </c>
      <c r="D590" s="56" t="s">
        <v>1066</v>
      </c>
      <c r="E590" s="56" t="s">
        <v>1052</v>
      </c>
      <c r="F590" s="103">
        <v>3.5</v>
      </c>
      <c r="G590" s="103">
        <v>1.57</v>
      </c>
      <c r="H590" s="103">
        <v>6.5</v>
      </c>
      <c r="I590" s="102" t="s">
        <v>83</v>
      </c>
      <c r="K590" s="2"/>
    </row>
    <row r="591" spans="2:11" ht="14" x14ac:dyDescent="0.3">
      <c r="B591" s="56" t="s">
        <v>325</v>
      </c>
      <c r="C591" s="56" t="s">
        <v>490</v>
      </c>
      <c r="D591" s="56" t="s">
        <v>1066</v>
      </c>
      <c r="E591" s="56" t="s">
        <v>1050</v>
      </c>
      <c r="F591" s="103">
        <v>3.5</v>
      </c>
      <c r="G591" s="103">
        <v>1.57</v>
      </c>
      <c r="H591" s="103">
        <v>6.5</v>
      </c>
      <c r="I591" s="102" t="s">
        <v>83</v>
      </c>
      <c r="K591" s="2"/>
    </row>
    <row r="592" spans="2:11" ht="14" x14ac:dyDescent="0.3">
      <c r="B592" s="56" t="s">
        <v>325</v>
      </c>
      <c r="C592" s="56" t="s">
        <v>490</v>
      </c>
      <c r="D592" s="56" t="s">
        <v>1066</v>
      </c>
      <c r="E592" s="56" t="s">
        <v>1053</v>
      </c>
      <c r="F592" s="103">
        <v>3.5</v>
      </c>
      <c r="G592" s="103">
        <v>1.57</v>
      </c>
      <c r="H592" s="103">
        <v>6.5</v>
      </c>
      <c r="I592" s="102" t="s">
        <v>83</v>
      </c>
      <c r="K592" s="2"/>
    </row>
    <row r="593" spans="2:11" ht="14" x14ac:dyDescent="0.3">
      <c r="B593" s="56" t="s">
        <v>325</v>
      </c>
      <c r="C593" s="56" t="s">
        <v>490</v>
      </c>
      <c r="D593" s="56" t="s">
        <v>1067</v>
      </c>
      <c r="E593" s="56" t="s">
        <v>1051</v>
      </c>
      <c r="F593" s="103">
        <v>3.5</v>
      </c>
      <c r="G593" s="103">
        <v>1.57</v>
      </c>
      <c r="H593" s="103">
        <v>6.5</v>
      </c>
      <c r="I593" s="102" t="s">
        <v>75</v>
      </c>
      <c r="K593" s="2"/>
    </row>
    <row r="594" spans="2:11" ht="14" x14ac:dyDescent="0.3">
      <c r="B594" s="56" t="s">
        <v>325</v>
      </c>
      <c r="C594" s="56" t="s">
        <v>490</v>
      </c>
      <c r="D594" s="56" t="s">
        <v>1067</v>
      </c>
      <c r="E594" s="56" t="s">
        <v>1052</v>
      </c>
      <c r="F594" s="103">
        <v>3.5</v>
      </c>
      <c r="G594" s="103">
        <v>1.57</v>
      </c>
      <c r="H594" s="103">
        <v>6.5</v>
      </c>
      <c r="I594" s="102" t="s">
        <v>83</v>
      </c>
      <c r="K594" s="2"/>
    </row>
    <row r="595" spans="2:11" ht="14" x14ac:dyDescent="0.3">
      <c r="B595" s="56" t="s">
        <v>325</v>
      </c>
      <c r="C595" s="56" t="s">
        <v>490</v>
      </c>
      <c r="D595" s="56" t="s">
        <v>1067</v>
      </c>
      <c r="E595" s="56" t="s">
        <v>1050</v>
      </c>
      <c r="F595" s="103">
        <v>3.5</v>
      </c>
      <c r="G595" s="103">
        <v>1.57</v>
      </c>
      <c r="H595" s="103">
        <v>6.5</v>
      </c>
      <c r="I595" s="102" t="s">
        <v>83</v>
      </c>
      <c r="K595" s="2"/>
    </row>
    <row r="596" spans="2:11" ht="14" x14ac:dyDescent="0.3">
      <c r="B596" s="57" t="s">
        <v>325</v>
      </c>
      <c r="C596" s="57" t="s">
        <v>490</v>
      </c>
      <c r="D596" s="57" t="s">
        <v>1067</v>
      </c>
      <c r="E596" s="57" t="s">
        <v>1053</v>
      </c>
      <c r="F596" s="101">
        <v>3.5</v>
      </c>
      <c r="G596" s="101">
        <v>1.57</v>
      </c>
      <c r="H596" s="101">
        <v>6.5</v>
      </c>
      <c r="I596" s="102" t="s">
        <v>83</v>
      </c>
      <c r="K596" s="2"/>
    </row>
    <row r="597" spans="2:11" ht="14" x14ac:dyDescent="0.3">
      <c r="B597" s="56" t="s">
        <v>325</v>
      </c>
      <c r="C597" s="56" t="s">
        <v>490</v>
      </c>
      <c r="D597" s="56" t="s">
        <v>1068</v>
      </c>
      <c r="E597" s="56" t="s">
        <v>1052</v>
      </c>
      <c r="F597" s="103">
        <v>3.5</v>
      </c>
      <c r="G597" s="103">
        <v>1.57</v>
      </c>
      <c r="H597" s="103">
        <v>6.5</v>
      </c>
      <c r="I597" s="102" t="s">
        <v>83</v>
      </c>
      <c r="K597" s="2"/>
    </row>
    <row r="598" spans="2:11" ht="14" x14ac:dyDescent="0.3">
      <c r="B598" s="57" t="s">
        <v>325</v>
      </c>
      <c r="C598" s="57" t="s">
        <v>490</v>
      </c>
      <c r="D598" s="57" t="s">
        <v>1068</v>
      </c>
      <c r="E598" s="57" t="s">
        <v>1051</v>
      </c>
      <c r="F598" s="101">
        <v>3.5</v>
      </c>
      <c r="G598" s="101">
        <v>1.57</v>
      </c>
      <c r="H598" s="101">
        <v>6.5</v>
      </c>
      <c r="I598" s="102" t="s">
        <v>83</v>
      </c>
      <c r="K598" s="2"/>
    </row>
    <row r="599" spans="2:11" ht="14" x14ac:dyDescent="0.3">
      <c r="B599" s="57" t="s">
        <v>325</v>
      </c>
      <c r="C599" s="57" t="s">
        <v>490</v>
      </c>
      <c r="D599" s="57" t="s">
        <v>1068</v>
      </c>
      <c r="E599" s="57" t="s">
        <v>1050</v>
      </c>
      <c r="F599" s="101">
        <v>3.5</v>
      </c>
      <c r="G599" s="101">
        <v>1.57</v>
      </c>
      <c r="H599" s="101">
        <v>6.5</v>
      </c>
      <c r="I599" s="102" t="s">
        <v>83</v>
      </c>
      <c r="K599" s="2"/>
    </row>
    <row r="600" spans="2:11" ht="14" x14ac:dyDescent="0.3">
      <c r="B600" s="57" t="s">
        <v>325</v>
      </c>
      <c r="C600" s="57" t="s">
        <v>490</v>
      </c>
      <c r="D600" s="57" t="s">
        <v>1068</v>
      </c>
      <c r="E600" s="57" t="s">
        <v>1053</v>
      </c>
      <c r="F600" s="101">
        <v>3.5</v>
      </c>
      <c r="G600" s="101">
        <v>1.57</v>
      </c>
      <c r="H600" s="101">
        <v>6.5</v>
      </c>
      <c r="I600" s="102" t="s">
        <v>83</v>
      </c>
      <c r="K600" s="2"/>
    </row>
    <row r="601" spans="2:11" ht="14" x14ac:dyDescent="0.3">
      <c r="B601" s="56" t="s">
        <v>325</v>
      </c>
      <c r="C601" s="56" t="s">
        <v>490</v>
      </c>
      <c r="D601" s="56" t="s">
        <v>1069</v>
      </c>
      <c r="E601" s="56" t="s">
        <v>1052</v>
      </c>
      <c r="F601" s="103">
        <v>3.5</v>
      </c>
      <c r="G601" s="103">
        <v>1.57</v>
      </c>
      <c r="H601" s="103">
        <v>6.5</v>
      </c>
      <c r="I601" s="102" t="s">
        <v>83</v>
      </c>
      <c r="K601" s="2"/>
    </row>
    <row r="602" spans="2:11" ht="14" x14ac:dyDescent="0.3">
      <c r="B602" s="57" t="s">
        <v>325</v>
      </c>
      <c r="C602" s="57" t="s">
        <v>490</v>
      </c>
      <c r="D602" s="57" t="s">
        <v>1069</v>
      </c>
      <c r="E602" s="57" t="s">
        <v>1051</v>
      </c>
      <c r="F602" s="101">
        <v>3.5</v>
      </c>
      <c r="G602" s="101">
        <v>1.57</v>
      </c>
      <c r="H602" s="101">
        <v>6.5</v>
      </c>
      <c r="I602" s="102" t="s">
        <v>75</v>
      </c>
      <c r="K602" s="2"/>
    </row>
    <row r="603" spans="2:11" ht="14" x14ac:dyDescent="0.3">
      <c r="B603" s="57" t="s">
        <v>325</v>
      </c>
      <c r="C603" s="57" t="s">
        <v>490</v>
      </c>
      <c r="D603" s="57" t="s">
        <v>1069</v>
      </c>
      <c r="E603" s="57" t="s">
        <v>1050</v>
      </c>
      <c r="F603" s="101">
        <v>3.5</v>
      </c>
      <c r="G603" s="101">
        <v>1.57</v>
      </c>
      <c r="H603" s="101">
        <v>6.5</v>
      </c>
      <c r="I603" s="102" t="s">
        <v>83</v>
      </c>
      <c r="K603" s="2"/>
    </row>
    <row r="604" spans="2:11" ht="14" x14ac:dyDescent="0.3">
      <c r="B604" s="57" t="s">
        <v>325</v>
      </c>
      <c r="C604" s="57" t="s">
        <v>490</v>
      </c>
      <c r="D604" s="57" t="s">
        <v>1069</v>
      </c>
      <c r="E604" s="57" t="s">
        <v>1053</v>
      </c>
      <c r="F604" s="101">
        <v>3.5</v>
      </c>
      <c r="G604" s="101">
        <v>1.57</v>
      </c>
      <c r="H604" s="101">
        <v>6.5</v>
      </c>
      <c r="I604" s="102" t="s">
        <v>83</v>
      </c>
      <c r="K604" s="2"/>
    </row>
    <row r="605" spans="2:11" ht="14" x14ac:dyDescent="0.3">
      <c r="B605" s="56" t="s">
        <v>325</v>
      </c>
      <c r="C605" s="56" t="s">
        <v>490</v>
      </c>
      <c r="D605" s="56" t="s">
        <v>1070</v>
      </c>
      <c r="E605" s="56" t="s">
        <v>1051</v>
      </c>
      <c r="F605" s="103">
        <v>3.5</v>
      </c>
      <c r="G605" s="103">
        <v>1.57</v>
      </c>
      <c r="H605" s="103">
        <v>6.5</v>
      </c>
      <c r="I605" s="102" t="s">
        <v>75</v>
      </c>
      <c r="K605" s="2"/>
    </row>
    <row r="606" spans="2:11" ht="14" x14ac:dyDescent="0.3">
      <c r="B606" s="56" t="s">
        <v>325</v>
      </c>
      <c r="C606" s="56" t="s">
        <v>490</v>
      </c>
      <c r="D606" s="56" t="s">
        <v>1070</v>
      </c>
      <c r="E606" s="56" t="s">
        <v>1052</v>
      </c>
      <c r="F606" s="103">
        <v>3.5</v>
      </c>
      <c r="G606" s="103">
        <v>1.57</v>
      </c>
      <c r="H606" s="103">
        <v>6.5</v>
      </c>
      <c r="I606" s="102" t="s">
        <v>75</v>
      </c>
      <c r="K606" s="2"/>
    </row>
    <row r="607" spans="2:11" ht="14" x14ac:dyDescent="0.3">
      <c r="B607" s="56" t="s">
        <v>325</v>
      </c>
      <c r="C607" s="56" t="s">
        <v>490</v>
      </c>
      <c r="D607" s="56" t="s">
        <v>1070</v>
      </c>
      <c r="E607" s="56" t="s">
        <v>1050</v>
      </c>
      <c r="F607" s="103">
        <v>3.5</v>
      </c>
      <c r="G607" s="103">
        <v>1.57</v>
      </c>
      <c r="H607" s="103">
        <v>6.5</v>
      </c>
      <c r="I607" s="102" t="s">
        <v>75</v>
      </c>
      <c r="K607" s="2"/>
    </row>
    <row r="608" spans="2:11" ht="14" x14ac:dyDescent="0.3">
      <c r="B608" s="56" t="s">
        <v>325</v>
      </c>
      <c r="C608" s="56" t="s">
        <v>490</v>
      </c>
      <c r="D608" s="56" t="s">
        <v>1070</v>
      </c>
      <c r="E608" s="56" t="s">
        <v>1053</v>
      </c>
      <c r="F608" s="103">
        <v>3.5</v>
      </c>
      <c r="G608" s="103">
        <v>1.57</v>
      </c>
      <c r="H608" s="103">
        <v>6.5</v>
      </c>
      <c r="I608" s="102" t="s">
        <v>75</v>
      </c>
      <c r="K608" s="2"/>
    </row>
    <row r="609" spans="2:11" ht="14" x14ac:dyDescent="0.3">
      <c r="B609" s="56" t="s">
        <v>325</v>
      </c>
      <c r="C609" s="56" t="s">
        <v>490</v>
      </c>
      <c r="D609" s="56" t="s">
        <v>1071</v>
      </c>
      <c r="E609" s="56" t="s">
        <v>1050</v>
      </c>
      <c r="F609" s="103">
        <v>3.5</v>
      </c>
      <c r="G609" s="103">
        <v>1.57</v>
      </c>
      <c r="H609" s="103">
        <v>6.5</v>
      </c>
      <c r="I609" s="102" t="s">
        <v>83</v>
      </c>
      <c r="K609" s="2"/>
    </row>
    <row r="610" spans="2:11" ht="14" x14ac:dyDescent="0.3">
      <c r="B610" s="57" t="s">
        <v>325</v>
      </c>
      <c r="C610" s="57" t="s">
        <v>490</v>
      </c>
      <c r="D610" s="57" t="s">
        <v>1071</v>
      </c>
      <c r="E610" s="57" t="s">
        <v>1051</v>
      </c>
      <c r="F610" s="101">
        <v>3.5</v>
      </c>
      <c r="G610" s="101">
        <v>1.57</v>
      </c>
      <c r="H610" s="101">
        <v>6.5</v>
      </c>
      <c r="I610" s="102" t="s">
        <v>83</v>
      </c>
      <c r="K610" s="2"/>
    </row>
    <row r="611" spans="2:11" ht="14" x14ac:dyDescent="0.3">
      <c r="B611" s="57" t="s">
        <v>325</v>
      </c>
      <c r="C611" s="57" t="s">
        <v>490</v>
      </c>
      <c r="D611" s="57" t="s">
        <v>1071</v>
      </c>
      <c r="E611" s="57" t="s">
        <v>1052</v>
      </c>
      <c r="F611" s="101">
        <v>3.5</v>
      </c>
      <c r="G611" s="101">
        <v>1.57</v>
      </c>
      <c r="H611" s="101">
        <v>6.5</v>
      </c>
      <c r="I611" s="102" t="s">
        <v>83</v>
      </c>
      <c r="K611" s="2"/>
    </row>
    <row r="612" spans="2:11" ht="14" x14ac:dyDescent="0.3">
      <c r="B612" s="57" t="s">
        <v>325</v>
      </c>
      <c r="C612" s="57" t="s">
        <v>490</v>
      </c>
      <c r="D612" s="57" t="s">
        <v>1071</v>
      </c>
      <c r="E612" s="57" t="s">
        <v>1053</v>
      </c>
      <c r="F612" s="101">
        <v>3.5</v>
      </c>
      <c r="G612" s="101">
        <v>1.57</v>
      </c>
      <c r="H612" s="101">
        <v>6.5</v>
      </c>
      <c r="I612" s="102" t="s">
        <v>83</v>
      </c>
      <c r="K612" s="2"/>
    </row>
    <row r="613" spans="2:11" ht="14" x14ac:dyDescent="0.3">
      <c r="B613" s="56" t="s">
        <v>325</v>
      </c>
      <c r="C613" s="56" t="s">
        <v>490</v>
      </c>
      <c r="D613" s="56" t="s">
        <v>1072</v>
      </c>
      <c r="E613" s="56" t="s">
        <v>1052</v>
      </c>
      <c r="F613" s="103">
        <v>3.5</v>
      </c>
      <c r="G613" s="103">
        <v>1.57</v>
      </c>
      <c r="H613" s="103">
        <v>6.5</v>
      </c>
      <c r="I613" s="102" t="s">
        <v>75</v>
      </c>
      <c r="K613" s="2"/>
    </row>
    <row r="614" spans="2:11" ht="14" x14ac:dyDescent="0.3">
      <c r="B614" s="56" t="s">
        <v>325</v>
      </c>
      <c r="C614" s="56" t="s">
        <v>490</v>
      </c>
      <c r="D614" s="56" t="s">
        <v>1072</v>
      </c>
      <c r="E614" s="56" t="s">
        <v>1050</v>
      </c>
      <c r="F614" s="103">
        <v>3.5</v>
      </c>
      <c r="G614" s="103">
        <v>1.57</v>
      </c>
      <c r="H614" s="103">
        <v>6.5</v>
      </c>
      <c r="I614" s="102" t="s">
        <v>83</v>
      </c>
      <c r="K614" s="2"/>
    </row>
    <row r="615" spans="2:11" ht="14" x14ac:dyDescent="0.3">
      <c r="B615" s="56" t="s">
        <v>325</v>
      </c>
      <c r="C615" s="56" t="s">
        <v>490</v>
      </c>
      <c r="D615" s="56" t="s">
        <v>1072</v>
      </c>
      <c r="E615" s="56" t="s">
        <v>1053</v>
      </c>
      <c r="F615" s="103">
        <v>3.5</v>
      </c>
      <c r="G615" s="103">
        <v>1.57</v>
      </c>
      <c r="H615" s="103">
        <v>6.5</v>
      </c>
      <c r="I615" s="102" t="s">
        <v>83</v>
      </c>
      <c r="K615" s="2"/>
    </row>
    <row r="616" spans="2:11" ht="14" x14ac:dyDescent="0.3">
      <c r="B616" s="57" t="s">
        <v>325</v>
      </c>
      <c r="C616" s="57" t="s">
        <v>490</v>
      </c>
      <c r="D616" s="57" t="s">
        <v>1072</v>
      </c>
      <c r="E616" s="57" t="s">
        <v>1051</v>
      </c>
      <c r="F616" s="101">
        <v>3.5</v>
      </c>
      <c r="G616" s="101">
        <v>1.57</v>
      </c>
      <c r="H616" s="101">
        <v>6.5</v>
      </c>
      <c r="I616" s="102" t="s">
        <v>83</v>
      </c>
      <c r="K616" s="2"/>
    </row>
    <row r="617" spans="2:11" ht="14" x14ac:dyDescent="0.3">
      <c r="B617" s="56" t="s">
        <v>325</v>
      </c>
      <c r="C617" s="56" t="s">
        <v>490</v>
      </c>
      <c r="D617" s="56" t="s">
        <v>1073</v>
      </c>
      <c r="E617" s="56" t="s">
        <v>1052</v>
      </c>
      <c r="F617" s="103">
        <v>3.5</v>
      </c>
      <c r="G617" s="103">
        <v>1.57</v>
      </c>
      <c r="H617" s="103">
        <v>6.5</v>
      </c>
      <c r="I617" s="102" t="s">
        <v>83</v>
      </c>
      <c r="K617" s="2"/>
    </row>
    <row r="618" spans="2:11" ht="14" x14ac:dyDescent="0.3">
      <c r="B618" s="56" t="s">
        <v>325</v>
      </c>
      <c r="C618" s="56" t="s">
        <v>490</v>
      </c>
      <c r="D618" s="56" t="s">
        <v>1073</v>
      </c>
      <c r="E618" s="56" t="s">
        <v>1051</v>
      </c>
      <c r="F618" s="103">
        <v>3.5</v>
      </c>
      <c r="G618" s="103">
        <v>1.57</v>
      </c>
      <c r="H618" s="103">
        <v>6.5</v>
      </c>
      <c r="I618" s="102" t="s">
        <v>83</v>
      </c>
      <c r="K618" s="2"/>
    </row>
    <row r="619" spans="2:11" ht="14" x14ac:dyDescent="0.3">
      <c r="B619" s="57" t="s">
        <v>325</v>
      </c>
      <c r="C619" s="57" t="s">
        <v>490</v>
      </c>
      <c r="D619" s="57" t="s">
        <v>1073</v>
      </c>
      <c r="E619" s="57" t="s">
        <v>1050</v>
      </c>
      <c r="F619" s="101">
        <v>3.5</v>
      </c>
      <c r="G619" s="101">
        <v>1.57</v>
      </c>
      <c r="H619" s="101">
        <v>6.5</v>
      </c>
      <c r="I619" s="102" t="s">
        <v>83</v>
      </c>
      <c r="K619" s="2"/>
    </row>
    <row r="620" spans="2:11" ht="14" x14ac:dyDescent="0.3">
      <c r="B620" s="57" t="s">
        <v>325</v>
      </c>
      <c r="C620" s="57" t="s">
        <v>490</v>
      </c>
      <c r="D620" s="57" t="s">
        <v>1073</v>
      </c>
      <c r="E620" s="57" t="s">
        <v>1053</v>
      </c>
      <c r="F620" s="101">
        <v>3.5</v>
      </c>
      <c r="G620" s="101">
        <v>1.57</v>
      </c>
      <c r="H620" s="101">
        <v>6.5</v>
      </c>
      <c r="I620" s="102" t="s">
        <v>83</v>
      </c>
      <c r="K620" s="2"/>
    </row>
    <row r="621" spans="2:11" ht="14" x14ac:dyDescent="0.3">
      <c r="B621" s="57" t="s">
        <v>325</v>
      </c>
      <c r="C621" s="57" t="s">
        <v>490</v>
      </c>
      <c r="D621" s="57" t="s">
        <v>1074</v>
      </c>
      <c r="E621" s="57" t="s">
        <v>1051</v>
      </c>
      <c r="F621" s="101">
        <v>3.5</v>
      </c>
      <c r="G621" s="101">
        <v>1.57</v>
      </c>
      <c r="H621" s="101">
        <v>6.5</v>
      </c>
      <c r="I621" s="102" t="s">
        <v>83</v>
      </c>
      <c r="K621" s="2"/>
    </row>
    <row r="622" spans="2:11" ht="14" x14ac:dyDescent="0.3">
      <c r="B622" s="57" t="s">
        <v>325</v>
      </c>
      <c r="C622" s="57" t="s">
        <v>490</v>
      </c>
      <c r="D622" s="57" t="s">
        <v>1074</v>
      </c>
      <c r="E622" s="57" t="s">
        <v>1052</v>
      </c>
      <c r="F622" s="101">
        <v>3.5</v>
      </c>
      <c r="G622" s="101">
        <v>1.57</v>
      </c>
      <c r="H622" s="101">
        <v>6.5</v>
      </c>
      <c r="I622" s="102" t="s">
        <v>75</v>
      </c>
      <c r="K622" s="2"/>
    </row>
    <row r="623" spans="2:11" ht="14" x14ac:dyDescent="0.3">
      <c r="B623" s="57" t="s">
        <v>325</v>
      </c>
      <c r="C623" s="57" t="s">
        <v>490</v>
      </c>
      <c r="D623" s="57" t="s">
        <v>1074</v>
      </c>
      <c r="E623" s="57" t="s">
        <v>1050</v>
      </c>
      <c r="F623" s="101">
        <v>3.5</v>
      </c>
      <c r="G623" s="101">
        <v>1.57</v>
      </c>
      <c r="H623" s="101">
        <v>6.5</v>
      </c>
      <c r="I623" s="102" t="s">
        <v>75</v>
      </c>
      <c r="K623" s="2"/>
    </row>
    <row r="624" spans="2:11" ht="14" x14ac:dyDescent="0.3">
      <c r="B624" s="57" t="s">
        <v>325</v>
      </c>
      <c r="C624" s="57" t="s">
        <v>490</v>
      </c>
      <c r="D624" s="57" t="s">
        <v>1074</v>
      </c>
      <c r="E624" s="57" t="s">
        <v>1053</v>
      </c>
      <c r="F624" s="101">
        <v>3.5</v>
      </c>
      <c r="G624" s="101">
        <v>1.57</v>
      </c>
      <c r="H624" s="101">
        <v>6.5</v>
      </c>
      <c r="I624" s="102" t="s">
        <v>83</v>
      </c>
      <c r="K624" s="2"/>
    </row>
    <row r="625" spans="2:11" ht="14" x14ac:dyDescent="0.3">
      <c r="B625" s="56" t="s">
        <v>325</v>
      </c>
      <c r="C625" s="56" t="s">
        <v>490</v>
      </c>
      <c r="D625" s="56" t="s">
        <v>1075</v>
      </c>
      <c r="E625" s="56" t="s">
        <v>1052</v>
      </c>
      <c r="F625" s="103">
        <v>3.5</v>
      </c>
      <c r="G625" s="103">
        <v>1.57</v>
      </c>
      <c r="H625" s="103">
        <v>6.5</v>
      </c>
      <c r="I625" s="102" t="s">
        <v>75</v>
      </c>
      <c r="K625" s="2"/>
    </row>
    <row r="626" spans="2:11" ht="14" x14ac:dyDescent="0.3">
      <c r="B626" s="56" t="s">
        <v>325</v>
      </c>
      <c r="C626" s="56" t="s">
        <v>490</v>
      </c>
      <c r="D626" s="56" t="s">
        <v>1075</v>
      </c>
      <c r="E626" s="56" t="s">
        <v>1053</v>
      </c>
      <c r="F626" s="103">
        <v>3.5</v>
      </c>
      <c r="G626" s="103">
        <v>1.57</v>
      </c>
      <c r="H626" s="103">
        <v>6.5</v>
      </c>
      <c r="I626" s="102" t="s">
        <v>75</v>
      </c>
      <c r="K626" s="2"/>
    </row>
    <row r="627" spans="2:11" ht="14" x14ac:dyDescent="0.3">
      <c r="B627" s="57" t="s">
        <v>325</v>
      </c>
      <c r="C627" s="57" t="s">
        <v>490</v>
      </c>
      <c r="D627" s="57" t="s">
        <v>1075</v>
      </c>
      <c r="E627" s="57" t="s">
        <v>1051</v>
      </c>
      <c r="F627" s="101">
        <v>3.5</v>
      </c>
      <c r="G627" s="101">
        <v>1.57</v>
      </c>
      <c r="H627" s="101">
        <v>6.5</v>
      </c>
      <c r="I627" s="102" t="s">
        <v>83</v>
      </c>
      <c r="K627" s="2"/>
    </row>
    <row r="628" spans="2:11" ht="14" x14ac:dyDescent="0.3">
      <c r="B628" s="57" t="s">
        <v>325</v>
      </c>
      <c r="C628" s="57" t="s">
        <v>490</v>
      </c>
      <c r="D628" s="57" t="s">
        <v>1075</v>
      </c>
      <c r="E628" s="57" t="s">
        <v>1050</v>
      </c>
      <c r="F628" s="101">
        <v>3.5</v>
      </c>
      <c r="G628" s="101">
        <v>1.57</v>
      </c>
      <c r="H628" s="101">
        <v>6.5</v>
      </c>
      <c r="I628" s="102" t="s">
        <v>83</v>
      </c>
      <c r="K628" s="2"/>
    </row>
    <row r="629" spans="2:11" ht="14" x14ac:dyDescent="0.3">
      <c r="B629" s="56" t="s">
        <v>325</v>
      </c>
      <c r="C629" s="56" t="s">
        <v>490</v>
      </c>
      <c r="D629" s="56" t="s">
        <v>1076</v>
      </c>
      <c r="E629" s="56" t="s">
        <v>1077</v>
      </c>
      <c r="F629" s="103">
        <v>3.5</v>
      </c>
      <c r="G629" s="103">
        <v>1.57</v>
      </c>
      <c r="H629" s="103">
        <v>6.5</v>
      </c>
      <c r="I629" s="102" t="s">
        <v>75</v>
      </c>
      <c r="K629" s="2"/>
    </row>
    <row r="630" spans="2:11" ht="14" x14ac:dyDescent="0.3">
      <c r="B630" s="57" t="s">
        <v>325</v>
      </c>
      <c r="C630" s="57" t="s">
        <v>490</v>
      </c>
      <c r="D630" s="57" t="s">
        <v>1076</v>
      </c>
      <c r="E630" s="57" t="s">
        <v>1078</v>
      </c>
      <c r="F630" s="101">
        <v>3.5</v>
      </c>
      <c r="G630" s="101">
        <v>1.57</v>
      </c>
      <c r="H630" s="101">
        <v>6.5</v>
      </c>
      <c r="I630" s="102" t="s">
        <v>75</v>
      </c>
      <c r="K630" s="2"/>
    </row>
    <row r="631" spans="2:11" ht="14" x14ac:dyDescent="0.3">
      <c r="B631" s="56" t="s">
        <v>325</v>
      </c>
      <c r="C631" s="56" t="s">
        <v>490</v>
      </c>
      <c r="D631" s="56" t="s">
        <v>1079</v>
      </c>
      <c r="E631" s="56" t="s">
        <v>1077</v>
      </c>
      <c r="F631" s="103">
        <v>3.5</v>
      </c>
      <c r="G631" s="103">
        <v>1.57</v>
      </c>
      <c r="H631" s="103">
        <v>6.5</v>
      </c>
      <c r="I631" s="102" t="s">
        <v>83</v>
      </c>
      <c r="K631" s="2"/>
    </row>
    <row r="632" spans="2:11" ht="14" x14ac:dyDescent="0.3">
      <c r="B632" s="57" t="s">
        <v>325</v>
      </c>
      <c r="C632" s="57" t="s">
        <v>490</v>
      </c>
      <c r="D632" s="57" t="s">
        <v>1079</v>
      </c>
      <c r="E632" s="57" t="s">
        <v>1078</v>
      </c>
      <c r="F632" s="101">
        <v>3.5</v>
      </c>
      <c r="G632" s="101">
        <v>1.57</v>
      </c>
      <c r="H632" s="101">
        <v>6.5</v>
      </c>
      <c r="I632" s="102" t="s">
        <v>83</v>
      </c>
      <c r="K632" s="2"/>
    </row>
    <row r="633" spans="2:11" ht="14" x14ac:dyDescent="0.3">
      <c r="B633" s="56" t="s">
        <v>325</v>
      </c>
      <c r="C633" s="56" t="s">
        <v>490</v>
      </c>
      <c r="D633" s="56" t="s">
        <v>1080</v>
      </c>
      <c r="E633" s="56" t="s">
        <v>1077</v>
      </c>
      <c r="F633" s="103">
        <v>3.5</v>
      </c>
      <c r="G633" s="103">
        <v>1.57</v>
      </c>
      <c r="H633" s="103">
        <v>6.5</v>
      </c>
      <c r="I633" s="102" t="s">
        <v>83</v>
      </c>
      <c r="K633" s="2"/>
    </row>
    <row r="634" spans="2:11" ht="14" x14ac:dyDescent="0.3">
      <c r="B634" s="57" t="s">
        <v>325</v>
      </c>
      <c r="C634" s="57" t="s">
        <v>490</v>
      </c>
      <c r="D634" s="57" t="s">
        <v>1080</v>
      </c>
      <c r="E634" s="57" t="s">
        <v>1078</v>
      </c>
      <c r="F634" s="101">
        <v>3.5</v>
      </c>
      <c r="G634" s="101">
        <v>1.57</v>
      </c>
      <c r="H634" s="101">
        <v>6.5</v>
      </c>
      <c r="I634" s="102" t="s">
        <v>83</v>
      </c>
      <c r="K634" s="2"/>
    </row>
    <row r="635" spans="2:11" ht="14" x14ac:dyDescent="0.3">
      <c r="B635" s="57" t="s">
        <v>325</v>
      </c>
      <c r="C635" s="57" t="s">
        <v>490</v>
      </c>
      <c r="D635" s="57" t="s">
        <v>1081</v>
      </c>
      <c r="E635" s="57" t="s">
        <v>1077</v>
      </c>
      <c r="F635" s="101">
        <v>3.5</v>
      </c>
      <c r="G635" s="101">
        <v>1.57</v>
      </c>
      <c r="H635" s="101">
        <v>6.5</v>
      </c>
      <c r="I635" s="102" t="s">
        <v>83</v>
      </c>
      <c r="K635" s="2"/>
    </row>
    <row r="636" spans="2:11" ht="14" x14ac:dyDescent="0.3">
      <c r="B636" s="57" t="s">
        <v>325</v>
      </c>
      <c r="C636" s="57" t="s">
        <v>490</v>
      </c>
      <c r="D636" s="57" t="s">
        <v>1081</v>
      </c>
      <c r="E636" s="57" t="s">
        <v>1078</v>
      </c>
      <c r="F636" s="101">
        <v>3.5</v>
      </c>
      <c r="G636" s="101">
        <v>1.57</v>
      </c>
      <c r="H636" s="101">
        <v>6.5</v>
      </c>
      <c r="I636" s="102" t="s">
        <v>83</v>
      </c>
      <c r="K636" s="2"/>
    </row>
    <row r="637" spans="2:11" ht="14" x14ac:dyDescent="0.3">
      <c r="B637" s="57" t="s">
        <v>325</v>
      </c>
      <c r="C637" s="57" t="s">
        <v>490</v>
      </c>
      <c r="D637" s="57" t="s">
        <v>1082</v>
      </c>
      <c r="E637" s="57" t="s">
        <v>1077</v>
      </c>
      <c r="F637" s="101">
        <v>3.5</v>
      </c>
      <c r="G637" s="101">
        <v>1.57</v>
      </c>
      <c r="H637" s="101">
        <v>6.5</v>
      </c>
      <c r="I637" s="102" t="s">
        <v>83</v>
      </c>
      <c r="K637" s="2"/>
    </row>
    <row r="638" spans="2:11" ht="14" x14ac:dyDescent="0.3">
      <c r="B638" s="57" t="s">
        <v>325</v>
      </c>
      <c r="C638" s="57" t="s">
        <v>490</v>
      </c>
      <c r="D638" s="57" t="s">
        <v>1082</v>
      </c>
      <c r="E638" s="57" t="s">
        <v>1078</v>
      </c>
      <c r="F638" s="101">
        <v>3.5</v>
      </c>
      <c r="G638" s="101">
        <v>1.57</v>
      </c>
      <c r="H638" s="101">
        <v>6.5</v>
      </c>
      <c r="I638" s="102" t="s">
        <v>83</v>
      </c>
      <c r="K638" s="2"/>
    </row>
    <row r="639" spans="2:11" ht="14" x14ac:dyDescent="0.3">
      <c r="B639" s="57" t="s">
        <v>325</v>
      </c>
      <c r="C639" s="57" t="s">
        <v>490</v>
      </c>
      <c r="D639" s="57" t="s">
        <v>1083</v>
      </c>
      <c r="E639" s="57" t="s">
        <v>1077</v>
      </c>
      <c r="F639" s="101">
        <v>3.5</v>
      </c>
      <c r="G639" s="101">
        <v>1.57</v>
      </c>
      <c r="H639" s="101">
        <v>6.5</v>
      </c>
      <c r="I639" s="102" t="s">
        <v>83</v>
      </c>
      <c r="K639" s="2"/>
    </row>
    <row r="640" spans="2:11" ht="14" x14ac:dyDescent="0.3">
      <c r="B640" s="57" t="s">
        <v>325</v>
      </c>
      <c r="C640" s="57" t="s">
        <v>490</v>
      </c>
      <c r="D640" s="57" t="s">
        <v>1083</v>
      </c>
      <c r="E640" s="57" t="s">
        <v>1078</v>
      </c>
      <c r="F640" s="101">
        <v>3.5</v>
      </c>
      <c r="G640" s="101">
        <v>1.57</v>
      </c>
      <c r="H640" s="101">
        <v>6.5</v>
      </c>
      <c r="I640" s="102" t="s">
        <v>83</v>
      </c>
      <c r="K640" s="2"/>
    </row>
    <row r="641" spans="2:11" ht="14" x14ac:dyDescent="0.3">
      <c r="B641" s="56" t="s">
        <v>325</v>
      </c>
      <c r="C641" s="56" t="s">
        <v>490</v>
      </c>
      <c r="D641" s="56" t="s">
        <v>1084</v>
      </c>
      <c r="E641" s="56" t="s">
        <v>1077</v>
      </c>
      <c r="F641" s="103">
        <v>3.5</v>
      </c>
      <c r="G641" s="103">
        <v>1.57</v>
      </c>
      <c r="H641" s="103">
        <v>6.5</v>
      </c>
      <c r="I641" s="102" t="s">
        <v>75</v>
      </c>
      <c r="K641" s="2"/>
    </row>
    <row r="642" spans="2:11" ht="14" x14ac:dyDescent="0.3">
      <c r="B642" s="57" t="s">
        <v>325</v>
      </c>
      <c r="C642" s="57" t="s">
        <v>490</v>
      </c>
      <c r="D642" s="57" t="s">
        <v>1084</v>
      </c>
      <c r="E642" s="57" t="s">
        <v>1078</v>
      </c>
      <c r="F642" s="101">
        <v>3.5</v>
      </c>
      <c r="G642" s="101">
        <v>1.57</v>
      </c>
      <c r="H642" s="101">
        <v>6.5</v>
      </c>
      <c r="I642" s="102" t="s">
        <v>83</v>
      </c>
      <c r="K642" s="2"/>
    </row>
    <row r="643" spans="2:11" ht="14" x14ac:dyDescent="0.3">
      <c r="B643" s="56" t="s">
        <v>325</v>
      </c>
      <c r="C643" s="56" t="s">
        <v>490</v>
      </c>
      <c r="D643" s="56" t="s">
        <v>1085</v>
      </c>
      <c r="E643" s="56" t="s">
        <v>1078</v>
      </c>
      <c r="F643" s="103">
        <v>3.5</v>
      </c>
      <c r="G643" s="103">
        <v>1.57</v>
      </c>
      <c r="H643" s="103">
        <v>6.5</v>
      </c>
      <c r="I643" s="102" t="s">
        <v>83</v>
      </c>
      <c r="K643" s="2"/>
    </row>
    <row r="644" spans="2:11" ht="14" x14ac:dyDescent="0.3">
      <c r="B644" s="57" t="s">
        <v>325</v>
      </c>
      <c r="C644" s="57" t="s">
        <v>490</v>
      </c>
      <c r="D644" s="57" t="s">
        <v>1085</v>
      </c>
      <c r="E644" s="57" t="s">
        <v>1077</v>
      </c>
      <c r="F644" s="101">
        <v>3.5</v>
      </c>
      <c r="G644" s="101">
        <v>1.57</v>
      </c>
      <c r="H644" s="101">
        <v>6.5</v>
      </c>
      <c r="I644" s="102" t="s">
        <v>75</v>
      </c>
      <c r="K644" s="2"/>
    </row>
    <row r="645" spans="2:11" ht="14" x14ac:dyDescent="0.3">
      <c r="B645" s="56" t="s">
        <v>325</v>
      </c>
      <c r="C645" s="56" t="s">
        <v>490</v>
      </c>
      <c r="D645" s="56" t="s">
        <v>1086</v>
      </c>
      <c r="E645" s="56" t="s">
        <v>1077</v>
      </c>
      <c r="F645" s="103">
        <v>3.5</v>
      </c>
      <c r="G645" s="103">
        <v>1.57</v>
      </c>
      <c r="H645" s="103">
        <v>6.5</v>
      </c>
      <c r="I645" s="102" t="s">
        <v>75</v>
      </c>
      <c r="K645" s="2"/>
    </row>
    <row r="646" spans="2:11" ht="14" x14ac:dyDescent="0.3">
      <c r="B646" s="56" t="s">
        <v>325</v>
      </c>
      <c r="C646" s="56" t="s">
        <v>490</v>
      </c>
      <c r="D646" s="56" t="s">
        <v>1086</v>
      </c>
      <c r="E646" s="56" t="s">
        <v>1078</v>
      </c>
      <c r="F646" s="103">
        <v>3.5</v>
      </c>
      <c r="G646" s="103">
        <v>1.57</v>
      </c>
      <c r="H646" s="103">
        <v>6.5</v>
      </c>
      <c r="I646" s="102" t="s">
        <v>83</v>
      </c>
      <c r="K646" s="2"/>
    </row>
    <row r="647" spans="2:11" ht="14" x14ac:dyDescent="0.3">
      <c r="B647" s="57" t="s">
        <v>325</v>
      </c>
      <c r="C647" s="57" t="s">
        <v>490</v>
      </c>
      <c r="D647" s="57" t="s">
        <v>1087</v>
      </c>
      <c r="E647" s="57" t="s">
        <v>1077</v>
      </c>
      <c r="F647" s="101">
        <v>3.5</v>
      </c>
      <c r="G647" s="101">
        <v>1.57</v>
      </c>
      <c r="H647" s="101">
        <v>6.5</v>
      </c>
      <c r="I647" s="102" t="s">
        <v>83</v>
      </c>
      <c r="K647" s="2"/>
    </row>
    <row r="648" spans="2:11" ht="14" x14ac:dyDescent="0.3">
      <c r="B648" s="57" t="s">
        <v>325</v>
      </c>
      <c r="C648" s="57" t="s">
        <v>490</v>
      </c>
      <c r="D648" s="57" t="s">
        <v>1087</v>
      </c>
      <c r="E648" s="57" t="s">
        <v>1078</v>
      </c>
      <c r="F648" s="101">
        <v>3.5</v>
      </c>
      <c r="G648" s="101">
        <v>1.57</v>
      </c>
      <c r="H648" s="101">
        <v>6.5</v>
      </c>
      <c r="I648" s="102" t="s">
        <v>83</v>
      </c>
      <c r="K648" s="2"/>
    </row>
    <row r="649" spans="2:11" ht="14" x14ac:dyDescent="0.3">
      <c r="B649" s="57" t="s">
        <v>325</v>
      </c>
      <c r="C649" s="57" t="s">
        <v>490</v>
      </c>
      <c r="D649" s="57" t="s">
        <v>1088</v>
      </c>
      <c r="E649" s="57" t="s">
        <v>1077</v>
      </c>
      <c r="F649" s="101">
        <v>3.5</v>
      </c>
      <c r="G649" s="101">
        <v>1.57</v>
      </c>
      <c r="H649" s="101">
        <v>6.5</v>
      </c>
      <c r="I649" s="102" t="s">
        <v>75</v>
      </c>
      <c r="K649" s="2"/>
    </row>
    <row r="650" spans="2:11" ht="14" x14ac:dyDescent="0.3">
      <c r="B650" s="57" t="s">
        <v>325</v>
      </c>
      <c r="C650" s="57" t="s">
        <v>490</v>
      </c>
      <c r="D650" s="57" t="s">
        <v>1088</v>
      </c>
      <c r="E650" s="57" t="s">
        <v>1078</v>
      </c>
      <c r="F650" s="101">
        <v>3.5</v>
      </c>
      <c r="G650" s="101">
        <v>1.57</v>
      </c>
      <c r="H650" s="101">
        <v>6.5</v>
      </c>
      <c r="I650" s="102" t="s">
        <v>75</v>
      </c>
      <c r="K650" s="2"/>
    </row>
    <row r="651" spans="2:11" ht="14" x14ac:dyDescent="0.3">
      <c r="B651" s="56" t="s">
        <v>325</v>
      </c>
      <c r="C651" s="56" t="s">
        <v>490</v>
      </c>
      <c r="D651" s="56" t="s">
        <v>1089</v>
      </c>
      <c r="E651" s="56" t="s">
        <v>1077</v>
      </c>
      <c r="F651" s="103">
        <v>3.5</v>
      </c>
      <c r="G651" s="103">
        <v>1.57</v>
      </c>
      <c r="H651" s="103">
        <v>6.5</v>
      </c>
      <c r="I651" s="102" t="s">
        <v>83</v>
      </c>
      <c r="K651" s="2"/>
    </row>
    <row r="652" spans="2:11" ht="14" x14ac:dyDescent="0.3">
      <c r="B652" s="56" t="s">
        <v>325</v>
      </c>
      <c r="C652" s="56" t="s">
        <v>490</v>
      </c>
      <c r="D652" s="56" t="s">
        <v>1089</v>
      </c>
      <c r="E652" s="56" t="s">
        <v>1078</v>
      </c>
      <c r="F652" s="103">
        <v>3.5</v>
      </c>
      <c r="G652" s="103">
        <v>1.57</v>
      </c>
      <c r="H652" s="103">
        <v>6.5</v>
      </c>
      <c r="I652" s="102" t="s">
        <v>83</v>
      </c>
      <c r="K652" s="2"/>
    </row>
    <row r="653" spans="2:11" ht="14" x14ac:dyDescent="0.3">
      <c r="B653" s="56" t="s">
        <v>325</v>
      </c>
      <c r="C653" s="56" t="s">
        <v>490</v>
      </c>
      <c r="D653" s="56" t="s">
        <v>1090</v>
      </c>
      <c r="E653" s="56" t="s">
        <v>1077</v>
      </c>
      <c r="F653" s="103">
        <v>3.5</v>
      </c>
      <c r="G653" s="103">
        <v>1.57</v>
      </c>
      <c r="H653" s="103">
        <v>6.5</v>
      </c>
      <c r="I653" s="102" t="s">
        <v>83</v>
      </c>
      <c r="K653" s="2"/>
    </row>
    <row r="654" spans="2:11" ht="14" x14ac:dyDescent="0.3">
      <c r="B654" s="56" t="s">
        <v>325</v>
      </c>
      <c r="C654" s="56" t="s">
        <v>490</v>
      </c>
      <c r="D654" s="56" t="s">
        <v>1090</v>
      </c>
      <c r="E654" s="56" t="s">
        <v>1078</v>
      </c>
      <c r="F654" s="103">
        <v>3.5</v>
      </c>
      <c r="G654" s="103">
        <v>1.57</v>
      </c>
      <c r="H654" s="103">
        <v>6.5</v>
      </c>
      <c r="I654" s="102" t="s">
        <v>83</v>
      </c>
      <c r="K654" s="2"/>
    </row>
    <row r="655" spans="2:11" ht="14" x14ac:dyDescent="0.3">
      <c r="B655" s="56" t="s">
        <v>325</v>
      </c>
      <c r="C655" s="56" t="s">
        <v>490</v>
      </c>
      <c r="D655" s="56" t="s">
        <v>1091</v>
      </c>
      <c r="E655" s="56" t="s">
        <v>1077</v>
      </c>
      <c r="F655" s="103">
        <v>3.5</v>
      </c>
      <c r="G655" s="103">
        <v>1.57</v>
      </c>
      <c r="H655" s="103">
        <v>6.5</v>
      </c>
      <c r="I655" s="102" t="s">
        <v>83</v>
      </c>
      <c r="K655" s="2"/>
    </row>
    <row r="656" spans="2:11" ht="14" x14ac:dyDescent="0.3">
      <c r="B656" s="57" t="s">
        <v>325</v>
      </c>
      <c r="C656" s="57" t="s">
        <v>490</v>
      </c>
      <c r="D656" s="57" t="s">
        <v>1091</v>
      </c>
      <c r="E656" s="57" t="s">
        <v>1078</v>
      </c>
      <c r="F656" s="101">
        <v>3.5</v>
      </c>
      <c r="G656" s="101">
        <v>1.57</v>
      </c>
      <c r="H656" s="101">
        <v>6.5</v>
      </c>
      <c r="I656" s="102" t="s">
        <v>83</v>
      </c>
      <c r="K656" s="2"/>
    </row>
    <row r="657" spans="2:11" ht="14" x14ac:dyDescent="0.3">
      <c r="B657" s="56" t="s">
        <v>325</v>
      </c>
      <c r="C657" s="56" t="s">
        <v>490</v>
      </c>
      <c r="D657" s="56" t="s">
        <v>1092</v>
      </c>
      <c r="E657" s="56" t="s">
        <v>1078</v>
      </c>
      <c r="F657" s="103">
        <v>3.5</v>
      </c>
      <c r="G657" s="103">
        <v>1.57</v>
      </c>
      <c r="H657" s="103">
        <v>6.5</v>
      </c>
      <c r="I657" s="102" t="s">
        <v>83</v>
      </c>
      <c r="K657" s="2"/>
    </row>
    <row r="658" spans="2:11" ht="14" x14ac:dyDescent="0.3">
      <c r="B658" s="57" t="s">
        <v>325</v>
      </c>
      <c r="C658" s="57" t="s">
        <v>490</v>
      </c>
      <c r="D658" s="57" t="s">
        <v>1092</v>
      </c>
      <c r="E658" s="57" t="s">
        <v>1077</v>
      </c>
      <c r="F658" s="101">
        <v>3.5</v>
      </c>
      <c r="G658" s="101">
        <v>1.57</v>
      </c>
      <c r="H658" s="101">
        <v>6.5</v>
      </c>
      <c r="I658" s="102" t="s">
        <v>75</v>
      </c>
      <c r="K658" s="2"/>
    </row>
    <row r="659" spans="2:11" ht="14" x14ac:dyDescent="0.3">
      <c r="B659" s="56" t="s">
        <v>325</v>
      </c>
      <c r="C659" s="56" t="s">
        <v>490</v>
      </c>
      <c r="D659" s="56" t="s">
        <v>1093</v>
      </c>
      <c r="E659" s="56" t="s">
        <v>1077</v>
      </c>
      <c r="F659" s="103">
        <v>3.5</v>
      </c>
      <c r="G659" s="103">
        <v>1.57</v>
      </c>
      <c r="H659" s="103">
        <v>6.5</v>
      </c>
      <c r="I659" s="102" t="s">
        <v>75</v>
      </c>
      <c r="K659" s="2"/>
    </row>
    <row r="660" spans="2:11" ht="14" x14ac:dyDescent="0.3">
      <c r="B660" s="56" t="s">
        <v>325</v>
      </c>
      <c r="C660" s="56" t="s">
        <v>490</v>
      </c>
      <c r="D660" s="56" t="s">
        <v>1093</v>
      </c>
      <c r="E660" s="56" t="s">
        <v>1078</v>
      </c>
      <c r="F660" s="103">
        <v>3.5</v>
      </c>
      <c r="G660" s="103">
        <v>1.57</v>
      </c>
      <c r="H660" s="103">
        <v>6.5</v>
      </c>
      <c r="I660" s="102" t="s">
        <v>75</v>
      </c>
      <c r="K660" s="2"/>
    </row>
    <row r="661" spans="2:11" ht="14" x14ac:dyDescent="0.3">
      <c r="B661" s="56" t="s">
        <v>325</v>
      </c>
      <c r="C661" s="56" t="s">
        <v>490</v>
      </c>
      <c r="D661" s="56" t="s">
        <v>1094</v>
      </c>
      <c r="E661" s="56" t="s">
        <v>1078</v>
      </c>
      <c r="F661" s="103">
        <v>3.5</v>
      </c>
      <c r="G661" s="103">
        <v>1.57</v>
      </c>
      <c r="H661" s="103">
        <v>6.5</v>
      </c>
      <c r="I661" s="102" t="s">
        <v>83</v>
      </c>
      <c r="K661" s="2"/>
    </row>
    <row r="662" spans="2:11" ht="14" x14ac:dyDescent="0.3">
      <c r="B662" s="57" t="s">
        <v>325</v>
      </c>
      <c r="C662" s="57" t="s">
        <v>490</v>
      </c>
      <c r="D662" s="57" t="s">
        <v>1094</v>
      </c>
      <c r="E662" s="57" t="s">
        <v>1077</v>
      </c>
      <c r="F662" s="101">
        <v>3.5</v>
      </c>
      <c r="G662" s="101">
        <v>1.57</v>
      </c>
      <c r="H662" s="101">
        <v>6.5</v>
      </c>
      <c r="I662" s="102" t="s">
        <v>75</v>
      </c>
      <c r="K662" s="2"/>
    </row>
    <row r="663" spans="2:11" ht="14" x14ac:dyDescent="0.3">
      <c r="B663" s="56" t="s">
        <v>325</v>
      </c>
      <c r="C663" s="56" t="s">
        <v>490</v>
      </c>
      <c r="D663" s="56" t="s">
        <v>1095</v>
      </c>
      <c r="E663" s="56" t="s">
        <v>1077</v>
      </c>
      <c r="F663" s="103">
        <v>3.5</v>
      </c>
      <c r="G663" s="103">
        <v>1.57</v>
      </c>
      <c r="H663" s="103">
        <v>6.5</v>
      </c>
      <c r="I663" s="102" t="s">
        <v>83</v>
      </c>
      <c r="K663" s="2"/>
    </row>
    <row r="664" spans="2:11" ht="14" x14ac:dyDescent="0.3">
      <c r="B664" s="57" t="s">
        <v>325</v>
      </c>
      <c r="C664" s="57" t="s">
        <v>490</v>
      </c>
      <c r="D664" s="57" t="s">
        <v>1095</v>
      </c>
      <c r="E664" s="57" t="s">
        <v>1078</v>
      </c>
      <c r="F664" s="101">
        <v>3.5</v>
      </c>
      <c r="G664" s="101">
        <v>1.57</v>
      </c>
      <c r="H664" s="101">
        <v>6.5</v>
      </c>
      <c r="I664" s="102" t="s">
        <v>83</v>
      </c>
      <c r="K664" s="2"/>
    </row>
    <row r="665" spans="2:11" ht="14" x14ac:dyDescent="0.3">
      <c r="B665" s="56" t="s">
        <v>325</v>
      </c>
      <c r="C665" s="56" t="s">
        <v>490</v>
      </c>
      <c r="D665" s="56" t="s">
        <v>1096</v>
      </c>
      <c r="E665" s="56" t="s">
        <v>1077</v>
      </c>
      <c r="F665" s="103">
        <v>3.5</v>
      </c>
      <c r="G665" s="103">
        <v>1.57</v>
      </c>
      <c r="H665" s="103">
        <v>6.5</v>
      </c>
      <c r="I665" s="102" t="s">
        <v>75</v>
      </c>
      <c r="K665" s="2"/>
    </row>
    <row r="666" spans="2:11" ht="14" x14ac:dyDescent="0.3">
      <c r="B666" s="57" t="s">
        <v>325</v>
      </c>
      <c r="C666" s="57" t="s">
        <v>490</v>
      </c>
      <c r="D666" s="57" t="s">
        <v>1096</v>
      </c>
      <c r="E666" s="57" t="s">
        <v>1078</v>
      </c>
      <c r="F666" s="101">
        <v>3.5</v>
      </c>
      <c r="G666" s="101">
        <v>1.57</v>
      </c>
      <c r="H666" s="101">
        <v>6.5</v>
      </c>
      <c r="I666" s="102" t="s">
        <v>83</v>
      </c>
      <c r="K666" s="2"/>
    </row>
    <row r="667" spans="2:11" ht="14" x14ac:dyDescent="0.3">
      <c r="B667" s="56" t="s">
        <v>325</v>
      </c>
      <c r="C667" s="56" t="s">
        <v>490</v>
      </c>
      <c r="D667" s="56" t="s">
        <v>1097</v>
      </c>
      <c r="E667" s="56" t="s">
        <v>1077</v>
      </c>
      <c r="F667" s="103">
        <v>3.5</v>
      </c>
      <c r="G667" s="103">
        <v>1.57</v>
      </c>
      <c r="H667" s="103">
        <v>6.5</v>
      </c>
      <c r="I667" s="102" t="s">
        <v>75</v>
      </c>
      <c r="K667" s="2"/>
    </row>
    <row r="668" spans="2:11" ht="14" x14ac:dyDescent="0.3">
      <c r="B668" s="56" t="s">
        <v>325</v>
      </c>
      <c r="C668" s="56" t="s">
        <v>490</v>
      </c>
      <c r="D668" s="56" t="s">
        <v>1097</v>
      </c>
      <c r="E668" s="56" t="s">
        <v>1078</v>
      </c>
      <c r="F668" s="103">
        <v>3.5</v>
      </c>
      <c r="G668" s="103">
        <v>1.57</v>
      </c>
      <c r="H668" s="103">
        <v>6.5</v>
      </c>
      <c r="I668" s="102" t="s">
        <v>75</v>
      </c>
      <c r="K668" s="2"/>
    </row>
    <row r="669" spans="2:11" ht="14" x14ac:dyDescent="0.3">
      <c r="B669" s="56" t="s">
        <v>325</v>
      </c>
      <c r="C669" s="56" t="s">
        <v>490</v>
      </c>
      <c r="D669" s="56" t="s">
        <v>1098</v>
      </c>
      <c r="E669" s="56" t="s">
        <v>1078</v>
      </c>
      <c r="F669" s="103">
        <v>3.5</v>
      </c>
      <c r="G669" s="103">
        <v>1.57</v>
      </c>
      <c r="H669" s="103">
        <v>6.5</v>
      </c>
      <c r="I669" s="102" t="s">
        <v>75</v>
      </c>
      <c r="K669" s="2"/>
    </row>
    <row r="670" spans="2:11" ht="14" x14ac:dyDescent="0.3">
      <c r="B670" s="57" t="s">
        <v>325</v>
      </c>
      <c r="C670" s="57" t="s">
        <v>490</v>
      </c>
      <c r="D670" s="57" t="s">
        <v>1098</v>
      </c>
      <c r="E670" s="57" t="s">
        <v>1077</v>
      </c>
      <c r="F670" s="101">
        <v>3.5</v>
      </c>
      <c r="G670" s="101">
        <v>1.57</v>
      </c>
      <c r="H670" s="101">
        <v>6.5</v>
      </c>
      <c r="I670" s="102" t="s">
        <v>83</v>
      </c>
      <c r="K670" s="2"/>
    </row>
    <row r="671" spans="2:11" ht="14" x14ac:dyDescent="0.3">
      <c r="B671" s="57" t="s">
        <v>325</v>
      </c>
      <c r="C671" s="57" t="s">
        <v>490</v>
      </c>
      <c r="D671" s="57" t="s">
        <v>1099</v>
      </c>
      <c r="E671" s="57" t="s">
        <v>1077</v>
      </c>
      <c r="F671" s="101">
        <v>3.5</v>
      </c>
      <c r="G671" s="101">
        <v>1.57</v>
      </c>
      <c r="H671" s="101">
        <v>6.5</v>
      </c>
      <c r="I671" s="102" t="s">
        <v>83</v>
      </c>
      <c r="K671" s="2"/>
    </row>
    <row r="672" spans="2:11" ht="14" x14ac:dyDescent="0.3">
      <c r="B672" s="57" t="s">
        <v>325</v>
      </c>
      <c r="C672" s="57" t="s">
        <v>490</v>
      </c>
      <c r="D672" s="57" t="s">
        <v>1099</v>
      </c>
      <c r="E672" s="57" t="s">
        <v>1078</v>
      </c>
      <c r="F672" s="101">
        <v>3.5</v>
      </c>
      <c r="G672" s="101">
        <v>1.57</v>
      </c>
      <c r="H672" s="101">
        <v>6.5</v>
      </c>
      <c r="I672" s="102" t="s">
        <v>83</v>
      </c>
      <c r="K672" s="2"/>
    </row>
    <row r="673" spans="2:11" ht="14" x14ac:dyDescent="0.3">
      <c r="B673" s="56" t="s">
        <v>325</v>
      </c>
      <c r="C673" s="56" t="s">
        <v>490</v>
      </c>
      <c r="D673" s="56" t="s">
        <v>1100</v>
      </c>
      <c r="E673" s="56" t="s">
        <v>1077</v>
      </c>
      <c r="F673" s="103">
        <v>3.5</v>
      </c>
      <c r="G673" s="103">
        <v>1.57</v>
      </c>
      <c r="H673" s="103">
        <v>6.5</v>
      </c>
      <c r="I673" s="102" t="s">
        <v>75</v>
      </c>
      <c r="K673" s="2"/>
    </row>
    <row r="674" spans="2:11" ht="14" x14ac:dyDescent="0.3">
      <c r="B674" s="57" t="s">
        <v>325</v>
      </c>
      <c r="C674" s="57" t="s">
        <v>490</v>
      </c>
      <c r="D674" s="57" t="s">
        <v>1100</v>
      </c>
      <c r="E674" s="57" t="s">
        <v>1078</v>
      </c>
      <c r="F674" s="101">
        <v>3.5</v>
      </c>
      <c r="G674" s="101">
        <v>1.57</v>
      </c>
      <c r="H674" s="101">
        <v>6.5</v>
      </c>
      <c r="I674" s="102" t="s">
        <v>83</v>
      </c>
      <c r="K674" s="2"/>
    </row>
    <row r="675" spans="2:11" ht="14" x14ac:dyDescent="0.3">
      <c r="B675" s="57" t="s">
        <v>325</v>
      </c>
      <c r="C675" s="57" t="s">
        <v>490</v>
      </c>
      <c r="D675" s="57" t="s">
        <v>1101</v>
      </c>
      <c r="E675" s="57" t="s">
        <v>1077</v>
      </c>
      <c r="F675" s="101">
        <v>3.5</v>
      </c>
      <c r="G675" s="101">
        <v>1.57</v>
      </c>
      <c r="H675" s="101">
        <v>6.5</v>
      </c>
      <c r="I675" s="102" t="s">
        <v>83</v>
      </c>
      <c r="K675" s="2"/>
    </row>
    <row r="676" spans="2:11" ht="14" x14ac:dyDescent="0.3">
      <c r="B676" s="57" t="s">
        <v>325</v>
      </c>
      <c r="C676" s="57" t="s">
        <v>490</v>
      </c>
      <c r="D676" s="57" t="s">
        <v>1101</v>
      </c>
      <c r="E676" s="57" t="s">
        <v>1078</v>
      </c>
      <c r="F676" s="101">
        <v>3.5</v>
      </c>
      <c r="G676" s="101">
        <v>1.57</v>
      </c>
      <c r="H676" s="101">
        <v>6.5</v>
      </c>
      <c r="I676" s="102" t="s">
        <v>83</v>
      </c>
      <c r="K676" s="2"/>
    </row>
    <row r="677" spans="2:11" ht="14" x14ac:dyDescent="0.3">
      <c r="B677" s="56" t="s">
        <v>325</v>
      </c>
      <c r="C677" s="56" t="s">
        <v>490</v>
      </c>
      <c r="D677" s="56" t="s">
        <v>1102</v>
      </c>
      <c r="E677" s="56" t="s">
        <v>1078</v>
      </c>
      <c r="F677" s="103">
        <v>3.5</v>
      </c>
      <c r="G677" s="103">
        <v>1.57</v>
      </c>
      <c r="H677" s="103">
        <v>6.5</v>
      </c>
      <c r="I677" s="102" t="s">
        <v>83</v>
      </c>
      <c r="K677" s="2"/>
    </row>
    <row r="678" spans="2:11" ht="14" x14ac:dyDescent="0.3">
      <c r="B678" s="56" t="s">
        <v>325</v>
      </c>
      <c r="C678" s="56" t="s">
        <v>490</v>
      </c>
      <c r="D678" s="56" t="s">
        <v>1102</v>
      </c>
      <c r="E678" s="56" t="s">
        <v>1077</v>
      </c>
      <c r="F678" s="103">
        <v>3.5</v>
      </c>
      <c r="G678" s="103">
        <v>1.57</v>
      </c>
      <c r="H678" s="103">
        <v>6.5</v>
      </c>
      <c r="I678" s="102" t="s">
        <v>75</v>
      </c>
      <c r="K678" s="2"/>
    </row>
    <row r="679" spans="2:11" ht="14" x14ac:dyDescent="0.3">
      <c r="B679" s="56" t="s">
        <v>76</v>
      </c>
      <c r="C679" s="56" t="s">
        <v>490</v>
      </c>
      <c r="D679" s="56" t="s">
        <v>1103</v>
      </c>
      <c r="E679" s="56" t="s">
        <v>1104</v>
      </c>
      <c r="F679" s="103">
        <v>3.5</v>
      </c>
      <c r="G679" s="103">
        <v>1.57</v>
      </c>
      <c r="H679" s="103">
        <v>6.5</v>
      </c>
      <c r="I679" s="102" t="s">
        <v>75</v>
      </c>
      <c r="K679" s="2"/>
    </row>
    <row r="680" spans="2:11" ht="14" x14ac:dyDescent="0.3">
      <c r="B680" s="57" t="s">
        <v>76</v>
      </c>
      <c r="C680" s="57" t="s">
        <v>490</v>
      </c>
      <c r="D680" s="57" t="s">
        <v>1105</v>
      </c>
      <c r="E680" s="57" t="s">
        <v>1106</v>
      </c>
      <c r="F680" s="101">
        <v>3.5</v>
      </c>
      <c r="G680" s="101">
        <v>1.57</v>
      </c>
      <c r="H680" s="101">
        <v>6.5</v>
      </c>
      <c r="I680" s="102" t="s">
        <v>83</v>
      </c>
      <c r="K680" s="2"/>
    </row>
    <row r="681" spans="2:11" ht="14" x14ac:dyDescent="0.3">
      <c r="B681" s="57" t="s">
        <v>76</v>
      </c>
      <c r="C681" s="57" t="s">
        <v>490</v>
      </c>
      <c r="D681" s="57" t="s">
        <v>1107</v>
      </c>
      <c r="E681" s="57" t="s">
        <v>1106</v>
      </c>
      <c r="F681" s="101">
        <v>3.5</v>
      </c>
      <c r="G681" s="101">
        <v>1.57</v>
      </c>
      <c r="H681" s="101">
        <v>6.5</v>
      </c>
      <c r="I681" s="102" t="s">
        <v>83</v>
      </c>
      <c r="K681" s="2"/>
    </row>
    <row r="682" spans="2:11" ht="14" x14ac:dyDescent="0.3">
      <c r="B682" s="57" t="s">
        <v>76</v>
      </c>
      <c r="C682" s="57" t="s">
        <v>490</v>
      </c>
      <c r="D682" s="57" t="s">
        <v>1108</v>
      </c>
      <c r="E682" s="57" t="s">
        <v>1106</v>
      </c>
      <c r="F682" s="101">
        <v>3.5</v>
      </c>
      <c r="G682" s="101">
        <v>1.57</v>
      </c>
      <c r="H682" s="101">
        <v>6.5</v>
      </c>
      <c r="I682" s="102" t="s">
        <v>83</v>
      </c>
      <c r="K682" s="2"/>
    </row>
    <row r="683" spans="2:11" ht="14" x14ac:dyDescent="0.3">
      <c r="B683" s="57" t="s">
        <v>76</v>
      </c>
      <c r="C683" s="57" t="s">
        <v>490</v>
      </c>
      <c r="D683" s="57" t="s">
        <v>1109</v>
      </c>
      <c r="E683" s="57" t="s">
        <v>1106</v>
      </c>
      <c r="F683" s="101">
        <v>3.5</v>
      </c>
      <c r="G683" s="101">
        <v>1.57</v>
      </c>
      <c r="H683" s="101">
        <v>6.5</v>
      </c>
      <c r="I683" s="102" t="s">
        <v>83</v>
      </c>
      <c r="K683" s="2"/>
    </row>
    <row r="684" spans="2:11" ht="14" x14ac:dyDescent="0.3">
      <c r="B684" s="57" t="s">
        <v>76</v>
      </c>
      <c r="C684" s="57" t="s">
        <v>490</v>
      </c>
      <c r="D684" s="57" t="s">
        <v>1110</v>
      </c>
      <c r="E684" s="57" t="s">
        <v>1106</v>
      </c>
      <c r="F684" s="101">
        <v>3.5</v>
      </c>
      <c r="G684" s="101">
        <v>1.57</v>
      </c>
      <c r="H684" s="101">
        <v>6.5</v>
      </c>
      <c r="I684" s="102" t="s">
        <v>83</v>
      </c>
      <c r="K684" s="2"/>
    </row>
    <row r="685" spans="2:11" ht="14" x14ac:dyDescent="0.3">
      <c r="B685" s="57" t="s">
        <v>76</v>
      </c>
      <c r="C685" s="57" t="s">
        <v>490</v>
      </c>
      <c r="D685" s="57" t="s">
        <v>1111</v>
      </c>
      <c r="E685" s="57" t="s">
        <v>1106</v>
      </c>
      <c r="F685" s="101">
        <v>3.5</v>
      </c>
      <c r="G685" s="101">
        <v>1.57</v>
      </c>
      <c r="H685" s="101">
        <v>6.5</v>
      </c>
      <c r="I685" s="102" t="s">
        <v>83</v>
      </c>
      <c r="K685" s="2"/>
    </row>
    <row r="686" spans="2:11" ht="14" x14ac:dyDescent="0.3">
      <c r="B686" s="56" t="s">
        <v>76</v>
      </c>
      <c r="C686" s="56" t="s">
        <v>490</v>
      </c>
      <c r="D686" s="56" t="s">
        <v>1112</v>
      </c>
      <c r="E686" s="56" t="s">
        <v>1106</v>
      </c>
      <c r="F686" s="103">
        <v>3.5</v>
      </c>
      <c r="G686" s="103">
        <v>1.57</v>
      </c>
      <c r="H686" s="103">
        <v>6.5</v>
      </c>
      <c r="I686" s="102" t="s">
        <v>83</v>
      </c>
      <c r="K686" s="2"/>
    </row>
    <row r="687" spans="2:11" ht="14" x14ac:dyDescent="0.3">
      <c r="B687" s="57" t="s">
        <v>76</v>
      </c>
      <c r="C687" s="57" t="s">
        <v>490</v>
      </c>
      <c r="D687" s="57" t="s">
        <v>1113</v>
      </c>
      <c r="E687" s="57" t="s">
        <v>1106</v>
      </c>
      <c r="F687" s="101">
        <v>3.5</v>
      </c>
      <c r="G687" s="101">
        <v>1.57</v>
      </c>
      <c r="H687" s="101">
        <v>6.5</v>
      </c>
      <c r="I687" s="102" t="s">
        <v>75</v>
      </c>
      <c r="K687" s="2"/>
    </row>
    <row r="688" spans="2:11" ht="14" x14ac:dyDescent="0.3">
      <c r="B688" s="56" t="s">
        <v>76</v>
      </c>
      <c r="C688" s="56" t="s">
        <v>490</v>
      </c>
      <c r="D688" s="56" t="s">
        <v>1114</v>
      </c>
      <c r="E688" s="56" t="s">
        <v>1115</v>
      </c>
      <c r="F688" s="103">
        <v>3.6</v>
      </c>
      <c r="G688" s="103">
        <v>1.57</v>
      </c>
      <c r="H688" s="103">
        <v>6.5</v>
      </c>
      <c r="I688" s="102" t="s">
        <v>83</v>
      </c>
      <c r="K688" s="2"/>
    </row>
    <row r="689" spans="2:11" ht="14" x14ac:dyDescent="0.3">
      <c r="B689" s="56" t="s">
        <v>236</v>
      </c>
      <c r="C689" s="56" t="s">
        <v>490</v>
      </c>
      <c r="D689" s="56" t="s">
        <v>1116</v>
      </c>
      <c r="E689" s="56" t="s">
        <v>1117</v>
      </c>
      <c r="F689" s="103">
        <v>3.5</v>
      </c>
      <c r="G689" s="103">
        <v>1.57</v>
      </c>
      <c r="H689" s="103">
        <v>6.5</v>
      </c>
      <c r="I689" s="102" t="s">
        <v>83</v>
      </c>
      <c r="K689" s="2"/>
    </row>
    <row r="690" spans="2:11" ht="14" x14ac:dyDescent="0.3">
      <c r="B690" s="57" t="s">
        <v>236</v>
      </c>
      <c r="C690" s="57" t="s">
        <v>490</v>
      </c>
      <c r="D690" s="57" t="s">
        <v>1116</v>
      </c>
      <c r="E690" s="57" t="s">
        <v>1118</v>
      </c>
      <c r="F690" s="101">
        <v>3.5</v>
      </c>
      <c r="G690" s="101">
        <v>1.57</v>
      </c>
      <c r="H690" s="101">
        <v>6.5</v>
      </c>
      <c r="I690" s="102" t="s">
        <v>83</v>
      </c>
      <c r="K690" s="2"/>
    </row>
    <row r="691" spans="2:11" ht="14" x14ac:dyDescent="0.3">
      <c r="B691" s="57" t="s">
        <v>236</v>
      </c>
      <c r="C691" s="57" t="s">
        <v>490</v>
      </c>
      <c r="D691" s="57" t="s">
        <v>1119</v>
      </c>
      <c r="E691" s="57" t="s">
        <v>1118</v>
      </c>
      <c r="F691" s="101">
        <v>3.5</v>
      </c>
      <c r="G691" s="101">
        <v>1.57</v>
      </c>
      <c r="H691" s="101">
        <v>6.5</v>
      </c>
      <c r="I691" s="102" t="s">
        <v>83</v>
      </c>
      <c r="K691" s="2"/>
    </row>
    <row r="692" spans="2:11" ht="14" x14ac:dyDescent="0.3">
      <c r="B692" s="57" t="s">
        <v>236</v>
      </c>
      <c r="C692" s="57" t="s">
        <v>490</v>
      </c>
      <c r="D692" s="57" t="s">
        <v>1119</v>
      </c>
      <c r="E692" s="57" t="s">
        <v>1117</v>
      </c>
      <c r="F692" s="101">
        <v>3.5</v>
      </c>
      <c r="G692" s="101">
        <v>1.57</v>
      </c>
      <c r="H692" s="101">
        <v>6.5</v>
      </c>
      <c r="I692" s="102" t="s">
        <v>83</v>
      </c>
      <c r="K692" s="2"/>
    </row>
    <row r="693" spans="2:11" ht="14" x14ac:dyDescent="0.3">
      <c r="B693" s="57" t="s">
        <v>236</v>
      </c>
      <c r="C693" s="57" t="s">
        <v>490</v>
      </c>
      <c r="D693" s="57" t="s">
        <v>1120</v>
      </c>
      <c r="E693" s="57" t="s">
        <v>1118</v>
      </c>
      <c r="F693" s="101">
        <v>3.5</v>
      </c>
      <c r="G693" s="101">
        <v>1.57</v>
      </c>
      <c r="H693" s="101">
        <v>6.5</v>
      </c>
      <c r="I693" s="102" t="s">
        <v>83</v>
      </c>
      <c r="K693" s="2"/>
    </row>
    <row r="694" spans="2:11" ht="14" x14ac:dyDescent="0.3">
      <c r="B694" s="57" t="s">
        <v>236</v>
      </c>
      <c r="C694" s="57" t="s">
        <v>490</v>
      </c>
      <c r="D694" s="57" t="s">
        <v>1120</v>
      </c>
      <c r="E694" s="57" t="s">
        <v>1117</v>
      </c>
      <c r="F694" s="101">
        <v>3.5</v>
      </c>
      <c r="G694" s="101">
        <v>1.57</v>
      </c>
      <c r="H694" s="101">
        <v>6.5</v>
      </c>
      <c r="I694" s="102" t="s">
        <v>83</v>
      </c>
      <c r="K694" s="2"/>
    </row>
    <row r="695" spans="2:11" ht="14" x14ac:dyDescent="0.3">
      <c r="B695" s="56" t="s">
        <v>236</v>
      </c>
      <c r="C695" s="56" t="s">
        <v>490</v>
      </c>
      <c r="D695" s="56" t="s">
        <v>1121</v>
      </c>
      <c r="E695" s="56" t="s">
        <v>1117</v>
      </c>
      <c r="F695" s="103">
        <v>3.5</v>
      </c>
      <c r="G695" s="103">
        <v>1.57</v>
      </c>
      <c r="H695" s="103">
        <v>6.5</v>
      </c>
      <c r="I695" s="102" t="s">
        <v>83</v>
      </c>
      <c r="K695" s="2"/>
    </row>
    <row r="696" spans="2:11" ht="14" x14ac:dyDescent="0.3">
      <c r="B696" s="57" t="s">
        <v>236</v>
      </c>
      <c r="C696" s="57" t="s">
        <v>490</v>
      </c>
      <c r="D696" s="57" t="s">
        <v>1121</v>
      </c>
      <c r="E696" s="57" t="s">
        <v>1118</v>
      </c>
      <c r="F696" s="101">
        <v>3.5</v>
      </c>
      <c r="G696" s="101">
        <v>1.57</v>
      </c>
      <c r="H696" s="101">
        <v>6.5</v>
      </c>
      <c r="I696" s="102" t="s">
        <v>75</v>
      </c>
      <c r="K696" s="2"/>
    </row>
    <row r="697" spans="2:11" ht="14" x14ac:dyDescent="0.3">
      <c r="B697" s="56" t="s">
        <v>236</v>
      </c>
      <c r="C697" s="56" t="s">
        <v>490</v>
      </c>
      <c r="D697" s="56" t="s">
        <v>1122</v>
      </c>
      <c r="E697" s="56" t="s">
        <v>1118</v>
      </c>
      <c r="F697" s="103">
        <v>3.5</v>
      </c>
      <c r="G697" s="103">
        <v>1.57</v>
      </c>
      <c r="H697" s="103">
        <v>6.5</v>
      </c>
      <c r="I697" s="102" t="s">
        <v>83</v>
      </c>
      <c r="K697" s="2"/>
    </row>
    <row r="698" spans="2:11" ht="14" x14ac:dyDescent="0.3">
      <c r="B698" s="56" t="s">
        <v>236</v>
      </c>
      <c r="C698" s="56" t="s">
        <v>490</v>
      </c>
      <c r="D698" s="56" t="s">
        <v>1122</v>
      </c>
      <c r="E698" s="56" t="s">
        <v>1117</v>
      </c>
      <c r="F698" s="103">
        <v>3.5</v>
      </c>
      <c r="G698" s="103">
        <v>1.57</v>
      </c>
      <c r="H698" s="103">
        <v>6.5</v>
      </c>
      <c r="I698" s="102" t="s">
        <v>83</v>
      </c>
      <c r="K698" s="2"/>
    </row>
    <row r="699" spans="2:11" ht="14" x14ac:dyDescent="0.3">
      <c r="B699" s="56" t="s">
        <v>236</v>
      </c>
      <c r="C699" s="56" t="s">
        <v>490</v>
      </c>
      <c r="D699" s="56" t="s">
        <v>1123</v>
      </c>
      <c r="E699" s="56" t="s">
        <v>1118</v>
      </c>
      <c r="F699" s="103">
        <v>3.5</v>
      </c>
      <c r="G699" s="103">
        <v>1.57</v>
      </c>
      <c r="H699" s="103">
        <v>6.5</v>
      </c>
      <c r="I699" s="102" t="s">
        <v>83</v>
      </c>
      <c r="K699" s="2"/>
    </row>
    <row r="700" spans="2:11" ht="14" x14ac:dyDescent="0.3">
      <c r="B700" s="56" t="s">
        <v>236</v>
      </c>
      <c r="C700" s="56" t="s">
        <v>490</v>
      </c>
      <c r="D700" s="56" t="s">
        <v>1123</v>
      </c>
      <c r="E700" s="56" t="s">
        <v>1117</v>
      </c>
      <c r="F700" s="103">
        <v>3.5</v>
      </c>
      <c r="G700" s="103">
        <v>1.57</v>
      </c>
      <c r="H700" s="103">
        <v>6.5</v>
      </c>
      <c r="I700" s="102" t="s">
        <v>75</v>
      </c>
      <c r="K700" s="2"/>
    </row>
    <row r="701" spans="2:11" ht="14" x14ac:dyDescent="0.3">
      <c r="B701" s="56" t="s">
        <v>236</v>
      </c>
      <c r="C701" s="56" t="s">
        <v>490</v>
      </c>
      <c r="D701" s="56" t="s">
        <v>1124</v>
      </c>
      <c r="E701" s="56" t="s">
        <v>1118</v>
      </c>
      <c r="F701" s="103">
        <v>3.5</v>
      </c>
      <c r="G701" s="103">
        <v>1.57</v>
      </c>
      <c r="H701" s="103">
        <v>6.5</v>
      </c>
      <c r="I701" s="102" t="s">
        <v>75</v>
      </c>
      <c r="K701" s="2"/>
    </row>
    <row r="702" spans="2:11" ht="14" x14ac:dyDescent="0.3">
      <c r="B702" s="56" t="s">
        <v>236</v>
      </c>
      <c r="C702" s="56" t="s">
        <v>490</v>
      </c>
      <c r="D702" s="56" t="s">
        <v>1124</v>
      </c>
      <c r="E702" s="56" t="s">
        <v>1117</v>
      </c>
      <c r="F702" s="103">
        <v>3.5</v>
      </c>
      <c r="G702" s="103">
        <v>1.57</v>
      </c>
      <c r="H702" s="103">
        <v>6.5</v>
      </c>
      <c r="I702" s="102" t="s">
        <v>83</v>
      </c>
      <c r="K702" s="2"/>
    </row>
    <row r="703" spans="2:11" ht="14" x14ac:dyDescent="0.3">
      <c r="B703" s="56" t="s">
        <v>236</v>
      </c>
      <c r="C703" s="56" t="s">
        <v>490</v>
      </c>
      <c r="D703" s="56" t="s">
        <v>1125</v>
      </c>
      <c r="E703" s="56" t="s">
        <v>1118</v>
      </c>
      <c r="F703" s="103">
        <v>3.5</v>
      </c>
      <c r="G703" s="103">
        <v>1.57</v>
      </c>
      <c r="H703" s="103">
        <v>6.5</v>
      </c>
      <c r="I703" s="102" t="s">
        <v>75</v>
      </c>
      <c r="K703" s="2"/>
    </row>
    <row r="704" spans="2:11" ht="14" x14ac:dyDescent="0.3">
      <c r="B704" s="56" t="s">
        <v>236</v>
      </c>
      <c r="C704" s="56" t="s">
        <v>490</v>
      </c>
      <c r="D704" s="56" t="s">
        <v>1125</v>
      </c>
      <c r="E704" s="56" t="s">
        <v>1117</v>
      </c>
      <c r="F704" s="103">
        <v>3.5</v>
      </c>
      <c r="G704" s="103">
        <v>1.57</v>
      </c>
      <c r="H704" s="103">
        <v>6.5</v>
      </c>
      <c r="I704" s="102" t="s">
        <v>83</v>
      </c>
      <c r="K704" s="2"/>
    </row>
    <row r="705" spans="2:11" ht="14" x14ac:dyDescent="0.3">
      <c r="B705" s="56" t="s">
        <v>236</v>
      </c>
      <c r="C705" s="56" t="s">
        <v>490</v>
      </c>
      <c r="D705" s="56" t="s">
        <v>1126</v>
      </c>
      <c r="E705" s="56" t="s">
        <v>1117</v>
      </c>
      <c r="F705" s="103">
        <v>3.5</v>
      </c>
      <c r="G705" s="103">
        <v>1.57</v>
      </c>
      <c r="H705" s="103">
        <v>6.5</v>
      </c>
      <c r="I705" s="102" t="s">
        <v>83</v>
      </c>
      <c r="K705" s="2"/>
    </row>
    <row r="706" spans="2:11" ht="14" x14ac:dyDescent="0.3">
      <c r="B706" s="57" t="s">
        <v>236</v>
      </c>
      <c r="C706" s="57" t="s">
        <v>490</v>
      </c>
      <c r="D706" s="57" t="s">
        <v>1126</v>
      </c>
      <c r="E706" s="57" t="s">
        <v>1118</v>
      </c>
      <c r="F706" s="101">
        <v>3.5</v>
      </c>
      <c r="G706" s="101">
        <v>1.57</v>
      </c>
      <c r="H706" s="101">
        <v>6.5</v>
      </c>
      <c r="I706" s="102" t="s">
        <v>83</v>
      </c>
      <c r="K706" s="2"/>
    </row>
    <row r="707" spans="2:11" ht="14" x14ac:dyDescent="0.3">
      <c r="B707" s="56" t="s">
        <v>236</v>
      </c>
      <c r="C707" s="56" t="s">
        <v>490</v>
      </c>
      <c r="D707" s="56" t="s">
        <v>1127</v>
      </c>
      <c r="E707" s="56" t="s">
        <v>1118</v>
      </c>
      <c r="F707" s="103">
        <v>3.5</v>
      </c>
      <c r="G707" s="103">
        <v>1.57</v>
      </c>
      <c r="H707" s="103">
        <v>6.5</v>
      </c>
      <c r="I707" s="102" t="s">
        <v>83</v>
      </c>
      <c r="K707" s="2"/>
    </row>
    <row r="708" spans="2:11" ht="14" x14ac:dyDescent="0.3">
      <c r="B708" s="57" t="s">
        <v>236</v>
      </c>
      <c r="C708" s="57" t="s">
        <v>490</v>
      </c>
      <c r="D708" s="57" t="s">
        <v>1127</v>
      </c>
      <c r="E708" s="57" t="s">
        <v>1117</v>
      </c>
      <c r="F708" s="101">
        <v>3.5</v>
      </c>
      <c r="G708" s="101">
        <v>1.57</v>
      </c>
      <c r="H708" s="101">
        <v>6.5</v>
      </c>
      <c r="I708" s="102" t="s">
        <v>75</v>
      </c>
      <c r="K708" s="2"/>
    </row>
    <row r="709" spans="2:11" ht="14" x14ac:dyDescent="0.3">
      <c r="B709" s="56" t="s">
        <v>236</v>
      </c>
      <c r="C709" s="56" t="s">
        <v>490</v>
      </c>
      <c r="D709" s="56" t="s">
        <v>1128</v>
      </c>
      <c r="E709" s="56" t="s">
        <v>1118</v>
      </c>
      <c r="F709" s="103">
        <v>3.5</v>
      </c>
      <c r="G709" s="103">
        <v>1.57</v>
      </c>
      <c r="H709" s="103">
        <v>6.5</v>
      </c>
      <c r="I709" s="102" t="s">
        <v>83</v>
      </c>
      <c r="K709" s="2"/>
    </row>
    <row r="710" spans="2:11" ht="14" x14ac:dyDescent="0.3">
      <c r="B710" s="57" t="s">
        <v>236</v>
      </c>
      <c r="C710" s="57" t="s">
        <v>490</v>
      </c>
      <c r="D710" s="57" t="s">
        <v>1128</v>
      </c>
      <c r="E710" s="57" t="s">
        <v>1117</v>
      </c>
      <c r="F710" s="101">
        <v>3.5</v>
      </c>
      <c r="G710" s="101">
        <v>1.57</v>
      </c>
      <c r="H710" s="101">
        <v>6.5</v>
      </c>
      <c r="I710" s="102" t="s">
        <v>75</v>
      </c>
      <c r="K710" s="2"/>
    </row>
    <row r="711" spans="2:11" ht="14" x14ac:dyDescent="0.3">
      <c r="B711" s="56" t="s">
        <v>236</v>
      </c>
      <c r="C711" s="56" t="s">
        <v>490</v>
      </c>
      <c r="D711" s="56" t="s">
        <v>1129</v>
      </c>
      <c r="E711" s="56" t="s">
        <v>1118</v>
      </c>
      <c r="F711" s="103">
        <v>3.5</v>
      </c>
      <c r="G711" s="103">
        <v>1.57</v>
      </c>
      <c r="H711" s="103">
        <v>6.5</v>
      </c>
      <c r="I711" s="102" t="s">
        <v>83</v>
      </c>
      <c r="K711" s="2"/>
    </row>
    <row r="712" spans="2:11" ht="14" x14ac:dyDescent="0.3">
      <c r="B712" s="57" t="s">
        <v>236</v>
      </c>
      <c r="C712" s="57" t="s">
        <v>490</v>
      </c>
      <c r="D712" s="57" t="s">
        <v>1129</v>
      </c>
      <c r="E712" s="57" t="s">
        <v>1117</v>
      </c>
      <c r="F712" s="101">
        <v>3.5</v>
      </c>
      <c r="G712" s="101">
        <v>1.57</v>
      </c>
      <c r="H712" s="101">
        <v>6.5</v>
      </c>
      <c r="I712" s="102" t="s">
        <v>83</v>
      </c>
      <c r="K712" s="2"/>
    </row>
    <row r="713" spans="2:11" ht="14" x14ac:dyDescent="0.3">
      <c r="B713" s="57" t="s">
        <v>236</v>
      </c>
      <c r="C713" s="57" t="s">
        <v>490</v>
      </c>
      <c r="D713" s="57" t="s">
        <v>1130</v>
      </c>
      <c r="E713" s="57" t="s">
        <v>1118</v>
      </c>
      <c r="F713" s="101">
        <v>3.5</v>
      </c>
      <c r="G713" s="101">
        <v>1.57</v>
      </c>
      <c r="H713" s="101">
        <v>6.5</v>
      </c>
      <c r="I713" s="102" t="s">
        <v>83</v>
      </c>
      <c r="K713" s="2"/>
    </row>
    <row r="714" spans="2:11" ht="14" x14ac:dyDescent="0.3">
      <c r="B714" s="57" t="s">
        <v>236</v>
      </c>
      <c r="C714" s="57" t="s">
        <v>490</v>
      </c>
      <c r="D714" s="57" t="s">
        <v>1130</v>
      </c>
      <c r="E714" s="57" t="s">
        <v>1117</v>
      </c>
      <c r="F714" s="101">
        <v>3.5</v>
      </c>
      <c r="G714" s="101">
        <v>1.57</v>
      </c>
      <c r="H714" s="101">
        <v>6.5</v>
      </c>
      <c r="I714" s="102" t="s">
        <v>83</v>
      </c>
      <c r="K714" s="2"/>
    </row>
    <row r="715" spans="2:11" ht="14" x14ac:dyDescent="0.3">
      <c r="B715" s="56" t="s">
        <v>236</v>
      </c>
      <c r="C715" s="56" t="s">
        <v>490</v>
      </c>
      <c r="D715" s="56" t="s">
        <v>1131</v>
      </c>
      <c r="E715" s="56" t="s">
        <v>1118</v>
      </c>
      <c r="F715" s="103">
        <v>3.5</v>
      </c>
      <c r="G715" s="103">
        <v>1.57</v>
      </c>
      <c r="H715" s="103">
        <v>6.5</v>
      </c>
      <c r="I715" s="102" t="s">
        <v>75</v>
      </c>
      <c r="K715" s="2"/>
    </row>
    <row r="716" spans="2:11" ht="14" x14ac:dyDescent="0.3">
      <c r="B716" s="56" t="s">
        <v>236</v>
      </c>
      <c r="C716" s="56" t="s">
        <v>490</v>
      </c>
      <c r="D716" s="56" t="s">
        <v>1131</v>
      </c>
      <c r="E716" s="56" t="s">
        <v>1117</v>
      </c>
      <c r="F716" s="103">
        <v>3.5</v>
      </c>
      <c r="G716" s="103">
        <v>1.57</v>
      </c>
      <c r="H716" s="103">
        <v>6.5</v>
      </c>
      <c r="I716" s="102" t="s">
        <v>75</v>
      </c>
      <c r="K716" s="2"/>
    </row>
    <row r="717" spans="2:11" ht="14" x14ac:dyDescent="0.3">
      <c r="B717" s="56" t="s">
        <v>236</v>
      </c>
      <c r="C717" s="56" t="s">
        <v>490</v>
      </c>
      <c r="D717" s="56" t="s">
        <v>1132</v>
      </c>
      <c r="E717" s="56" t="s">
        <v>1118</v>
      </c>
      <c r="F717" s="103">
        <v>3.5</v>
      </c>
      <c r="G717" s="103">
        <v>1.57</v>
      </c>
      <c r="H717" s="103">
        <v>6.5</v>
      </c>
      <c r="I717" s="102" t="s">
        <v>75</v>
      </c>
      <c r="K717" s="2"/>
    </row>
    <row r="718" spans="2:11" ht="14" x14ac:dyDescent="0.3">
      <c r="B718" s="57" t="s">
        <v>236</v>
      </c>
      <c r="C718" s="57" t="s">
        <v>490</v>
      </c>
      <c r="D718" s="57" t="s">
        <v>1132</v>
      </c>
      <c r="E718" s="57" t="s">
        <v>1117</v>
      </c>
      <c r="F718" s="101">
        <v>3.5</v>
      </c>
      <c r="G718" s="101">
        <v>1.57</v>
      </c>
      <c r="H718" s="101">
        <v>6.5</v>
      </c>
      <c r="I718" s="102" t="s">
        <v>83</v>
      </c>
      <c r="K718" s="2"/>
    </row>
    <row r="719" spans="2:11" ht="14" x14ac:dyDescent="0.3">
      <c r="B719" s="56" t="s">
        <v>236</v>
      </c>
      <c r="C719" s="56" t="s">
        <v>490</v>
      </c>
      <c r="D719" s="56" t="s">
        <v>1133</v>
      </c>
      <c r="E719" s="56" t="s">
        <v>1118</v>
      </c>
      <c r="F719" s="103">
        <v>3.5</v>
      </c>
      <c r="G719" s="103">
        <v>1.57</v>
      </c>
      <c r="H719" s="103">
        <v>6.5</v>
      </c>
      <c r="I719" s="102" t="s">
        <v>75</v>
      </c>
      <c r="K719" s="2"/>
    </row>
    <row r="720" spans="2:11" ht="14" x14ac:dyDescent="0.3">
      <c r="B720" s="57" t="s">
        <v>236</v>
      </c>
      <c r="C720" s="57" t="s">
        <v>490</v>
      </c>
      <c r="D720" s="57" t="s">
        <v>1133</v>
      </c>
      <c r="E720" s="57" t="s">
        <v>1117</v>
      </c>
      <c r="F720" s="101">
        <v>3.5</v>
      </c>
      <c r="G720" s="101">
        <v>1.57</v>
      </c>
      <c r="H720" s="101">
        <v>6.5</v>
      </c>
      <c r="I720" s="102" t="s">
        <v>75</v>
      </c>
      <c r="K720" s="2"/>
    </row>
    <row r="721" spans="2:11" ht="14" x14ac:dyDescent="0.3">
      <c r="B721" s="57" t="s">
        <v>236</v>
      </c>
      <c r="C721" s="57" t="s">
        <v>490</v>
      </c>
      <c r="D721" s="57" t="s">
        <v>1134</v>
      </c>
      <c r="E721" s="57" t="s">
        <v>1118</v>
      </c>
      <c r="F721" s="101">
        <v>3.5</v>
      </c>
      <c r="G721" s="101">
        <v>1.57</v>
      </c>
      <c r="H721" s="101">
        <v>6.5</v>
      </c>
      <c r="I721" s="102" t="s">
        <v>75</v>
      </c>
      <c r="K721" s="2"/>
    </row>
    <row r="722" spans="2:11" ht="14" x14ac:dyDescent="0.3">
      <c r="B722" s="57" t="s">
        <v>236</v>
      </c>
      <c r="C722" s="57" t="s">
        <v>490</v>
      </c>
      <c r="D722" s="57" t="s">
        <v>1134</v>
      </c>
      <c r="E722" s="57" t="s">
        <v>1117</v>
      </c>
      <c r="F722" s="101">
        <v>3.5</v>
      </c>
      <c r="G722" s="101">
        <v>1.57</v>
      </c>
      <c r="H722" s="101">
        <v>6.5</v>
      </c>
      <c r="I722" s="102" t="s">
        <v>75</v>
      </c>
      <c r="K722" s="2"/>
    </row>
    <row r="723" spans="2:11" ht="14" x14ac:dyDescent="0.3">
      <c r="B723" s="56" t="s">
        <v>236</v>
      </c>
      <c r="C723" s="56" t="s">
        <v>490</v>
      </c>
      <c r="D723" s="56" t="s">
        <v>1135</v>
      </c>
      <c r="E723" s="56" t="s">
        <v>1118</v>
      </c>
      <c r="F723" s="103">
        <v>3.5</v>
      </c>
      <c r="G723" s="103">
        <v>1.57</v>
      </c>
      <c r="H723" s="103">
        <v>6.5</v>
      </c>
      <c r="I723" s="102" t="s">
        <v>83</v>
      </c>
      <c r="K723" s="2"/>
    </row>
    <row r="724" spans="2:11" ht="14" x14ac:dyDescent="0.3">
      <c r="B724" s="56" t="s">
        <v>236</v>
      </c>
      <c r="C724" s="56" t="s">
        <v>490</v>
      </c>
      <c r="D724" s="56" t="s">
        <v>1135</v>
      </c>
      <c r="E724" s="56" t="s">
        <v>1117</v>
      </c>
      <c r="F724" s="103">
        <v>3.5</v>
      </c>
      <c r="G724" s="103">
        <v>1.57</v>
      </c>
      <c r="H724" s="103">
        <v>6.5</v>
      </c>
      <c r="I724" s="102" t="s">
        <v>83</v>
      </c>
      <c r="K724" s="2"/>
    </row>
    <row r="725" spans="2:11" ht="14" x14ac:dyDescent="0.3">
      <c r="B725" s="56" t="s">
        <v>236</v>
      </c>
      <c r="C725" s="56" t="s">
        <v>490</v>
      </c>
      <c r="D725" s="56" t="s">
        <v>1136</v>
      </c>
      <c r="E725" s="56" t="s">
        <v>1118</v>
      </c>
      <c r="F725" s="103">
        <v>3.5</v>
      </c>
      <c r="G725" s="103">
        <v>1.57</v>
      </c>
      <c r="H725" s="103">
        <v>6.5</v>
      </c>
      <c r="I725" s="102" t="s">
        <v>83</v>
      </c>
      <c r="K725" s="2"/>
    </row>
    <row r="726" spans="2:11" ht="14" x14ac:dyDescent="0.3">
      <c r="B726" s="57" t="s">
        <v>236</v>
      </c>
      <c r="C726" s="57" t="s">
        <v>490</v>
      </c>
      <c r="D726" s="57" t="s">
        <v>1136</v>
      </c>
      <c r="E726" s="57" t="s">
        <v>1117</v>
      </c>
      <c r="F726" s="101">
        <v>3.5</v>
      </c>
      <c r="G726" s="101">
        <v>1.57</v>
      </c>
      <c r="H726" s="101">
        <v>6.5</v>
      </c>
      <c r="I726" s="102" t="s">
        <v>83</v>
      </c>
      <c r="K726" s="2"/>
    </row>
    <row r="727" spans="2:11" ht="14" x14ac:dyDescent="0.3">
      <c r="B727" s="56" t="s">
        <v>236</v>
      </c>
      <c r="C727" s="56" t="s">
        <v>490</v>
      </c>
      <c r="D727" s="56" t="s">
        <v>1137</v>
      </c>
      <c r="E727" s="56" t="s">
        <v>1118</v>
      </c>
      <c r="F727" s="103">
        <v>3.5</v>
      </c>
      <c r="G727" s="103">
        <v>1.57</v>
      </c>
      <c r="H727" s="103">
        <v>6.5</v>
      </c>
      <c r="I727" s="102" t="s">
        <v>83</v>
      </c>
      <c r="K727" s="2"/>
    </row>
    <row r="728" spans="2:11" ht="14" x14ac:dyDescent="0.3">
      <c r="B728" s="56" t="s">
        <v>236</v>
      </c>
      <c r="C728" s="56" t="s">
        <v>490</v>
      </c>
      <c r="D728" s="56" t="s">
        <v>1137</v>
      </c>
      <c r="E728" s="56" t="s">
        <v>1117</v>
      </c>
      <c r="F728" s="103">
        <v>3.5</v>
      </c>
      <c r="G728" s="103">
        <v>1.57</v>
      </c>
      <c r="H728" s="103">
        <v>6.5</v>
      </c>
      <c r="I728" s="102" t="s">
        <v>83</v>
      </c>
      <c r="K728" s="2"/>
    </row>
    <row r="729" spans="2:11" ht="14" x14ac:dyDescent="0.3">
      <c r="B729" s="56" t="s">
        <v>236</v>
      </c>
      <c r="C729" s="56" t="s">
        <v>490</v>
      </c>
      <c r="D729" s="56" t="s">
        <v>1138</v>
      </c>
      <c r="E729" s="56" t="s">
        <v>1117</v>
      </c>
      <c r="F729" s="103">
        <v>3.5</v>
      </c>
      <c r="G729" s="103">
        <v>1.57</v>
      </c>
      <c r="H729" s="103">
        <v>6.5</v>
      </c>
      <c r="I729" s="102" t="s">
        <v>83</v>
      </c>
      <c r="K729" s="2"/>
    </row>
    <row r="730" spans="2:11" ht="14" x14ac:dyDescent="0.3">
      <c r="B730" s="57" t="s">
        <v>236</v>
      </c>
      <c r="C730" s="57" t="s">
        <v>490</v>
      </c>
      <c r="D730" s="57" t="s">
        <v>1138</v>
      </c>
      <c r="E730" s="57" t="s">
        <v>1118</v>
      </c>
      <c r="F730" s="101">
        <v>3.5</v>
      </c>
      <c r="G730" s="101">
        <v>1.57</v>
      </c>
      <c r="H730" s="101">
        <v>6.5</v>
      </c>
      <c r="I730" s="102" t="s">
        <v>83</v>
      </c>
      <c r="K730" s="2"/>
    </row>
    <row r="731" spans="2:11" ht="14" x14ac:dyDescent="0.3">
      <c r="B731" s="57" t="s">
        <v>236</v>
      </c>
      <c r="C731" s="57" t="s">
        <v>490</v>
      </c>
      <c r="D731" s="57" t="s">
        <v>1139</v>
      </c>
      <c r="E731" s="57" t="s">
        <v>1118</v>
      </c>
      <c r="F731" s="101">
        <v>3.5</v>
      </c>
      <c r="G731" s="101">
        <v>1.57</v>
      </c>
      <c r="H731" s="101">
        <v>6.5</v>
      </c>
      <c r="I731" s="102" t="s">
        <v>83</v>
      </c>
      <c r="K731" s="2"/>
    </row>
    <row r="732" spans="2:11" ht="14" x14ac:dyDescent="0.3">
      <c r="B732" s="57" t="s">
        <v>236</v>
      </c>
      <c r="C732" s="57" t="s">
        <v>490</v>
      </c>
      <c r="D732" s="57" t="s">
        <v>1139</v>
      </c>
      <c r="E732" s="57" t="s">
        <v>1117</v>
      </c>
      <c r="F732" s="101">
        <v>3.5</v>
      </c>
      <c r="G732" s="101">
        <v>1.57</v>
      </c>
      <c r="H732" s="101">
        <v>6.5</v>
      </c>
      <c r="I732" s="102" t="s">
        <v>83</v>
      </c>
      <c r="K732" s="2"/>
    </row>
    <row r="733" spans="2:11" ht="14" x14ac:dyDescent="0.3">
      <c r="B733" s="57" t="s">
        <v>236</v>
      </c>
      <c r="C733" s="57" t="s">
        <v>490</v>
      </c>
      <c r="D733" s="57" t="s">
        <v>1140</v>
      </c>
      <c r="E733" s="57" t="s">
        <v>1118</v>
      </c>
      <c r="F733" s="101">
        <v>3.5</v>
      </c>
      <c r="G733" s="101">
        <v>1.57</v>
      </c>
      <c r="H733" s="101">
        <v>6.5</v>
      </c>
      <c r="I733" s="102" t="s">
        <v>83</v>
      </c>
      <c r="K733" s="2"/>
    </row>
    <row r="734" spans="2:11" ht="14" x14ac:dyDescent="0.3">
      <c r="B734" s="57" t="s">
        <v>236</v>
      </c>
      <c r="C734" s="57" t="s">
        <v>490</v>
      </c>
      <c r="D734" s="57" t="s">
        <v>1140</v>
      </c>
      <c r="E734" s="57" t="s">
        <v>1117</v>
      </c>
      <c r="F734" s="101">
        <v>3.5</v>
      </c>
      <c r="G734" s="101">
        <v>1.57</v>
      </c>
      <c r="H734" s="101">
        <v>6.5</v>
      </c>
      <c r="I734" s="102" t="s">
        <v>83</v>
      </c>
      <c r="K734" s="2"/>
    </row>
    <row r="735" spans="2:11" ht="14" x14ac:dyDescent="0.3">
      <c r="B735" s="56" t="s">
        <v>236</v>
      </c>
      <c r="C735" s="56" t="s">
        <v>490</v>
      </c>
      <c r="D735" s="56" t="s">
        <v>1141</v>
      </c>
      <c r="E735" s="56" t="s">
        <v>1118</v>
      </c>
      <c r="F735" s="103">
        <v>3.5</v>
      </c>
      <c r="G735" s="103">
        <v>1.57</v>
      </c>
      <c r="H735" s="103">
        <v>6.5</v>
      </c>
      <c r="I735" s="102" t="s">
        <v>83</v>
      </c>
      <c r="K735" s="2"/>
    </row>
    <row r="736" spans="2:11" ht="14" x14ac:dyDescent="0.3">
      <c r="B736" s="57" t="s">
        <v>236</v>
      </c>
      <c r="C736" s="57" t="s">
        <v>490</v>
      </c>
      <c r="D736" s="57" t="s">
        <v>1141</v>
      </c>
      <c r="E736" s="57" t="s">
        <v>1117</v>
      </c>
      <c r="F736" s="101">
        <v>3.5</v>
      </c>
      <c r="G736" s="101">
        <v>1.57</v>
      </c>
      <c r="H736" s="101">
        <v>6.5</v>
      </c>
      <c r="I736" s="102" t="s">
        <v>83</v>
      </c>
      <c r="K736" s="2"/>
    </row>
    <row r="737" spans="2:11" ht="14" x14ac:dyDescent="0.3">
      <c r="B737" s="56" t="s">
        <v>236</v>
      </c>
      <c r="C737" s="56" t="s">
        <v>490</v>
      </c>
      <c r="D737" s="56" t="s">
        <v>1142</v>
      </c>
      <c r="E737" s="56" t="s">
        <v>1118</v>
      </c>
      <c r="F737" s="103">
        <v>3.5</v>
      </c>
      <c r="G737" s="103">
        <v>1.57</v>
      </c>
      <c r="H737" s="103">
        <v>6.5</v>
      </c>
      <c r="I737" s="102" t="s">
        <v>83</v>
      </c>
      <c r="K737" s="2"/>
    </row>
    <row r="738" spans="2:11" ht="14" x14ac:dyDescent="0.3">
      <c r="B738" s="56" t="s">
        <v>236</v>
      </c>
      <c r="C738" s="56" t="s">
        <v>490</v>
      </c>
      <c r="D738" s="56" t="s">
        <v>1142</v>
      </c>
      <c r="E738" s="56" t="s">
        <v>1117</v>
      </c>
      <c r="F738" s="103">
        <v>3.5</v>
      </c>
      <c r="G738" s="103">
        <v>1.57</v>
      </c>
      <c r="H738" s="103">
        <v>6.5</v>
      </c>
      <c r="I738" s="102" t="s">
        <v>75</v>
      </c>
      <c r="K738" s="2"/>
    </row>
    <row r="739" spans="2:11" ht="14" x14ac:dyDescent="0.3">
      <c r="B739" s="57" t="s">
        <v>236</v>
      </c>
      <c r="C739" s="57" t="s">
        <v>490</v>
      </c>
      <c r="D739" s="57" t="s">
        <v>1143</v>
      </c>
      <c r="E739" s="57" t="s">
        <v>1118</v>
      </c>
      <c r="F739" s="101">
        <v>3.5</v>
      </c>
      <c r="G739" s="101">
        <v>1.57</v>
      </c>
      <c r="H739" s="101">
        <v>6.5</v>
      </c>
      <c r="I739" s="102" t="s">
        <v>83</v>
      </c>
      <c r="K739" s="2"/>
    </row>
    <row r="740" spans="2:11" ht="14" x14ac:dyDescent="0.3">
      <c r="B740" s="57" t="s">
        <v>236</v>
      </c>
      <c r="C740" s="57" t="s">
        <v>490</v>
      </c>
      <c r="D740" s="57" t="s">
        <v>1143</v>
      </c>
      <c r="E740" s="57" t="s">
        <v>1117</v>
      </c>
      <c r="F740" s="101">
        <v>3.5</v>
      </c>
      <c r="G740" s="101">
        <v>1.57</v>
      </c>
      <c r="H740" s="101">
        <v>6.5</v>
      </c>
      <c r="I740" s="102" t="s">
        <v>83</v>
      </c>
      <c r="K740" s="2"/>
    </row>
    <row r="741" spans="2:11" ht="14" x14ac:dyDescent="0.3">
      <c r="B741" s="57" t="s">
        <v>103</v>
      </c>
      <c r="C741" s="57" t="s">
        <v>490</v>
      </c>
      <c r="D741" s="57" t="s">
        <v>1144</v>
      </c>
      <c r="E741" s="57" t="s">
        <v>1145</v>
      </c>
      <c r="F741" s="101">
        <v>3.5</v>
      </c>
      <c r="G741" s="101">
        <v>1.57</v>
      </c>
      <c r="H741" s="101">
        <v>6.5</v>
      </c>
      <c r="I741" s="102" t="s">
        <v>83</v>
      </c>
      <c r="K741" s="2"/>
    </row>
    <row r="742" spans="2:11" ht="14" x14ac:dyDescent="0.3">
      <c r="B742" s="57" t="s">
        <v>103</v>
      </c>
      <c r="C742" s="57" t="s">
        <v>490</v>
      </c>
      <c r="D742" s="57" t="s">
        <v>1146</v>
      </c>
      <c r="E742" s="57" t="s">
        <v>1145</v>
      </c>
      <c r="F742" s="101">
        <v>3.5</v>
      </c>
      <c r="G742" s="101">
        <v>1.57</v>
      </c>
      <c r="H742" s="101">
        <v>6.5</v>
      </c>
      <c r="I742" s="102" t="s">
        <v>83</v>
      </c>
      <c r="K742" s="2"/>
    </row>
    <row r="743" spans="2:11" ht="14" x14ac:dyDescent="0.3">
      <c r="B743" s="57" t="s">
        <v>103</v>
      </c>
      <c r="C743" s="57" t="s">
        <v>490</v>
      </c>
      <c r="D743" s="57" t="s">
        <v>1147</v>
      </c>
      <c r="E743" s="57" t="s">
        <v>1145</v>
      </c>
      <c r="F743" s="101">
        <v>3.5</v>
      </c>
      <c r="G743" s="101">
        <v>1.57</v>
      </c>
      <c r="H743" s="101">
        <v>6.5</v>
      </c>
      <c r="I743" s="102" t="s">
        <v>83</v>
      </c>
      <c r="K743" s="2"/>
    </row>
    <row r="744" spans="2:11" ht="14" x14ac:dyDescent="0.3">
      <c r="B744" s="57" t="s">
        <v>1148</v>
      </c>
      <c r="C744" s="57" t="s">
        <v>490</v>
      </c>
      <c r="D744" s="57" t="s">
        <v>1149</v>
      </c>
      <c r="E744" s="57" t="s">
        <v>1150</v>
      </c>
      <c r="F744" s="101">
        <v>3.5</v>
      </c>
      <c r="G744" s="101">
        <v>1.57</v>
      </c>
      <c r="H744" s="101">
        <v>6.5</v>
      </c>
      <c r="I744" s="102" t="s">
        <v>83</v>
      </c>
      <c r="K744" s="2"/>
    </row>
    <row r="745" spans="2:11" ht="14" x14ac:dyDescent="0.3">
      <c r="B745" s="56" t="s">
        <v>1148</v>
      </c>
      <c r="C745" s="56" t="s">
        <v>490</v>
      </c>
      <c r="D745" s="56" t="s">
        <v>1151</v>
      </c>
      <c r="E745" s="56" t="s">
        <v>1150</v>
      </c>
      <c r="F745" s="103">
        <v>3.5</v>
      </c>
      <c r="G745" s="103">
        <v>1.57</v>
      </c>
      <c r="H745" s="103">
        <v>6.5</v>
      </c>
      <c r="I745" s="102" t="s">
        <v>83</v>
      </c>
      <c r="K745" s="2"/>
    </row>
    <row r="746" spans="2:11" ht="14" x14ac:dyDescent="0.3">
      <c r="B746" s="57" t="s">
        <v>1148</v>
      </c>
      <c r="C746" s="57" t="s">
        <v>490</v>
      </c>
      <c r="D746" s="57" t="s">
        <v>1152</v>
      </c>
      <c r="E746" s="57" t="s">
        <v>1150</v>
      </c>
      <c r="F746" s="101">
        <v>3.5</v>
      </c>
      <c r="G746" s="101">
        <v>1.57</v>
      </c>
      <c r="H746" s="101">
        <v>6.5</v>
      </c>
      <c r="I746" s="102" t="s">
        <v>83</v>
      </c>
      <c r="K746" s="2"/>
    </row>
    <row r="747" spans="2:11" ht="14" x14ac:dyDescent="0.3">
      <c r="B747" s="56" t="s">
        <v>1148</v>
      </c>
      <c r="C747" s="56" t="s">
        <v>490</v>
      </c>
      <c r="D747" s="56" t="s">
        <v>1153</v>
      </c>
      <c r="E747" s="56" t="s">
        <v>1150</v>
      </c>
      <c r="F747" s="103">
        <v>3.5</v>
      </c>
      <c r="G747" s="103">
        <v>1.57</v>
      </c>
      <c r="H747" s="103">
        <v>6.5</v>
      </c>
      <c r="I747" s="102" t="s">
        <v>75</v>
      </c>
      <c r="K747" s="2"/>
    </row>
    <row r="748" spans="2:11" ht="14" x14ac:dyDescent="0.3">
      <c r="B748" s="56" t="s">
        <v>1148</v>
      </c>
      <c r="C748" s="56" t="s">
        <v>490</v>
      </c>
      <c r="D748" s="56" t="s">
        <v>1154</v>
      </c>
      <c r="E748" s="56" t="s">
        <v>1150</v>
      </c>
      <c r="F748" s="103">
        <v>3.5</v>
      </c>
      <c r="G748" s="103">
        <v>1.57</v>
      </c>
      <c r="H748" s="103">
        <v>6.5</v>
      </c>
      <c r="I748" s="102" t="s">
        <v>83</v>
      </c>
      <c r="K748" s="2"/>
    </row>
    <row r="749" spans="2:11" ht="14" x14ac:dyDescent="0.3">
      <c r="B749" s="57" t="s">
        <v>1148</v>
      </c>
      <c r="C749" s="57" t="s">
        <v>490</v>
      </c>
      <c r="D749" s="57" t="s">
        <v>1155</v>
      </c>
      <c r="E749" s="57" t="s">
        <v>1150</v>
      </c>
      <c r="F749" s="101">
        <v>3.5</v>
      </c>
      <c r="G749" s="101">
        <v>1.57</v>
      </c>
      <c r="H749" s="101">
        <v>6.5</v>
      </c>
      <c r="I749" s="102" t="s">
        <v>83</v>
      </c>
      <c r="K749" s="2"/>
    </row>
    <row r="750" spans="2:11" ht="14" x14ac:dyDescent="0.3">
      <c r="B750" s="57" t="s">
        <v>1148</v>
      </c>
      <c r="C750" s="57" t="s">
        <v>490</v>
      </c>
      <c r="D750" s="57" t="s">
        <v>1156</v>
      </c>
      <c r="E750" s="57" t="s">
        <v>1150</v>
      </c>
      <c r="F750" s="101">
        <v>3.5</v>
      </c>
      <c r="G750" s="101">
        <v>1.57</v>
      </c>
      <c r="H750" s="101">
        <v>6.5</v>
      </c>
      <c r="I750" s="102" t="s">
        <v>83</v>
      </c>
      <c r="K750" s="2"/>
    </row>
    <row r="751" spans="2:11" ht="14" x14ac:dyDescent="0.3">
      <c r="B751" s="57" t="s">
        <v>1148</v>
      </c>
      <c r="C751" s="57" t="s">
        <v>490</v>
      </c>
      <c r="D751" s="57" t="s">
        <v>1157</v>
      </c>
      <c r="E751" s="57" t="s">
        <v>1150</v>
      </c>
      <c r="F751" s="101">
        <v>3.5</v>
      </c>
      <c r="G751" s="101">
        <v>1.57</v>
      </c>
      <c r="H751" s="101">
        <v>6.5</v>
      </c>
      <c r="I751" s="102" t="s">
        <v>83</v>
      </c>
      <c r="K751" s="2"/>
    </row>
    <row r="752" spans="2:11" ht="14" x14ac:dyDescent="0.3">
      <c r="B752" s="56" t="s">
        <v>1148</v>
      </c>
      <c r="C752" s="56" t="s">
        <v>490</v>
      </c>
      <c r="D752" s="56" t="s">
        <v>1158</v>
      </c>
      <c r="E752" s="56" t="s">
        <v>1150</v>
      </c>
      <c r="F752" s="103">
        <v>3.5</v>
      </c>
      <c r="G752" s="103">
        <v>1.57</v>
      </c>
      <c r="H752" s="103">
        <v>6.5</v>
      </c>
      <c r="I752" s="102" t="s">
        <v>83</v>
      </c>
      <c r="K752" s="2"/>
    </row>
    <row r="753" spans="2:11" ht="14" x14ac:dyDescent="0.3">
      <c r="B753" s="56" t="s">
        <v>1148</v>
      </c>
      <c r="C753" s="56" t="s">
        <v>490</v>
      </c>
      <c r="D753" s="56" t="s">
        <v>1159</v>
      </c>
      <c r="E753" s="56" t="s">
        <v>1150</v>
      </c>
      <c r="F753" s="103">
        <v>3.5</v>
      </c>
      <c r="G753" s="103">
        <v>1.57</v>
      </c>
      <c r="H753" s="103">
        <v>6.5</v>
      </c>
      <c r="I753" s="102" t="s">
        <v>75</v>
      </c>
      <c r="K753" s="2"/>
    </row>
    <row r="754" spans="2:11" ht="14" x14ac:dyDescent="0.3">
      <c r="B754" s="56" t="s">
        <v>1148</v>
      </c>
      <c r="C754" s="56" t="s">
        <v>490</v>
      </c>
      <c r="D754" s="56" t="s">
        <v>1160</v>
      </c>
      <c r="E754" s="56" t="s">
        <v>1150</v>
      </c>
      <c r="F754" s="103">
        <v>3.5</v>
      </c>
      <c r="G754" s="103">
        <v>1.57</v>
      </c>
      <c r="H754" s="103">
        <v>6.5</v>
      </c>
      <c r="I754" s="102" t="s">
        <v>75</v>
      </c>
      <c r="K754" s="2"/>
    </row>
    <row r="755" spans="2:11" ht="14" x14ac:dyDescent="0.3">
      <c r="B755" s="56" t="s">
        <v>1148</v>
      </c>
      <c r="C755" s="56" t="s">
        <v>490</v>
      </c>
      <c r="D755" s="56" t="s">
        <v>1161</v>
      </c>
      <c r="E755" s="56" t="s">
        <v>1150</v>
      </c>
      <c r="F755" s="103">
        <v>3.5</v>
      </c>
      <c r="G755" s="103">
        <v>1.57</v>
      </c>
      <c r="H755" s="103">
        <v>6.5</v>
      </c>
      <c r="I755" s="102" t="s">
        <v>83</v>
      </c>
      <c r="K755" s="2"/>
    </row>
    <row r="756" spans="2:11" ht="14" x14ac:dyDescent="0.3">
      <c r="B756" s="56" t="s">
        <v>1148</v>
      </c>
      <c r="C756" s="56" t="s">
        <v>490</v>
      </c>
      <c r="D756" s="56" t="s">
        <v>1162</v>
      </c>
      <c r="E756" s="56" t="s">
        <v>1150</v>
      </c>
      <c r="F756" s="103">
        <v>3.5</v>
      </c>
      <c r="G756" s="103">
        <v>1.57</v>
      </c>
      <c r="H756" s="103">
        <v>6.5</v>
      </c>
      <c r="I756" s="102" t="s">
        <v>75</v>
      </c>
      <c r="K756" s="2"/>
    </row>
    <row r="757" spans="2:11" ht="14" x14ac:dyDescent="0.3">
      <c r="B757" s="56" t="s">
        <v>187</v>
      </c>
      <c r="C757" s="56" t="s">
        <v>490</v>
      </c>
      <c r="D757" s="56" t="s">
        <v>1163</v>
      </c>
      <c r="E757" s="56" t="s">
        <v>1164</v>
      </c>
      <c r="F757" s="103">
        <v>3.5</v>
      </c>
      <c r="G757" s="103">
        <v>1.57</v>
      </c>
      <c r="H757" s="103">
        <v>6.5</v>
      </c>
      <c r="I757" s="102" t="s">
        <v>83</v>
      </c>
      <c r="K757" s="2"/>
    </row>
    <row r="758" spans="2:11" ht="14" x14ac:dyDescent="0.3">
      <c r="B758" s="57" t="s">
        <v>187</v>
      </c>
      <c r="C758" s="57" t="s">
        <v>490</v>
      </c>
      <c r="D758" s="57" t="s">
        <v>1165</v>
      </c>
      <c r="E758" s="57" t="s">
        <v>1164</v>
      </c>
      <c r="F758" s="101">
        <v>3.5</v>
      </c>
      <c r="G758" s="101">
        <v>1.57</v>
      </c>
      <c r="H758" s="101">
        <v>6.5</v>
      </c>
      <c r="I758" s="102" t="s">
        <v>83</v>
      </c>
      <c r="K758" s="2"/>
    </row>
    <row r="759" spans="2:11" ht="14" x14ac:dyDescent="0.3">
      <c r="B759" s="56" t="s">
        <v>187</v>
      </c>
      <c r="C759" s="56" t="s">
        <v>490</v>
      </c>
      <c r="D759" s="56" t="s">
        <v>1166</v>
      </c>
      <c r="E759" s="56" t="s">
        <v>1164</v>
      </c>
      <c r="F759" s="103">
        <v>3.5</v>
      </c>
      <c r="G759" s="103">
        <v>1.57</v>
      </c>
      <c r="H759" s="103">
        <v>6.5</v>
      </c>
      <c r="I759" s="102" t="s">
        <v>83</v>
      </c>
      <c r="K759" s="2"/>
    </row>
    <row r="760" spans="2:11" ht="14" x14ac:dyDescent="0.3">
      <c r="B760" s="56" t="s">
        <v>187</v>
      </c>
      <c r="C760" s="56" t="s">
        <v>490</v>
      </c>
      <c r="D760" s="56" t="s">
        <v>1167</v>
      </c>
      <c r="E760" s="56" t="s">
        <v>1164</v>
      </c>
      <c r="F760" s="103">
        <v>3.5</v>
      </c>
      <c r="G760" s="103">
        <v>1.57</v>
      </c>
      <c r="H760" s="103">
        <v>6.5</v>
      </c>
      <c r="I760" s="102" t="s">
        <v>83</v>
      </c>
      <c r="K760" s="2"/>
    </row>
    <row r="761" spans="2:11" ht="14" x14ac:dyDescent="0.3">
      <c r="B761" s="56" t="s">
        <v>187</v>
      </c>
      <c r="C761" s="56" t="s">
        <v>490</v>
      </c>
      <c r="D761" s="56" t="s">
        <v>1168</v>
      </c>
      <c r="E761" s="56" t="s">
        <v>1164</v>
      </c>
      <c r="F761" s="103">
        <v>3.5</v>
      </c>
      <c r="G761" s="103">
        <v>1.57</v>
      </c>
      <c r="H761" s="103">
        <v>6.5</v>
      </c>
      <c r="I761" s="102" t="s">
        <v>83</v>
      </c>
      <c r="K761" s="2"/>
    </row>
    <row r="762" spans="2:11" ht="14" x14ac:dyDescent="0.3">
      <c r="B762" s="56" t="s">
        <v>187</v>
      </c>
      <c r="C762" s="56" t="s">
        <v>490</v>
      </c>
      <c r="D762" s="56" t="s">
        <v>1169</v>
      </c>
      <c r="E762" s="56" t="s">
        <v>1164</v>
      </c>
      <c r="F762" s="103">
        <v>3.5</v>
      </c>
      <c r="G762" s="103">
        <v>1.57</v>
      </c>
      <c r="H762" s="103">
        <v>6.5</v>
      </c>
      <c r="I762" s="102" t="s">
        <v>83</v>
      </c>
      <c r="K762" s="2"/>
    </row>
    <row r="763" spans="2:11" ht="14" x14ac:dyDescent="0.3">
      <c r="B763" s="56" t="s">
        <v>559</v>
      </c>
      <c r="C763" s="56" t="s">
        <v>490</v>
      </c>
      <c r="D763" s="56" t="s">
        <v>1170</v>
      </c>
      <c r="E763" s="56" t="s">
        <v>1171</v>
      </c>
      <c r="F763" s="103">
        <v>3.5</v>
      </c>
      <c r="G763" s="103">
        <v>1.57</v>
      </c>
      <c r="H763" s="103">
        <v>6.5</v>
      </c>
      <c r="I763" s="102" t="s">
        <v>83</v>
      </c>
      <c r="K763" s="2"/>
    </row>
    <row r="764" spans="2:11" ht="14" x14ac:dyDescent="0.3">
      <c r="B764" s="56" t="s">
        <v>559</v>
      </c>
      <c r="C764" s="56" t="s">
        <v>490</v>
      </c>
      <c r="D764" s="56" t="s">
        <v>1172</v>
      </c>
      <c r="E764" s="56" t="s">
        <v>1171</v>
      </c>
      <c r="F764" s="103">
        <v>3.5</v>
      </c>
      <c r="G764" s="103">
        <v>1.57</v>
      </c>
      <c r="H764" s="103">
        <v>6.5</v>
      </c>
      <c r="I764" s="102" t="s">
        <v>75</v>
      </c>
      <c r="K764" s="2"/>
    </row>
    <row r="765" spans="2:11" ht="14" x14ac:dyDescent="0.3">
      <c r="B765" s="56" t="s">
        <v>559</v>
      </c>
      <c r="C765" s="56" t="s">
        <v>490</v>
      </c>
      <c r="D765" s="56" t="s">
        <v>1173</v>
      </c>
      <c r="E765" s="56" t="s">
        <v>1171</v>
      </c>
      <c r="F765" s="103">
        <v>3.5</v>
      </c>
      <c r="G765" s="103">
        <v>1.57</v>
      </c>
      <c r="H765" s="103">
        <v>6.5</v>
      </c>
      <c r="I765" s="102" t="s">
        <v>83</v>
      </c>
      <c r="K765" s="2"/>
    </row>
    <row r="766" spans="2:11" ht="14" x14ac:dyDescent="0.3">
      <c r="B766" s="56" t="s">
        <v>559</v>
      </c>
      <c r="C766" s="56" t="s">
        <v>490</v>
      </c>
      <c r="D766" s="56" t="s">
        <v>1174</v>
      </c>
      <c r="E766" s="56" t="s">
        <v>1171</v>
      </c>
      <c r="F766" s="103">
        <v>3.5</v>
      </c>
      <c r="G766" s="103">
        <v>1.57</v>
      </c>
      <c r="H766" s="103">
        <v>6.5</v>
      </c>
      <c r="I766" s="102" t="s">
        <v>83</v>
      </c>
      <c r="K766" s="2"/>
    </row>
    <row r="767" spans="2:11" ht="14" x14ac:dyDescent="0.3">
      <c r="B767" s="57" t="s">
        <v>559</v>
      </c>
      <c r="C767" s="57" t="s">
        <v>490</v>
      </c>
      <c r="D767" s="57" t="s">
        <v>1174</v>
      </c>
      <c r="E767" s="57" t="s">
        <v>1171</v>
      </c>
      <c r="F767" s="101">
        <v>3.5</v>
      </c>
      <c r="G767" s="101">
        <v>1.57</v>
      </c>
      <c r="H767" s="101">
        <v>6.5</v>
      </c>
      <c r="I767" s="102" t="s">
        <v>83</v>
      </c>
      <c r="K767" s="2"/>
    </row>
    <row r="768" spans="2:11" ht="14" x14ac:dyDescent="0.3">
      <c r="B768" s="57" t="s">
        <v>559</v>
      </c>
      <c r="C768" s="57" t="s">
        <v>490</v>
      </c>
      <c r="D768" s="57" t="s">
        <v>1175</v>
      </c>
      <c r="E768" s="57" t="s">
        <v>1171</v>
      </c>
      <c r="F768" s="101">
        <v>3.5</v>
      </c>
      <c r="G768" s="101">
        <v>1.57</v>
      </c>
      <c r="H768" s="101">
        <v>6.5</v>
      </c>
      <c r="I768" s="102" t="s">
        <v>75</v>
      </c>
      <c r="K768" s="2"/>
    </row>
    <row r="769" spans="2:11" ht="14" x14ac:dyDescent="0.3">
      <c r="B769" s="56" t="s">
        <v>559</v>
      </c>
      <c r="C769" s="56" t="s">
        <v>490</v>
      </c>
      <c r="D769" s="56" t="s">
        <v>1176</v>
      </c>
      <c r="E769" s="56" t="s">
        <v>1171</v>
      </c>
      <c r="F769" s="103">
        <v>3.5</v>
      </c>
      <c r="G769" s="103">
        <v>1.57</v>
      </c>
      <c r="H769" s="103">
        <v>6.5</v>
      </c>
      <c r="I769" s="102" t="s">
        <v>83</v>
      </c>
      <c r="K769" s="2"/>
    </row>
    <row r="770" spans="2:11" ht="14" x14ac:dyDescent="0.3">
      <c r="B770" s="57" t="s">
        <v>559</v>
      </c>
      <c r="C770" s="57" t="s">
        <v>490</v>
      </c>
      <c r="D770" s="57" t="s">
        <v>1177</v>
      </c>
      <c r="E770" s="57" t="s">
        <v>1171</v>
      </c>
      <c r="F770" s="101">
        <v>3.5</v>
      </c>
      <c r="G770" s="101">
        <v>1.57</v>
      </c>
      <c r="H770" s="101">
        <v>6.5</v>
      </c>
      <c r="I770" s="102" t="s">
        <v>83</v>
      </c>
      <c r="K770" s="2"/>
    </row>
    <row r="771" spans="2:11" ht="14" x14ac:dyDescent="0.3">
      <c r="B771" s="57" t="s">
        <v>559</v>
      </c>
      <c r="C771" s="57" t="s">
        <v>490</v>
      </c>
      <c r="D771" s="57" t="s">
        <v>1178</v>
      </c>
      <c r="E771" s="57" t="s">
        <v>1171</v>
      </c>
      <c r="F771" s="101">
        <v>3.5</v>
      </c>
      <c r="G771" s="101">
        <v>1.57</v>
      </c>
      <c r="H771" s="101">
        <v>6.5</v>
      </c>
      <c r="I771" s="102" t="s">
        <v>83</v>
      </c>
      <c r="K771" s="2"/>
    </row>
    <row r="772" spans="2:11" ht="14" x14ac:dyDescent="0.3">
      <c r="B772" s="56" t="s">
        <v>559</v>
      </c>
      <c r="C772" s="56" t="s">
        <v>490</v>
      </c>
      <c r="D772" s="56" t="s">
        <v>1179</v>
      </c>
      <c r="E772" s="56" t="s">
        <v>1171</v>
      </c>
      <c r="F772" s="103">
        <v>3.5</v>
      </c>
      <c r="G772" s="103">
        <v>1.57</v>
      </c>
      <c r="H772" s="103">
        <v>6.5</v>
      </c>
      <c r="I772" s="102" t="s">
        <v>75</v>
      </c>
      <c r="K772" s="2"/>
    </row>
    <row r="773" spans="2:11" ht="14" x14ac:dyDescent="0.3">
      <c r="B773" s="57" t="s">
        <v>559</v>
      </c>
      <c r="C773" s="57" t="s">
        <v>490</v>
      </c>
      <c r="D773" s="57" t="s">
        <v>1180</v>
      </c>
      <c r="E773" s="57" t="s">
        <v>1171</v>
      </c>
      <c r="F773" s="101">
        <v>3.5</v>
      </c>
      <c r="G773" s="101">
        <v>1.57</v>
      </c>
      <c r="H773" s="101">
        <v>6.5</v>
      </c>
      <c r="I773" s="102" t="s">
        <v>83</v>
      </c>
      <c r="K773" s="2"/>
    </row>
    <row r="774" spans="2:11" ht="14" x14ac:dyDescent="0.3">
      <c r="B774" s="56" t="s">
        <v>325</v>
      </c>
      <c r="C774" s="56" t="s">
        <v>490</v>
      </c>
      <c r="D774" s="56" t="s">
        <v>1181</v>
      </c>
      <c r="E774" s="56" t="s">
        <v>1182</v>
      </c>
      <c r="F774" s="103">
        <v>4.3</v>
      </c>
      <c r="G774" s="103">
        <v>1.57</v>
      </c>
      <c r="H774" s="103">
        <v>6.5</v>
      </c>
      <c r="I774" s="102" t="s">
        <v>75</v>
      </c>
      <c r="K774" s="2"/>
    </row>
    <row r="775" spans="2:11" ht="14" x14ac:dyDescent="0.3">
      <c r="B775" s="57" t="s">
        <v>325</v>
      </c>
      <c r="C775" s="57" t="s">
        <v>490</v>
      </c>
      <c r="D775" s="57" t="s">
        <v>1183</v>
      </c>
      <c r="E775" s="57" t="s">
        <v>1182</v>
      </c>
      <c r="F775" s="101">
        <v>4.3</v>
      </c>
      <c r="G775" s="101">
        <v>1.57</v>
      </c>
      <c r="H775" s="101">
        <v>6.5</v>
      </c>
      <c r="I775" s="102" t="s">
        <v>75</v>
      </c>
      <c r="K775" s="2"/>
    </row>
    <row r="776" spans="2:11" ht="14" x14ac:dyDescent="0.3">
      <c r="B776" s="57" t="s">
        <v>325</v>
      </c>
      <c r="C776" s="57" t="s">
        <v>490</v>
      </c>
      <c r="D776" s="57" t="s">
        <v>1184</v>
      </c>
      <c r="E776" s="57" t="s">
        <v>1182</v>
      </c>
      <c r="F776" s="101">
        <v>4.3</v>
      </c>
      <c r="G776" s="101">
        <v>1.57</v>
      </c>
      <c r="H776" s="101">
        <v>6.5</v>
      </c>
      <c r="I776" s="102" t="s">
        <v>83</v>
      </c>
      <c r="K776" s="2"/>
    </row>
    <row r="777" spans="2:11" ht="14" x14ac:dyDescent="0.3">
      <c r="B777" s="57" t="s">
        <v>325</v>
      </c>
      <c r="C777" s="57" t="s">
        <v>490</v>
      </c>
      <c r="D777" s="57" t="s">
        <v>1185</v>
      </c>
      <c r="E777" s="57" t="s">
        <v>1182</v>
      </c>
      <c r="F777" s="101">
        <v>4.3</v>
      </c>
      <c r="G777" s="101">
        <v>1.57</v>
      </c>
      <c r="H777" s="101">
        <v>6.5</v>
      </c>
      <c r="I777" s="102" t="s">
        <v>83</v>
      </c>
      <c r="K777" s="2"/>
    </row>
    <row r="778" spans="2:11" ht="14" x14ac:dyDescent="0.3">
      <c r="B778" s="56" t="s">
        <v>325</v>
      </c>
      <c r="C778" s="56" t="s">
        <v>490</v>
      </c>
      <c r="D778" s="56" t="s">
        <v>1186</v>
      </c>
      <c r="E778" s="56" t="s">
        <v>1182</v>
      </c>
      <c r="F778" s="103">
        <v>4.3</v>
      </c>
      <c r="G778" s="103">
        <v>1.57</v>
      </c>
      <c r="H778" s="103">
        <v>6.5</v>
      </c>
      <c r="I778" s="102" t="s">
        <v>75</v>
      </c>
      <c r="K778" s="2"/>
    </row>
    <row r="779" spans="2:11" ht="14" x14ac:dyDescent="0.3">
      <c r="B779" s="56" t="s">
        <v>325</v>
      </c>
      <c r="C779" s="56" t="s">
        <v>490</v>
      </c>
      <c r="D779" s="56" t="s">
        <v>1187</v>
      </c>
      <c r="E779" s="56" t="s">
        <v>1182</v>
      </c>
      <c r="F779" s="103">
        <v>4.3</v>
      </c>
      <c r="G779" s="103">
        <v>1.57</v>
      </c>
      <c r="H779" s="103">
        <v>6.5</v>
      </c>
      <c r="I779" s="102" t="s">
        <v>83</v>
      </c>
      <c r="K779" s="2"/>
    </row>
    <row r="780" spans="2:11" ht="14" x14ac:dyDescent="0.3">
      <c r="B780" s="57" t="s">
        <v>325</v>
      </c>
      <c r="C780" s="57" t="s">
        <v>490</v>
      </c>
      <c r="D780" s="57" t="s">
        <v>1188</v>
      </c>
      <c r="E780" s="57" t="s">
        <v>1182</v>
      </c>
      <c r="F780" s="101">
        <v>4.3</v>
      </c>
      <c r="G780" s="101">
        <v>1.57</v>
      </c>
      <c r="H780" s="101">
        <v>6.5</v>
      </c>
      <c r="I780" s="102" t="s">
        <v>83</v>
      </c>
      <c r="K780" s="2"/>
    </row>
    <row r="781" spans="2:11" ht="14" x14ac:dyDescent="0.3">
      <c r="B781" s="56" t="s">
        <v>325</v>
      </c>
      <c r="C781" s="56" t="s">
        <v>490</v>
      </c>
      <c r="D781" s="56" t="s">
        <v>1189</v>
      </c>
      <c r="E781" s="56" t="s">
        <v>1182</v>
      </c>
      <c r="F781" s="103">
        <v>4.3</v>
      </c>
      <c r="G781" s="103">
        <v>1.57</v>
      </c>
      <c r="H781" s="103">
        <v>6.5</v>
      </c>
      <c r="I781" s="102" t="s">
        <v>83</v>
      </c>
      <c r="K781" s="2"/>
    </row>
    <row r="782" spans="2:11" ht="14" x14ac:dyDescent="0.3">
      <c r="B782" s="57" t="s">
        <v>325</v>
      </c>
      <c r="C782" s="57" t="s">
        <v>490</v>
      </c>
      <c r="D782" s="57" t="s">
        <v>1190</v>
      </c>
      <c r="E782" s="57" t="s">
        <v>1182</v>
      </c>
      <c r="F782" s="101">
        <v>4.3</v>
      </c>
      <c r="G782" s="101">
        <v>1.57</v>
      </c>
      <c r="H782" s="101">
        <v>6.5</v>
      </c>
      <c r="I782" s="102" t="s">
        <v>83</v>
      </c>
      <c r="K782" s="2"/>
    </row>
    <row r="783" spans="2:11" ht="14" x14ac:dyDescent="0.3">
      <c r="B783" s="57" t="s">
        <v>325</v>
      </c>
      <c r="C783" s="57" t="s">
        <v>490</v>
      </c>
      <c r="D783" s="57" t="s">
        <v>1191</v>
      </c>
      <c r="E783" s="57" t="s">
        <v>1182</v>
      </c>
      <c r="F783" s="101">
        <v>4.3</v>
      </c>
      <c r="G783" s="101">
        <v>1.57</v>
      </c>
      <c r="H783" s="101">
        <v>6.5</v>
      </c>
      <c r="I783" s="102" t="s">
        <v>83</v>
      </c>
      <c r="K783" s="2"/>
    </row>
    <row r="784" spans="2:11" ht="14" x14ac:dyDescent="0.3">
      <c r="B784" s="57" t="s">
        <v>325</v>
      </c>
      <c r="C784" s="57" t="s">
        <v>490</v>
      </c>
      <c r="D784" s="57" t="s">
        <v>1192</v>
      </c>
      <c r="E784" s="57" t="s">
        <v>1182</v>
      </c>
      <c r="F784" s="101">
        <v>4.3</v>
      </c>
      <c r="G784" s="101">
        <v>1.57</v>
      </c>
      <c r="H784" s="101">
        <v>6.5</v>
      </c>
      <c r="I784" s="102" t="s">
        <v>83</v>
      </c>
      <c r="K784" s="2"/>
    </row>
    <row r="785" spans="2:11" ht="14" x14ac:dyDescent="0.3">
      <c r="B785" s="56" t="s">
        <v>325</v>
      </c>
      <c r="C785" s="56" t="s">
        <v>490</v>
      </c>
      <c r="D785" s="56" t="s">
        <v>1193</v>
      </c>
      <c r="E785" s="56" t="s">
        <v>1182</v>
      </c>
      <c r="F785" s="103">
        <v>4.3</v>
      </c>
      <c r="G785" s="103">
        <v>1.57</v>
      </c>
      <c r="H785" s="103">
        <v>6.5</v>
      </c>
      <c r="I785" s="102" t="s">
        <v>83</v>
      </c>
      <c r="K785" s="2"/>
    </row>
    <row r="786" spans="2:11" ht="14" x14ac:dyDescent="0.3">
      <c r="B786" s="57" t="s">
        <v>325</v>
      </c>
      <c r="C786" s="57" t="s">
        <v>490</v>
      </c>
      <c r="D786" s="57" t="s">
        <v>1194</v>
      </c>
      <c r="E786" s="57" t="s">
        <v>1182</v>
      </c>
      <c r="F786" s="101">
        <v>4.3</v>
      </c>
      <c r="G786" s="101">
        <v>1.57</v>
      </c>
      <c r="H786" s="101">
        <v>6.5</v>
      </c>
      <c r="I786" s="102" t="s">
        <v>75</v>
      </c>
      <c r="K786" s="2"/>
    </row>
    <row r="787" spans="2:11" ht="14" x14ac:dyDescent="0.3">
      <c r="B787" s="57" t="s">
        <v>325</v>
      </c>
      <c r="C787" s="57" t="s">
        <v>490</v>
      </c>
      <c r="D787" s="57" t="s">
        <v>1195</v>
      </c>
      <c r="E787" s="57" t="s">
        <v>1182</v>
      </c>
      <c r="F787" s="101">
        <v>4.3</v>
      </c>
      <c r="G787" s="101">
        <v>1.57</v>
      </c>
      <c r="H787" s="101">
        <v>6.5</v>
      </c>
      <c r="I787" s="102" t="s">
        <v>83</v>
      </c>
      <c r="K787" s="2"/>
    </row>
    <row r="788" spans="2:11" ht="14" x14ac:dyDescent="0.3">
      <c r="B788" s="56" t="s">
        <v>325</v>
      </c>
      <c r="C788" s="56" t="s">
        <v>490</v>
      </c>
      <c r="D788" s="56" t="s">
        <v>1196</v>
      </c>
      <c r="E788" s="56" t="s">
        <v>1182</v>
      </c>
      <c r="F788" s="103">
        <v>4.3</v>
      </c>
      <c r="G788" s="103">
        <v>1.57</v>
      </c>
      <c r="H788" s="103">
        <v>6.5</v>
      </c>
      <c r="I788" s="102" t="s">
        <v>83</v>
      </c>
      <c r="K788" s="2"/>
    </row>
    <row r="789" spans="2:11" ht="14" x14ac:dyDescent="0.3">
      <c r="B789" s="57" t="s">
        <v>325</v>
      </c>
      <c r="C789" s="57" t="s">
        <v>490</v>
      </c>
      <c r="D789" s="57" t="s">
        <v>1197</v>
      </c>
      <c r="E789" s="57" t="s">
        <v>1182</v>
      </c>
      <c r="F789" s="101">
        <v>4.3</v>
      </c>
      <c r="G789" s="101">
        <v>1.57</v>
      </c>
      <c r="H789" s="101">
        <v>6.5</v>
      </c>
      <c r="I789" s="102" t="s">
        <v>83</v>
      </c>
      <c r="K789" s="2"/>
    </row>
    <row r="790" spans="2:11" ht="14" x14ac:dyDescent="0.3">
      <c r="B790" s="57" t="s">
        <v>325</v>
      </c>
      <c r="C790" s="57" t="s">
        <v>490</v>
      </c>
      <c r="D790" s="57" t="s">
        <v>1198</v>
      </c>
      <c r="E790" s="57" t="s">
        <v>1182</v>
      </c>
      <c r="F790" s="101">
        <v>4.3</v>
      </c>
      <c r="G790" s="101">
        <v>1.57</v>
      </c>
      <c r="H790" s="101">
        <v>6.5</v>
      </c>
      <c r="I790" s="102" t="s">
        <v>83</v>
      </c>
      <c r="K790" s="2"/>
    </row>
    <row r="791" spans="2:11" ht="14" x14ac:dyDescent="0.3">
      <c r="B791" s="56" t="s">
        <v>325</v>
      </c>
      <c r="C791" s="56" t="s">
        <v>490</v>
      </c>
      <c r="D791" s="56" t="s">
        <v>1199</v>
      </c>
      <c r="E791" s="56" t="s">
        <v>1182</v>
      </c>
      <c r="F791" s="103">
        <v>4.3</v>
      </c>
      <c r="G791" s="103">
        <v>1.57</v>
      </c>
      <c r="H791" s="103">
        <v>6.5</v>
      </c>
      <c r="I791" s="102" t="s">
        <v>75</v>
      </c>
      <c r="K791" s="2"/>
    </row>
    <row r="792" spans="2:11" ht="14" x14ac:dyDescent="0.3">
      <c r="B792" s="57" t="s">
        <v>203</v>
      </c>
      <c r="C792" s="57" t="s">
        <v>490</v>
      </c>
      <c r="D792" s="57" t="s">
        <v>1200</v>
      </c>
      <c r="E792" s="57" t="s">
        <v>1201</v>
      </c>
      <c r="F792" s="101">
        <v>4.3</v>
      </c>
      <c r="G792" s="101">
        <v>1.57</v>
      </c>
      <c r="H792" s="101">
        <v>6.5</v>
      </c>
      <c r="I792" s="102" t="s">
        <v>83</v>
      </c>
      <c r="K792" s="2"/>
    </row>
    <row r="793" spans="2:11" ht="14" x14ac:dyDescent="0.3">
      <c r="B793" s="56" t="s">
        <v>203</v>
      </c>
      <c r="C793" s="56" t="s">
        <v>490</v>
      </c>
      <c r="D793" s="56" t="s">
        <v>1202</v>
      </c>
      <c r="E793" s="56" t="s">
        <v>1203</v>
      </c>
      <c r="F793" s="103">
        <v>4.2</v>
      </c>
      <c r="G793" s="103">
        <v>1.57</v>
      </c>
      <c r="H793" s="103">
        <v>6.5</v>
      </c>
      <c r="I793" s="102" t="s">
        <v>83</v>
      </c>
      <c r="K793" s="2"/>
    </row>
    <row r="794" spans="2:11" ht="14" x14ac:dyDescent="0.3">
      <c r="B794" s="57" t="s">
        <v>203</v>
      </c>
      <c r="C794" s="57" t="s">
        <v>490</v>
      </c>
      <c r="D794" s="57" t="s">
        <v>1204</v>
      </c>
      <c r="E794" s="57" t="s">
        <v>1201</v>
      </c>
      <c r="F794" s="101">
        <v>4.3</v>
      </c>
      <c r="G794" s="101">
        <v>1.57</v>
      </c>
      <c r="H794" s="101">
        <v>6.5</v>
      </c>
      <c r="I794" s="102" t="s">
        <v>83</v>
      </c>
      <c r="K794" s="2"/>
    </row>
    <row r="795" spans="2:11" ht="14" x14ac:dyDescent="0.3">
      <c r="B795" s="57" t="s">
        <v>203</v>
      </c>
      <c r="C795" s="57" t="s">
        <v>490</v>
      </c>
      <c r="D795" s="57" t="s">
        <v>1205</v>
      </c>
      <c r="E795" s="57" t="s">
        <v>1203</v>
      </c>
      <c r="F795" s="101">
        <v>4.2</v>
      </c>
      <c r="G795" s="101">
        <v>1.57</v>
      </c>
      <c r="H795" s="101">
        <v>6.5</v>
      </c>
      <c r="I795" s="102" t="s">
        <v>83</v>
      </c>
      <c r="K795" s="2"/>
    </row>
    <row r="796" spans="2:11" ht="14" x14ac:dyDescent="0.3">
      <c r="B796" s="57" t="s">
        <v>203</v>
      </c>
      <c r="C796" s="57" t="s">
        <v>490</v>
      </c>
      <c r="D796" s="57" t="s">
        <v>1206</v>
      </c>
      <c r="E796" s="57" t="s">
        <v>1201</v>
      </c>
      <c r="F796" s="101">
        <v>4.3</v>
      </c>
      <c r="G796" s="101">
        <v>1.57</v>
      </c>
      <c r="H796" s="101">
        <v>6.5</v>
      </c>
      <c r="I796" s="102" t="s">
        <v>83</v>
      </c>
      <c r="K796" s="2"/>
    </row>
    <row r="797" spans="2:11" ht="14" x14ac:dyDescent="0.3">
      <c r="B797" s="57" t="s">
        <v>203</v>
      </c>
      <c r="C797" s="57" t="s">
        <v>490</v>
      </c>
      <c r="D797" s="57" t="s">
        <v>1207</v>
      </c>
      <c r="E797" s="57" t="s">
        <v>1203</v>
      </c>
      <c r="F797" s="101">
        <v>4.2</v>
      </c>
      <c r="G797" s="101">
        <v>1.57</v>
      </c>
      <c r="H797" s="101">
        <v>6.5</v>
      </c>
      <c r="I797" s="102" t="s">
        <v>83</v>
      </c>
      <c r="K797" s="2"/>
    </row>
    <row r="798" spans="2:11" ht="14" x14ac:dyDescent="0.3">
      <c r="B798" s="57" t="s">
        <v>203</v>
      </c>
      <c r="C798" s="57" t="s">
        <v>490</v>
      </c>
      <c r="D798" s="57" t="s">
        <v>1208</v>
      </c>
      <c r="E798" s="57" t="s">
        <v>1201</v>
      </c>
      <c r="F798" s="101">
        <v>4.3</v>
      </c>
      <c r="G798" s="101">
        <v>1.57</v>
      </c>
      <c r="H798" s="101">
        <v>6.5</v>
      </c>
      <c r="I798" s="102" t="s">
        <v>83</v>
      </c>
      <c r="K798" s="2"/>
    </row>
    <row r="799" spans="2:11" ht="14" x14ac:dyDescent="0.3">
      <c r="B799" s="57" t="s">
        <v>203</v>
      </c>
      <c r="C799" s="57" t="s">
        <v>490</v>
      </c>
      <c r="D799" s="57" t="s">
        <v>1209</v>
      </c>
      <c r="E799" s="57" t="s">
        <v>1203</v>
      </c>
      <c r="F799" s="101">
        <v>4.2</v>
      </c>
      <c r="G799" s="101">
        <v>1.57</v>
      </c>
      <c r="H799" s="101">
        <v>6.5</v>
      </c>
      <c r="I799" s="102" t="s">
        <v>83</v>
      </c>
      <c r="K799" s="2"/>
    </row>
    <row r="800" spans="2:11" ht="14" x14ac:dyDescent="0.3">
      <c r="B800" s="57" t="s">
        <v>203</v>
      </c>
      <c r="C800" s="57" t="s">
        <v>490</v>
      </c>
      <c r="D800" s="57" t="s">
        <v>1210</v>
      </c>
      <c r="E800" s="57" t="s">
        <v>1201</v>
      </c>
      <c r="F800" s="101">
        <v>4.3</v>
      </c>
      <c r="G800" s="101">
        <v>1.57</v>
      </c>
      <c r="H800" s="101">
        <v>6.5</v>
      </c>
      <c r="I800" s="102" t="s">
        <v>83</v>
      </c>
      <c r="K800" s="2"/>
    </row>
    <row r="801" spans="2:11" ht="14" x14ac:dyDescent="0.3">
      <c r="B801" s="57" t="s">
        <v>203</v>
      </c>
      <c r="C801" s="57" t="s">
        <v>490</v>
      </c>
      <c r="D801" s="57" t="s">
        <v>1211</v>
      </c>
      <c r="E801" s="57" t="s">
        <v>1203</v>
      </c>
      <c r="F801" s="101">
        <v>4.2</v>
      </c>
      <c r="G801" s="101">
        <v>1.57</v>
      </c>
      <c r="H801" s="101">
        <v>6.5</v>
      </c>
      <c r="I801" s="102" t="s">
        <v>83</v>
      </c>
      <c r="K801" s="2"/>
    </row>
    <row r="802" spans="2:11" ht="14" x14ac:dyDescent="0.3">
      <c r="B802" s="56" t="s">
        <v>203</v>
      </c>
      <c r="C802" s="56" t="s">
        <v>490</v>
      </c>
      <c r="D802" s="56" t="s">
        <v>1212</v>
      </c>
      <c r="E802" s="56" t="s">
        <v>1203</v>
      </c>
      <c r="F802" s="103">
        <v>4.2</v>
      </c>
      <c r="G802" s="103">
        <v>1.57</v>
      </c>
      <c r="H802" s="103">
        <v>6.5</v>
      </c>
      <c r="I802" s="102" t="s">
        <v>83</v>
      </c>
      <c r="K802" s="2"/>
    </row>
    <row r="803" spans="2:11" ht="14" x14ac:dyDescent="0.3">
      <c r="B803" s="57" t="s">
        <v>203</v>
      </c>
      <c r="C803" s="57" t="s">
        <v>490</v>
      </c>
      <c r="D803" s="57" t="s">
        <v>1213</v>
      </c>
      <c r="E803" s="57" t="s">
        <v>1203</v>
      </c>
      <c r="F803" s="101">
        <v>4.2</v>
      </c>
      <c r="G803" s="101">
        <v>1.57</v>
      </c>
      <c r="H803" s="101">
        <v>6.5</v>
      </c>
      <c r="I803" s="102" t="s">
        <v>83</v>
      </c>
      <c r="K803" s="2"/>
    </row>
    <row r="804" spans="2:11" ht="14" x14ac:dyDescent="0.3">
      <c r="B804" s="57" t="s">
        <v>203</v>
      </c>
      <c r="C804" s="57" t="s">
        <v>490</v>
      </c>
      <c r="D804" s="57" t="s">
        <v>1214</v>
      </c>
      <c r="E804" s="57" t="s">
        <v>1203</v>
      </c>
      <c r="F804" s="101">
        <v>4.2</v>
      </c>
      <c r="G804" s="101">
        <v>1.57</v>
      </c>
      <c r="H804" s="101">
        <v>6.5</v>
      </c>
      <c r="I804" s="102" t="s">
        <v>83</v>
      </c>
      <c r="K804" s="2"/>
    </row>
    <row r="805" spans="2:11" ht="14" x14ac:dyDescent="0.3">
      <c r="B805" s="57" t="s">
        <v>203</v>
      </c>
      <c r="C805" s="57" t="s">
        <v>490</v>
      </c>
      <c r="D805" s="57" t="s">
        <v>1215</v>
      </c>
      <c r="E805" s="57" t="s">
        <v>1203</v>
      </c>
      <c r="F805" s="101">
        <v>4.2</v>
      </c>
      <c r="G805" s="101">
        <v>1.57</v>
      </c>
      <c r="H805" s="101">
        <v>6.5</v>
      </c>
      <c r="I805" s="102" t="s">
        <v>83</v>
      </c>
      <c r="K805" s="2"/>
    </row>
    <row r="806" spans="2:11" ht="14" x14ac:dyDescent="0.3">
      <c r="B806" s="57" t="s">
        <v>203</v>
      </c>
      <c r="C806" s="57" t="s">
        <v>490</v>
      </c>
      <c r="D806" s="57" t="s">
        <v>1216</v>
      </c>
      <c r="E806" s="57" t="s">
        <v>1203</v>
      </c>
      <c r="F806" s="101">
        <v>4.2</v>
      </c>
      <c r="G806" s="101">
        <v>1.57</v>
      </c>
      <c r="H806" s="101">
        <v>6.5</v>
      </c>
      <c r="I806" s="102" t="s">
        <v>83</v>
      </c>
      <c r="K806" s="2"/>
    </row>
    <row r="807" spans="2:11" ht="14" x14ac:dyDescent="0.3">
      <c r="B807" s="57" t="s">
        <v>203</v>
      </c>
      <c r="C807" s="57" t="s">
        <v>490</v>
      </c>
      <c r="D807" s="57" t="s">
        <v>1217</v>
      </c>
      <c r="E807" s="57" t="s">
        <v>1203</v>
      </c>
      <c r="F807" s="101">
        <v>4.2</v>
      </c>
      <c r="G807" s="101">
        <v>1.57</v>
      </c>
      <c r="H807" s="101">
        <v>6.5</v>
      </c>
      <c r="I807" s="102" t="s">
        <v>83</v>
      </c>
      <c r="K807" s="2"/>
    </row>
    <row r="808" spans="2:11" ht="14" x14ac:dyDescent="0.3">
      <c r="B808" s="56" t="s">
        <v>203</v>
      </c>
      <c r="C808" s="56" t="s">
        <v>490</v>
      </c>
      <c r="D808" s="56" t="s">
        <v>1218</v>
      </c>
      <c r="E808" s="56" t="s">
        <v>1201</v>
      </c>
      <c r="F808" s="103">
        <v>4.3</v>
      </c>
      <c r="G808" s="103">
        <v>1.57</v>
      </c>
      <c r="H808" s="103">
        <v>6.5</v>
      </c>
      <c r="I808" s="102" t="s">
        <v>83</v>
      </c>
      <c r="K808" s="2"/>
    </row>
    <row r="809" spans="2:11" ht="14" x14ac:dyDescent="0.3">
      <c r="B809" s="56" t="s">
        <v>203</v>
      </c>
      <c r="C809" s="56" t="s">
        <v>490</v>
      </c>
      <c r="D809" s="56" t="s">
        <v>1219</v>
      </c>
      <c r="E809" s="56" t="s">
        <v>1203</v>
      </c>
      <c r="F809" s="103">
        <v>4.2</v>
      </c>
      <c r="G809" s="103">
        <v>1.57</v>
      </c>
      <c r="H809" s="103">
        <v>6.5</v>
      </c>
      <c r="I809" s="102" t="s">
        <v>83</v>
      </c>
      <c r="K809" s="2"/>
    </row>
    <row r="810" spans="2:11" ht="14" x14ac:dyDescent="0.3">
      <c r="B810" s="57" t="s">
        <v>203</v>
      </c>
      <c r="C810" s="57" t="s">
        <v>490</v>
      </c>
      <c r="D810" s="57" t="s">
        <v>1220</v>
      </c>
      <c r="E810" s="57" t="s">
        <v>1203</v>
      </c>
      <c r="F810" s="101">
        <v>4.2</v>
      </c>
      <c r="G810" s="101">
        <v>1.57</v>
      </c>
      <c r="H810" s="101">
        <v>6.5</v>
      </c>
      <c r="I810" s="102" t="s">
        <v>83</v>
      </c>
      <c r="K810" s="2"/>
    </row>
    <row r="811" spans="2:11" ht="14" x14ac:dyDescent="0.3">
      <c r="B811" s="56" t="s">
        <v>203</v>
      </c>
      <c r="C811" s="56" t="s">
        <v>490</v>
      </c>
      <c r="D811" s="56" t="s">
        <v>1221</v>
      </c>
      <c r="E811" s="56" t="s">
        <v>1203</v>
      </c>
      <c r="F811" s="103">
        <v>4.2</v>
      </c>
      <c r="G811" s="103">
        <v>1.57</v>
      </c>
      <c r="H811" s="103">
        <v>6.5</v>
      </c>
      <c r="I811" s="102" t="s">
        <v>83</v>
      </c>
      <c r="K811" s="2"/>
    </row>
    <row r="812" spans="2:11" ht="14" x14ac:dyDescent="0.3">
      <c r="B812" s="56" t="s">
        <v>203</v>
      </c>
      <c r="C812" s="56" t="s">
        <v>490</v>
      </c>
      <c r="D812" s="56" t="s">
        <v>1222</v>
      </c>
      <c r="E812" s="56" t="s">
        <v>1201</v>
      </c>
      <c r="F812" s="103">
        <v>4.3</v>
      </c>
      <c r="G812" s="103">
        <v>1.57</v>
      </c>
      <c r="H812" s="103">
        <v>6.5</v>
      </c>
      <c r="I812" s="102" t="s">
        <v>83</v>
      </c>
      <c r="K812" s="2"/>
    </row>
    <row r="813" spans="2:11" ht="14" x14ac:dyDescent="0.3">
      <c r="B813" s="57" t="s">
        <v>203</v>
      </c>
      <c r="C813" s="57" t="s">
        <v>490</v>
      </c>
      <c r="D813" s="57" t="s">
        <v>1223</v>
      </c>
      <c r="E813" s="57" t="s">
        <v>1203</v>
      </c>
      <c r="F813" s="101">
        <v>4.2</v>
      </c>
      <c r="G813" s="101">
        <v>1.57</v>
      </c>
      <c r="H813" s="101">
        <v>6.5</v>
      </c>
      <c r="I813" s="102" t="s">
        <v>83</v>
      </c>
      <c r="K813" s="2"/>
    </row>
    <row r="814" spans="2:11" ht="14" x14ac:dyDescent="0.3">
      <c r="B814" s="57" t="s">
        <v>203</v>
      </c>
      <c r="C814" s="57" t="s">
        <v>490</v>
      </c>
      <c r="D814" s="57" t="s">
        <v>1224</v>
      </c>
      <c r="E814" s="57" t="s">
        <v>1201</v>
      </c>
      <c r="F814" s="101">
        <v>4.3</v>
      </c>
      <c r="G814" s="101">
        <v>1.57</v>
      </c>
      <c r="H814" s="101">
        <v>6.5</v>
      </c>
      <c r="I814" s="102" t="s">
        <v>83</v>
      </c>
      <c r="K814" s="2"/>
    </row>
    <row r="815" spans="2:11" ht="14" x14ac:dyDescent="0.3">
      <c r="B815" s="57" t="s">
        <v>203</v>
      </c>
      <c r="C815" s="57" t="s">
        <v>490</v>
      </c>
      <c r="D815" s="57" t="s">
        <v>1225</v>
      </c>
      <c r="E815" s="57" t="s">
        <v>1203</v>
      </c>
      <c r="F815" s="101">
        <v>4.2</v>
      </c>
      <c r="G815" s="101">
        <v>1.57</v>
      </c>
      <c r="H815" s="101">
        <v>6.5</v>
      </c>
      <c r="I815" s="102" t="s">
        <v>83</v>
      </c>
      <c r="K815" s="2"/>
    </row>
    <row r="816" spans="2:11" ht="14" x14ac:dyDescent="0.3">
      <c r="B816" s="57" t="s">
        <v>203</v>
      </c>
      <c r="C816" s="57" t="s">
        <v>490</v>
      </c>
      <c r="D816" s="57" t="s">
        <v>1226</v>
      </c>
      <c r="E816" s="57" t="s">
        <v>1203</v>
      </c>
      <c r="F816" s="101">
        <v>4.2</v>
      </c>
      <c r="G816" s="101">
        <v>1.57</v>
      </c>
      <c r="H816" s="101">
        <v>6.5</v>
      </c>
      <c r="I816" s="102" t="s">
        <v>83</v>
      </c>
      <c r="K816" s="2"/>
    </row>
    <row r="817" spans="2:11" ht="14" x14ac:dyDescent="0.3">
      <c r="B817" s="56" t="s">
        <v>203</v>
      </c>
      <c r="C817" s="56" t="s">
        <v>490</v>
      </c>
      <c r="D817" s="56" t="s">
        <v>1227</v>
      </c>
      <c r="E817" s="56" t="s">
        <v>1201</v>
      </c>
      <c r="F817" s="103">
        <v>4.3</v>
      </c>
      <c r="G817" s="103">
        <v>1.57</v>
      </c>
      <c r="H817" s="103">
        <v>6.5</v>
      </c>
      <c r="I817" s="102" t="s">
        <v>83</v>
      </c>
      <c r="K817" s="2"/>
    </row>
    <row r="818" spans="2:11" ht="14" x14ac:dyDescent="0.3">
      <c r="B818" s="56" t="s">
        <v>203</v>
      </c>
      <c r="C818" s="56" t="s">
        <v>490</v>
      </c>
      <c r="D818" s="56" t="s">
        <v>1228</v>
      </c>
      <c r="E818" s="56" t="s">
        <v>1201</v>
      </c>
      <c r="F818" s="103">
        <v>4.3</v>
      </c>
      <c r="G818" s="103">
        <v>1.57</v>
      </c>
      <c r="H818" s="103">
        <v>6.5</v>
      </c>
      <c r="I818" s="102" t="s">
        <v>83</v>
      </c>
      <c r="K818" s="2"/>
    </row>
    <row r="819" spans="2:11" ht="14" x14ac:dyDescent="0.3">
      <c r="B819" s="56" t="s">
        <v>203</v>
      </c>
      <c r="C819" s="56" t="s">
        <v>490</v>
      </c>
      <c r="D819" s="56" t="s">
        <v>1229</v>
      </c>
      <c r="E819" s="56" t="s">
        <v>1203</v>
      </c>
      <c r="F819" s="103">
        <v>4.2</v>
      </c>
      <c r="G819" s="103">
        <v>1.57</v>
      </c>
      <c r="H819" s="103">
        <v>6.5</v>
      </c>
      <c r="I819" s="102" t="s">
        <v>75</v>
      </c>
      <c r="K819" s="2"/>
    </row>
    <row r="820" spans="2:11" ht="14" x14ac:dyDescent="0.3">
      <c r="B820" s="57" t="s">
        <v>203</v>
      </c>
      <c r="C820" s="57" t="s">
        <v>490</v>
      </c>
      <c r="D820" s="57" t="s">
        <v>1230</v>
      </c>
      <c r="E820" s="57" t="s">
        <v>1203</v>
      </c>
      <c r="F820" s="101">
        <v>4.2</v>
      </c>
      <c r="G820" s="101">
        <v>1.57</v>
      </c>
      <c r="H820" s="101">
        <v>6.5</v>
      </c>
      <c r="I820" s="102" t="s">
        <v>83</v>
      </c>
      <c r="K820" s="2"/>
    </row>
    <row r="821" spans="2:11" ht="14" x14ac:dyDescent="0.3">
      <c r="B821" s="57" t="s">
        <v>203</v>
      </c>
      <c r="C821" s="57" t="s">
        <v>490</v>
      </c>
      <c r="D821" s="57" t="s">
        <v>1231</v>
      </c>
      <c r="E821" s="57" t="s">
        <v>1201</v>
      </c>
      <c r="F821" s="101">
        <v>4.3</v>
      </c>
      <c r="G821" s="101">
        <v>1.57</v>
      </c>
      <c r="H821" s="101">
        <v>6.5</v>
      </c>
      <c r="I821" s="102" t="s">
        <v>75</v>
      </c>
      <c r="K821" s="2"/>
    </row>
    <row r="822" spans="2:11" ht="14" x14ac:dyDescent="0.3">
      <c r="B822" s="56" t="s">
        <v>203</v>
      </c>
      <c r="C822" s="56" t="s">
        <v>490</v>
      </c>
      <c r="D822" s="56" t="s">
        <v>1232</v>
      </c>
      <c r="E822" s="56" t="s">
        <v>1201</v>
      </c>
      <c r="F822" s="103">
        <v>4.3</v>
      </c>
      <c r="G822" s="103">
        <v>1.57</v>
      </c>
      <c r="H822" s="103">
        <v>6.5</v>
      </c>
      <c r="I822" s="102" t="s">
        <v>83</v>
      </c>
      <c r="K822" s="2"/>
    </row>
    <row r="823" spans="2:11" ht="14" x14ac:dyDescent="0.3">
      <c r="B823" s="57" t="s">
        <v>203</v>
      </c>
      <c r="C823" s="57" t="s">
        <v>490</v>
      </c>
      <c r="D823" s="57" t="s">
        <v>1233</v>
      </c>
      <c r="E823" s="57" t="s">
        <v>1203</v>
      </c>
      <c r="F823" s="101">
        <v>4.2</v>
      </c>
      <c r="G823" s="101">
        <v>1.57</v>
      </c>
      <c r="H823" s="101">
        <v>6.5</v>
      </c>
      <c r="I823" s="102" t="s">
        <v>83</v>
      </c>
      <c r="K823" s="2"/>
    </row>
    <row r="824" spans="2:11" ht="14" x14ac:dyDescent="0.3">
      <c r="B824" s="56" t="s">
        <v>203</v>
      </c>
      <c r="C824" s="56" t="s">
        <v>490</v>
      </c>
      <c r="D824" s="56" t="s">
        <v>1234</v>
      </c>
      <c r="E824" s="56" t="s">
        <v>1203</v>
      </c>
      <c r="F824" s="103">
        <v>4.2</v>
      </c>
      <c r="G824" s="103">
        <v>1.57</v>
      </c>
      <c r="H824" s="103">
        <v>6.5</v>
      </c>
      <c r="I824" s="102" t="s">
        <v>83</v>
      </c>
      <c r="K824" s="2"/>
    </row>
    <row r="825" spans="2:11" ht="14" x14ac:dyDescent="0.3">
      <c r="B825" s="56" t="s">
        <v>203</v>
      </c>
      <c r="C825" s="56" t="s">
        <v>490</v>
      </c>
      <c r="D825" s="56" t="s">
        <v>1235</v>
      </c>
      <c r="E825" s="56" t="s">
        <v>1201</v>
      </c>
      <c r="F825" s="103">
        <v>4.3</v>
      </c>
      <c r="G825" s="103">
        <v>1.57</v>
      </c>
      <c r="H825" s="103">
        <v>6.5</v>
      </c>
      <c r="I825" s="102" t="s">
        <v>83</v>
      </c>
      <c r="K825" s="2"/>
    </row>
    <row r="826" spans="2:11" ht="14" x14ac:dyDescent="0.3">
      <c r="B826" s="56" t="s">
        <v>203</v>
      </c>
      <c r="C826" s="56" t="s">
        <v>490</v>
      </c>
      <c r="D826" s="56" t="s">
        <v>1236</v>
      </c>
      <c r="E826" s="56" t="s">
        <v>1237</v>
      </c>
      <c r="F826" s="103">
        <v>4.7</v>
      </c>
      <c r="G826" s="103">
        <v>1.57</v>
      </c>
      <c r="H826" s="103">
        <v>6.5</v>
      </c>
      <c r="I826" s="102" t="s">
        <v>83</v>
      </c>
      <c r="K826" s="2"/>
    </row>
    <row r="827" spans="2:11" ht="14" x14ac:dyDescent="0.3">
      <c r="B827" s="56" t="s">
        <v>203</v>
      </c>
      <c r="C827" s="56" t="s">
        <v>490</v>
      </c>
      <c r="D827" s="56" t="s">
        <v>1236</v>
      </c>
      <c r="E827" s="56" t="s">
        <v>1238</v>
      </c>
      <c r="F827" s="103">
        <v>4.7</v>
      </c>
      <c r="G827" s="103">
        <v>1.57</v>
      </c>
      <c r="H827" s="103">
        <v>6.5</v>
      </c>
      <c r="I827" s="102" t="s">
        <v>75</v>
      </c>
      <c r="K827" s="2"/>
    </row>
    <row r="828" spans="2:11" ht="14" x14ac:dyDescent="0.3">
      <c r="B828" s="56" t="s">
        <v>203</v>
      </c>
      <c r="C828" s="56" t="s">
        <v>490</v>
      </c>
      <c r="D828" s="56" t="s">
        <v>1239</v>
      </c>
      <c r="E828" s="56" t="s">
        <v>1237</v>
      </c>
      <c r="F828" s="103">
        <v>4.7</v>
      </c>
      <c r="G828" s="103">
        <v>1.57</v>
      </c>
      <c r="H828" s="103">
        <v>6.5</v>
      </c>
      <c r="I828" s="102" t="s">
        <v>83</v>
      </c>
      <c r="K828" s="2"/>
    </row>
    <row r="829" spans="2:11" ht="14" x14ac:dyDescent="0.3">
      <c r="B829" s="57" t="s">
        <v>203</v>
      </c>
      <c r="C829" s="57" t="s">
        <v>490</v>
      </c>
      <c r="D829" s="57" t="s">
        <v>1239</v>
      </c>
      <c r="E829" s="57" t="s">
        <v>1238</v>
      </c>
      <c r="F829" s="101">
        <v>4.7</v>
      </c>
      <c r="G829" s="101">
        <v>1.57</v>
      </c>
      <c r="H829" s="101">
        <v>6.5</v>
      </c>
      <c r="I829" s="102" t="s">
        <v>83</v>
      </c>
      <c r="K829" s="2"/>
    </row>
    <row r="830" spans="2:11" ht="14" x14ac:dyDescent="0.3">
      <c r="B830" s="57" t="s">
        <v>203</v>
      </c>
      <c r="C830" s="57" t="s">
        <v>490</v>
      </c>
      <c r="D830" s="57" t="s">
        <v>1240</v>
      </c>
      <c r="E830" s="57" t="s">
        <v>1237</v>
      </c>
      <c r="F830" s="101">
        <v>4.7</v>
      </c>
      <c r="G830" s="101">
        <v>1.57</v>
      </c>
      <c r="H830" s="101">
        <v>6.5</v>
      </c>
      <c r="I830" s="102" t="s">
        <v>83</v>
      </c>
      <c r="K830" s="2"/>
    </row>
    <row r="831" spans="2:11" ht="14" x14ac:dyDescent="0.3">
      <c r="B831" s="57" t="s">
        <v>203</v>
      </c>
      <c r="C831" s="57" t="s">
        <v>490</v>
      </c>
      <c r="D831" s="57" t="s">
        <v>1240</v>
      </c>
      <c r="E831" s="57" t="s">
        <v>1238</v>
      </c>
      <c r="F831" s="101">
        <v>4.7</v>
      </c>
      <c r="G831" s="101">
        <v>1.57</v>
      </c>
      <c r="H831" s="101">
        <v>6.5</v>
      </c>
      <c r="I831" s="102" t="s">
        <v>83</v>
      </c>
      <c r="K831" s="2"/>
    </row>
    <row r="832" spans="2:11" ht="14" x14ac:dyDescent="0.3">
      <c r="B832" s="56" t="s">
        <v>203</v>
      </c>
      <c r="C832" s="56" t="s">
        <v>490</v>
      </c>
      <c r="D832" s="56" t="s">
        <v>1241</v>
      </c>
      <c r="E832" s="56" t="s">
        <v>1237</v>
      </c>
      <c r="F832" s="103">
        <v>4.7</v>
      </c>
      <c r="G832" s="103">
        <v>1.57</v>
      </c>
      <c r="H832" s="103">
        <v>6.5</v>
      </c>
      <c r="I832" s="102" t="s">
        <v>83</v>
      </c>
      <c r="K832" s="2"/>
    </row>
    <row r="833" spans="2:11" ht="14" x14ac:dyDescent="0.3">
      <c r="B833" s="56" t="s">
        <v>203</v>
      </c>
      <c r="C833" s="56" t="s">
        <v>490</v>
      </c>
      <c r="D833" s="56" t="s">
        <v>1241</v>
      </c>
      <c r="E833" s="56" t="s">
        <v>1238</v>
      </c>
      <c r="F833" s="103">
        <v>4.7</v>
      </c>
      <c r="G833" s="103">
        <v>1.57</v>
      </c>
      <c r="H833" s="103">
        <v>6.5</v>
      </c>
      <c r="I833" s="102" t="s">
        <v>83</v>
      </c>
      <c r="K833" s="2"/>
    </row>
    <row r="834" spans="2:11" ht="14" x14ac:dyDescent="0.3">
      <c r="B834" s="56" t="s">
        <v>203</v>
      </c>
      <c r="C834" s="56" t="s">
        <v>490</v>
      </c>
      <c r="D834" s="56" t="s">
        <v>1242</v>
      </c>
      <c r="E834" s="56" t="s">
        <v>1237</v>
      </c>
      <c r="F834" s="103">
        <v>4.7</v>
      </c>
      <c r="G834" s="103">
        <v>1.57</v>
      </c>
      <c r="H834" s="103">
        <v>6.5</v>
      </c>
      <c r="I834" s="102" t="s">
        <v>83</v>
      </c>
      <c r="K834" s="2"/>
    </row>
    <row r="835" spans="2:11" ht="14" x14ac:dyDescent="0.3">
      <c r="B835" s="56" t="s">
        <v>203</v>
      </c>
      <c r="C835" s="56" t="s">
        <v>490</v>
      </c>
      <c r="D835" s="56" t="s">
        <v>1242</v>
      </c>
      <c r="E835" s="56" t="s">
        <v>1238</v>
      </c>
      <c r="F835" s="103">
        <v>4.7</v>
      </c>
      <c r="G835" s="103">
        <v>1.57</v>
      </c>
      <c r="H835" s="103">
        <v>6.5</v>
      </c>
      <c r="I835" s="102" t="s">
        <v>83</v>
      </c>
      <c r="K835" s="2"/>
    </row>
    <row r="836" spans="2:11" ht="14" x14ac:dyDescent="0.3">
      <c r="B836" s="57" t="s">
        <v>203</v>
      </c>
      <c r="C836" s="57" t="s">
        <v>490</v>
      </c>
      <c r="D836" s="57" t="s">
        <v>1243</v>
      </c>
      <c r="E836" s="57" t="s">
        <v>1237</v>
      </c>
      <c r="F836" s="101">
        <v>4.7</v>
      </c>
      <c r="G836" s="101">
        <v>1.57</v>
      </c>
      <c r="H836" s="101">
        <v>6.5</v>
      </c>
      <c r="I836" s="102" t="s">
        <v>75</v>
      </c>
      <c r="K836" s="2"/>
    </row>
    <row r="837" spans="2:11" ht="14" x14ac:dyDescent="0.3">
      <c r="B837" s="57" t="s">
        <v>203</v>
      </c>
      <c r="C837" s="57" t="s">
        <v>490</v>
      </c>
      <c r="D837" s="57" t="s">
        <v>1243</v>
      </c>
      <c r="E837" s="57" t="s">
        <v>1238</v>
      </c>
      <c r="F837" s="101">
        <v>4.7</v>
      </c>
      <c r="G837" s="101">
        <v>1.57</v>
      </c>
      <c r="H837" s="101">
        <v>6.5</v>
      </c>
      <c r="I837" s="102" t="s">
        <v>75</v>
      </c>
      <c r="K837" s="2"/>
    </row>
    <row r="838" spans="2:11" ht="14" x14ac:dyDescent="0.3">
      <c r="B838" s="57" t="s">
        <v>203</v>
      </c>
      <c r="C838" s="57" t="s">
        <v>490</v>
      </c>
      <c r="D838" s="57" t="s">
        <v>1244</v>
      </c>
      <c r="E838" s="57" t="s">
        <v>1237</v>
      </c>
      <c r="F838" s="101">
        <v>4.7</v>
      </c>
      <c r="G838" s="101">
        <v>1.57</v>
      </c>
      <c r="H838" s="101">
        <v>6.5</v>
      </c>
      <c r="I838" s="102" t="s">
        <v>75</v>
      </c>
      <c r="K838" s="2"/>
    </row>
    <row r="839" spans="2:11" ht="14" x14ac:dyDescent="0.3">
      <c r="B839" s="57" t="s">
        <v>203</v>
      </c>
      <c r="C839" s="57" t="s">
        <v>490</v>
      </c>
      <c r="D839" s="57" t="s">
        <v>1244</v>
      </c>
      <c r="E839" s="57" t="s">
        <v>1238</v>
      </c>
      <c r="F839" s="101">
        <v>4.7</v>
      </c>
      <c r="G839" s="101">
        <v>1.57</v>
      </c>
      <c r="H839" s="101">
        <v>6.5</v>
      </c>
      <c r="I839" s="102" t="s">
        <v>75</v>
      </c>
      <c r="K839" s="2"/>
    </row>
    <row r="840" spans="2:11" ht="14" x14ac:dyDescent="0.3">
      <c r="B840" s="57" t="s">
        <v>203</v>
      </c>
      <c r="C840" s="57" t="s">
        <v>490</v>
      </c>
      <c r="D840" s="57" t="s">
        <v>1245</v>
      </c>
      <c r="E840" s="57" t="s">
        <v>1237</v>
      </c>
      <c r="F840" s="101">
        <v>4.7</v>
      </c>
      <c r="G840" s="101">
        <v>1.57</v>
      </c>
      <c r="H840" s="101">
        <v>6.5</v>
      </c>
      <c r="I840" s="102" t="s">
        <v>75</v>
      </c>
      <c r="K840" s="2"/>
    </row>
    <row r="841" spans="2:11" ht="14" x14ac:dyDescent="0.3">
      <c r="B841" s="57" t="s">
        <v>203</v>
      </c>
      <c r="C841" s="57" t="s">
        <v>490</v>
      </c>
      <c r="D841" s="57" t="s">
        <v>1245</v>
      </c>
      <c r="E841" s="57" t="s">
        <v>1238</v>
      </c>
      <c r="F841" s="101">
        <v>4.7</v>
      </c>
      <c r="G841" s="101">
        <v>1.57</v>
      </c>
      <c r="H841" s="101">
        <v>6.5</v>
      </c>
      <c r="I841" s="102" t="s">
        <v>75</v>
      </c>
      <c r="K841" s="2"/>
    </row>
    <row r="842" spans="2:11" ht="14" x14ac:dyDescent="0.3">
      <c r="B842" s="56" t="s">
        <v>203</v>
      </c>
      <c r="C842" s="56" t="s">
        <v>490</v>
      </c>
      <c r="D842" s="56" t="s">
        <v>1246</v>
      </c>
      <c r="E842" s="56" t="s">
        <v>1237</v>
      </c>
      <c r="F842" s="103">
        <v>4.7</v>
      </c>
      <c r="G842" s="103">
        <v>1.57</v>
      </c>
      <c r="H842" s="103">
        <v>6.5</v>
      </c>
      <c r="I842" s="102" t="s">
        <v>83</v>
      </c>
      <c r="K842" s="2"/>
    </row>
    <row r="843" spans="2:11" ht="14" x14ac:dyDescent="0.3">
      <c r="B843" s="56" t="s">
        <v>203</v>
      </c>
      <c r="C843" s="56" t="s">
        <v>490</v>
      </c>
      <c r="D843" s="56" t="s">
        <v>1246</v>
      </c>
      <c r="E843" s="56" t="s">
        <v>1238</v>
      </c>
      <c r="F843" s="103">
        <v>4.7</v>
      </c>
      <c r="G843" s="103">
        <v>1.57</v>
      </c>
      <c r="H843" s="103">
        <v>6.5</v>
      </c>
      <c r="I843" s="102" t="s">
        <v>83</v>
      </c>
      <c r="K843" s="2"/>
    </row>
    <row r="844" spans="2:11" ht="14" x14ac:dyDescent="0.3">
      <c r="B844" s="57" t="s">
        <v>203</v>
      </c>
      <c r="C844" s="57" t="s">
        <v>490</v>
      </c>
      <c r="D844" s="57" t="s">
        <v>1247</v>
      </c>
      <c r="E844" s="57" t="s">
        <v>1237</v>
      </c>
      <c r="F844" s="101">
        <v>4.7</v>
      </c>
      <c r="G844" s="101">
        <v>1.57</v>
      </c>
      <c r="H844" s="101">
        <v>6.5</v>
      </c>
      <c r="I844" s="102" t="s">
        <v>75</v>
      </c>
      <c r="K844" s="2"/>
    </row>
    <row r="845" spans="2:11" ht="14" x14ac:dyDescent="0.3">
      <c r="B845" s="57" t="s">
        <v>203</v>
      </c>
      <c r="C845" s="57" t="s">
        <v>490</v>
      </c>
      <c r="D845" s="57" t="s">
        <v>1247</v>
      </c>
      <c r="E845" s="57" t="s">
        <v>1238</v>
      </c>
      <c r="F845" s="101">
        <v>4.7</v>
      </c>
      <c r="G845" s="101">
        <v>1.57</v>
      </c>
      <c r="H845" s="101">
        <v>6.5</v>
      </c>
      <c r="I845" s="102" t="s">
        <v>83</v>
      </c>
      <c r="K845" s="2"/>
    </row>
    <row r="846" spans="2:11" ht="14" x14ac:dyDescent="0.3">
      <c r="B846" s="56" t="s">
        <v>203</v>
      </c>
      <c r="C846" s="56" t="s">
        <v>490</v>
      </c>
      <c r="D846" s="56" t="s">
        <v>1248</v>
      </c>
      <c r="E846" s="56" t="s">
        <v>1237</v>
      </c>
      <c r="F846" s="103">
        <v>4.7</v>
      </c>
      <c r="G846" s="103">
        <v>1.57</v>
      </c>
      <c r="H846" s="103">
        <v>6.5</v>
      </c>
      <c r="I846" s="102" t="s">
        <v>83</v>
      </c>
      <c r="K846" s="2"/>
    </row>
    <row r="847" spans="2:11" ht="14" x14ac:dyDescent="0.3">
      <c r="B847" s="57" t="s">
        <v>203</v>
      </c>
      <c r="C847" s="57" t="s">
        <v>490</v>
      </c>
      <c r="D847" s="57" t="s">
        <v>1248</v>
      </c>
      <c r="E847" s="57" t="s">
        <v>1238</v>
      </c>
      <c r="F847" s="101">
        <v>4.7</v>
      </c>
      <c r="G847" s="101">
        <v>1.57</v>
      </c>
      <c r="H847" s="101">
        <v>6.5</v>
      </c>
      <c r="I847" s="102" t="s">
        <v>83</v>
      </c>
      <c r="K847" s="2"/>
    </row>
    <row r="848" spans="2:11" ht="14" x14ac:dyDescent="0.3">
      <c r="B848" s="56" t="s">
        <v>76</v>
      </c>
      <c r="C848" s="56" t="s">
        <v>490</v>
      </c>
      <c r="D848" s="56" t="s">
        <v>1249</v>
      </c>
      <c r="E848" s="56" t="s">
        <v>1250</v>
      </c>
      <c r="F848" s="103">
        <v>4.3</v>
      </c>
      <c r="G848" s="103">
        <v>1.57</v>
      </c>
      <c r="H848" s="103">
        <v>6.5</v>
      </c>
      <c r="I848" s="102" t="s">
        <v>75</v>
      </c>
      <c r="K848" s="2"/>
    </row>
    <row r="849" spans="2:11" ht="14" x14ac:dyDescent="0.3">
      <c r="B849" s="56" t="s">
        <v>76</v>
      </c>
      <c r="C849" s="56" t="s">
        <v>490</v>
      </c>
      <c r="D849" s="56" t="s">
        <v>1251</v>
      </c>
      <c r="E849" s="56" t="s">
        <v>1252</v>
      </c>
      <c r="F849" s="103">
        <v>4.2</v>
      </c>
      <c r="G849" s="103">
        <v>1.57</v>
      </c>
      <c r="H849" s="103">
        <v>6.5</v>
      </c>
      <c r="I849" s="102" t="s">
        <v>83</v>
      </c>
      <c r="K849" s="2"/>
    </row>
    <row r="850" spans="2:11" ht="14" x14ac:dyDescent="0.3">
      <c r="B850" s="56" t="s">
        <v>76</v>
      </c>
      <c r="C850" s="56" t="s">
        <v>490</v>
      </c>
      <c r="D850" s="56" t="s">
        <v>1253</v>
      </c>
      <c r="E850" s="56" t="s">
        <v>1250</v>
      </c>
      <c r="F850" s="103">
        <v>4.3</v>
      </c>
      <c r="G850" s="103">
        <v>1.57</v>
      </c>
      <c r="H850" s="103">
        <v>6.5</v>
      </c>
      <c r="I850" s="102" t="s">
        <v>83</v>
      </c>
      <c r="K850" s="2"/>
    </row>
    <row r="851" spans="2:11" ht="14" x14ac:dyDescent="0.3">
      <c r="B851" s="56" t="s">
        <v>76</v>
      </c>
      <c r="C851" s="56" t="s">
        <v>490</v>
      </c>
      <c r="D851" s="56" t="s">
        <v>1254</v>
      </c>
      <c r="E851" s="56" t="s">
        <v>1252</v>
      </c>
      <c r="F851" s="103">
        <v>4.2</v>
      </c>
      <c r="G851" s="103">
        <v>1.57</v>
      </c>
      <c r="H851" s="103">
        <v>6.5</v>
      </c>
      <c r="I851" s="102" t="s">
        <v>75</v>
      </c>
      <c r="K851" s="2"/>
    </row>
    <row r="852" spans="2:11" ht="14" x14ac:dyDescent="0.3">
      <c r="B852" s="56" t="s">
        <v>76</v>
      </c>
      <c r="C852" s="56" t="s">
        <v>490</v>
      </c>
      <c r="D852" s="56" t="s">
        <v>1255</v>
      </c>
      <c r="E852" s="56" t="s">
        <v>1250</v>
      </c>
      <c r="F852" s="103">
        <v>4.3</v>
      </c>
      <c r="G852" s="103">
        <v>1.57</v>
      </c>
      <c r="H852" s="103">
        <v>6.5</v>
      </c>
      <c r="I852" s="102" t="s">
        <v>75</v>
      </c>
      <c r="K852" s="2"/>
    </row>
    <row r="853" spans="2:11" ht="14" x14ac:dyDescent="0.3">
      <c r="B853" s="56" t="s">
        <v>76</v>
      </c>
      <c r="C853" s="56" t="s">
        <v>490</v>
      </c>
      <c r="D853" s="56" t="s">
        <v>1256</v>
      </c>
      <c r="E853" s="56" t="s">
        <v>1252</v>
      </c>
      <c r="F853" s="103">
        <v>4.2</v>
      </c>
      <c r="G853" s="103">
        <v>1.57</v>
      </c>
      <c r="H853" s="103">
        <v>6.5</v>
      </c>
      <c r="I853" s="102" t="s">
        <v>83</v>
      </c>
      <c r="K853" s="2"/>
    </row>
    <row r="854" spans="2:11" ht="14" x14ac:dyDescent="0.3">
      <c r="B854" s="56" t="s">
        <v>76</v>
      </c>
      <c r="C854" s="56" t="s">
        <v>490</v>
      </c>
      <c r="D854" s="56" t="s">
        <v>1257</v>
      </c>
      <c r="E854" s="56" t="s">
        <v>1252</v>
      </c>
      <c r="F854" s="103">
        <v>4.2</v>
      </c>
      <c r="G854" s="103">
        <v>1.57</v>
      </c>
      <c r="H854" s="103">
        <v>6.5</v>
      </c>
      <c r="I854" s="102" t="s">
        <v>83</v>
      </c>
      <c r="K854" s="2"/>
    </row>
    <row r="855" spans="2:11" ht="14" x14ac:dyDescent="0.3">
      <c r="B855" s="57" t="s">
        <v>76</v>
      </c>
      <c r="C855" s="57" t="s">
        <v>490</v>
      </c>
      <c r="D855" s="57" t="s">
        <v>1258</v>
      </c>
      <c r="E855" s="57" t="s">
        <v>1250</v>
      </c>
      <c r="F855" s="101">
        <v>4.3</v>
      </c>
      <c r="G855" s="101">
        <v>1.57</v>
      </c>
      <c r="H855" s="101">
        <v>6.5</v>
      </c>
      <c r="I855" s="102" t="s">
        <v>75</v>
      </c>
      <c r="K855" s="2"/>
    </row>
    <row r="856" spans="2:11" ht="14" x14ac:dyDescent="0.3">
      <c r="B856" s="56" t="s">
        <v>76</v>
      </c>
      <c r="C856" s="56" t="s">
        <v>490</v>
      </c>
      <c r="D856" s="56" t="s">
        <v>1259</v>
      </c>
      <c r="E856" s="56" t="s">
        <v>1252</v>
      </c>
      <c r="F856" s="103">
        <v>4.2</v>
      </c>
      <c r="G856" s="103">
        <v>1.57</v>
      </c>
      <c r="H856" s="103">
        <v>6.5</v>
      </c>
      <c r="I856" s="102" t="s">
        <v>83</v>
      </c>
      <c r="K856" s="2"/>
    </row>
    <row r="857" spans="2:11" ht="14" x14ac:dyDescent="0.3">
      <c r="B857" s="57" t="s">
        <v>76</v>
      </c>
      <c r="C857" s="57" t="s">
        <v>490</v>
      </c>
      <c r="D857" s="57" t="s">
        <v>1260</v>
      </c>
      <c r="E857" s="57" t="s">
        <v>1250</v>
      </c>
      <c r="F857" s="101">
        <v>4.3</v>
      </c>
      <c r="G857" s="101">
        <v>1.57</v>
      </c>
      <c r="H857" s="101">
        <v>6.5</v>
      </c>
      <c r="I857" s="102" t="s">
        <v>75</v>
      </c>
      <c r="K857" s="2"/>
    </row>
    <row r="858" spans="2:11" ht="14" x14ac:dyDescent="0.3">
      <c r="B858" s="56" t="s">
        <v>76</v>
      </c>
      <c r="C858" s="56" t="s">
        <v>490</v>
      </c>
      <c r="D858" s="56" t="s">
        <v>1261</v>
      </c>
      <c r="E858" s="56" t="s">
        <v>1250</v>
      </c>
      <c r="F858" s="103">
        <v>4.3</v>
      </c>
      <c r="G858" s="103">
        <v>1.57</v>
      </c>
      <c r="H858" s="103">
        <v>6.5</v>
      </c>
      <c r="I858" s="102" t="s">
        <v>83</v>
      </c>
      <c r="K858" s="2"/>
    </row>
    <row r="859" spans="2:11" ht="14" x14ac:dyDescent="0.3">
      <c r="B859" s="57" t="s">
        <v>76</v>
      </c>
      <c r="C859" s="57" t="s">
        <v>490</v>
      </c>
      <c r="D859" s="57" t="s">
        <v>1262</v>
      </c>
      <c r="E859" s="57" t="s">
        <v>1252</v>
      </c>
      <c r="F859" s="101">
        <v>4.2</v>
      </c>
      <c r="G859" s="101">
        <v>1.57</v>
      </c>
      <c r="H859" s="101">
        <v>6.5</v>
      </c>
      <c r="I859" s="102" t="s">
        <v>75</v>
      </c>
      <c r="K859" s="2"/>
    </row>
    <row r="860" spans="2:11" ht="14" x14ac:dyDescent="0.3">
      <c r="B860" s="57" t="s">
        <v>76</v>
      </c>
      <c r="C860" s="57" t="s">
        <v>490</v>
      </c>
      <c r="D860" s="57" t="s">
        <v>1263</v>
      </c>
      <c r="E860" s="57" t="s">
        <v>1252</v>
      </c>
      <c r="F860" s="101">
        <v>4.2</v>
      </c>
      <c r="G860" s="101">
        <v>1.57</v>
      </c>
      <c r="H860" s="101">
        <v>6.5</v>
      </c>
      <c r="I860" s="102" t="s">
        <v>75</v>
      </c>
      <c r="K860" s="2"/>
    </row>
    <row r="861" spans="2:11" ht="14" x14ac:dyDescent="0.3">
      <c r="B861" s="57" t="s">
        <v>76</v>
      </c>
      <c r="C861" s="57" t="s">
        <v>490</v>
      </c>
      <c r="D861" s="57" t="s">
        <v>1264</v>
      </c>
      <c r="E861" s="57" t="s">
        <v>1250</v>
      </c>
      <c r="F861" s="101">
        <v>4.3</v>
      </c>
      <c r="G861" s="101">
        <v>1.57</v>
      </c>
      <c r="H861" s="101">
        <v>6.5</v>
      </c>
      <c r="I861" s="102" t="s">
        <v>83</v>
      </c>
      <c r="K861" s="2"/>
    </row>
    <row r="862" spans="2:11" ht="14" x14ac:dyDescent="0.3">
      <c r="B862" s="56" t="s">
        <v>76</v>
      </c>
      <c r="C862" s="56" t="s">
        <v>490</v>
      </c>
      <c r="D862" s="56" t="s">
        <v>1265</v>
      </c>
      <c r="E862" s="56" t="s">
        <v>1250</v>
      </c>
      <c r="F862" s="103">
        <v>4.3</v>
      </c>
      <c r="G862" s="103">
        <v>1.57</v>
      </c>
      <c r="H862" s="103">
        <v>6.5</v>
      </c>
      <c r="I862" s="102" t="s">
        <v>83</v>
      </c>
      <c r="K862" s="2"/>
    </row>
    <row r="863" spans="2:11" ht="14" x14ac:dyDescent="0.3">
      <c r="B863" s="56" t="s">
        <v>76</v>
      </c>
      <c r="C863" s="56" t="s">
        <v>490</v>
      </c>
      <c r="D863" s="56" t="s">
        <v>1266</v>
      </c>
      <c r="E863" s="56" t="s">
        <v>1252</v>
      </c>
      <c r="F863" s="103">
        <v>4.2</v>
      </c>
      <c r="G863" s="103">
        <v>1.57</v>
      </c>
      <c r="H863" s="103">
        <v>6.5</v>
      </c>
      <c r="I863" s="102" t="s">
        <v>83</v>
      </c>
      <c r="K863" s="2"/>
    </row>
    <row r="864" spans="2:11" ht="14" x14ac:dyDescent="0.3">
      <c r="B864" s="56" t="s">
        <v>76</v>
      </c>
      <c r="C864" s="56" t="s">
        <v>490</v>
      </c>
      <c r="D864" s="56" t="s">
        <v>1267</v>
      </c>
      <c r="E864" s="56" t="s">
        <v>1252</v>
      </c>
      <c r="F864" s="103">
        <v>4.2</v>
      </c>
      <c r="G864" s="103">
        <v>1.57</v>
      </c>
      <c r="H864" s="103">
        <v>6.5</v>
      </c>
      <c r="I864" s="102" t="s">
        <v>83</v>
      </c>
      <c r="K864" s="2"/>
    </row>
    <row r="865" spans="2:11" ht="14" x14ac:dyDescent="0.3">
      <c r="B865" s="57" t="s">
        <v>76</v>
      </c>
      <c r="C865" s="57" t="s">
        <v>490</v>
      </c>
      <c r="D865" s="57" t="s">
        <v>1268</v>
      </c>
      <c r="E865" s="57" t="s">
        <v>1250</v>
      </c>
      <c r="F865" s="101">
        <v>4.3</v>
      </c>
      <c r="G865" s="101">
        <v>1.57</v>
      </c>
      <c r="H865" s="101">
        <v>6.5</v>
      </c>
      <c r="I865" s="102" t="s">
        <v>83</v>
      </c>
      <c r="K865" s="2"/>
    </row>
    <row r="866" spans="2:11" ht="14" x14ac:dyDescent="0.3">
      <c r="B866" s="56" t="s">
        <v>103</v>
      </c>
      <c r="C866" s="56" t="s">
        <v>490</v>
      </c>
      <c r="D866" s="56" t="s">
        <v>1269</v>
      </c>
      <c r="E866" s="56" t="s">
        <v>1270</v>
      </c>
      <c r="F866" s="103">
        <v>4.2</v>
      </c>
      <c r="G866" s="103">
        <v>1.57</v>
      </c>
      <c r="H866" s="103">
        <v>6.5</v>
      </c>
      <c r="I866" s="102" t="s">
        <v>83</v>
      </c>
      <c r="K866" s="2"/>
    </row>
    <row r="867" spans="2:11" ht="14" x14ac:dyDescent="0.3">
      <c r="B867" s="56" t="s">
        <v>103</v>
      </c>
      <c r="C867" s="56" t="s">
        <v>490</v>
      </c>
      <c r="D867" s="56" t="s">
        <v>1271</v>
      </c>
      <c r="E867" s="56" t="s">
        <v>1270</v>
      </c>
      <c r="F867" s="103">
        <v>4.2</v>
      </c>
      <c r="G867" s="103">
        <v>1.57</v>
      </c>
      <c r="H867" s="103">
        <v>6.5</v>
      </c>
      <c r="I867" s="102" t="s">
        <v>83</v>
      </c>
      <c r="K867" s="2"/>
    </row>
    <row r="868" spans="2:11" ht="14" x14ac:dyDescent="0.3">
      <c r="B868" s="56" t="s">
        <v>103</v>
      </c>
      <c r="C868" s="56" t="s">
        <v>490</v>
      </c>
      <c r="D868" s="56" t="s">
        <v>1272</v>
      </c>
      <c r="E868" s="56" t="s">
        <v>1270</v>
      </c>
      <c r="F868" s="103">
        <v>4.2</v>
      </c>
      <c r="G868" s="103">
        <v>1.57</v>
      </c>
      <c r="H868" s="103">
        <v>6.5</v>
      </c>
      <c r="I868" s="102" t="s">
        <v>83</v>
      </c>
      <c r="K868" s="2"/>
    </row>
    <row r="869" spans="2:11" ht="14" x14ac:dyDescent="0.3">
      <c r="B869" s="57" t="s">
        <v>203</v>
      </c>
      <c r="C869" s="57" t="s">
        <v>490</v>
      </c>
      <c r="D869" s="57" t="s">
        <v>1273</v>
      </c>
      <c r="E869" s="57" t="s">
        <v>1274</v>
      </c>
      <c r="F869" s="101">
        <v>3.6</v>
      </c>
      <c r="G869" s="101">
        <v>1.57</v>
      </c>
      <c r="H869" s="101">
        <v>6.5</v>
      </c>
      <c r="I869" s="102" t="s">
        <v>83</v>
      </c>
      <c r="K869" s="2"/>
    </row>
    <row r="870" spans="2:11" ht="14" x14ac:dyDescent="0.3">
      <c r="B870" s="57" t="s">
        <v>76</v>
      </c>
      <c r="C870" s="57" t="s">
        <v>490</v>
      </c>
      <c r="D870" s="57" t="s">
        <v>1275</v>
      </c>
      <c r="E870" s="57" t="s">
        <v>1276</v>
      </c>
      <c r="F870" s="101">
        <v>3.6</v>
      </c>
      <c r="G870" s="101">
        <v>1.57</v>
      </c>
      <c r="H870" s="101">
        <v>6.5</v>
      </c>
      <c r="I870" s="102" t="s">
        <v>75</v>
      </c>
      <c r="K870" s="2"/>
    </row>
    <row r="871" spans="2:11" ht="14" x14ac:dyDescent="0.3">
      <c r="B871" s="56" t="s">
        <v>76</v>
      </c>
      <c r="C871" s="56" t="s">
        <v>490</v>
      </c>
      <c r="D871" s="56" t="s">
        <v>1277</v>
      </c>
      <c r="E871" s="56" t="s">
        <v>1276</v>
      </c>
      <c r="F871" s="103">
        <v>3.6</v>
      </c>
      <c r="G871" s="103">
        <v>1.57</v>
      </c>
      <c r="H871" s="103">
        <v>6.5</v>
      </c>
      <c r="I871" s="102" t="s">
        <v>75</v>
      </c>
      <c r="K871" s="2"/>
    </row>
    <row r="872" spans="2:11" ht="14" x14ac:dyDescent="0.3">
      <c r="B872" s="57" t="s">
        <v>325</v>
      </c>
      <c r="C872" s="57" t="s">
        <v>490</v>
      </c>
      <c r="D872" s="57" t="s">
        <v>1278</v>
      </c>
      <c r="E872" s="57" t="s">
        <v>1279</v>
      </c>
      <c r="F872" s="101">
        <v>3.8</v>
      </c>
      <c r="G872" s="101">
        <v>1.57</v>
      </c>
      <c r="H872" s="101">
        <v>6.5</v>
      </c>
      <c r="I872" s="102" t="s">
        <v>83</v>
      </c>
      <c r="K872" s="2"/>
    </row>
    <row r="873" spans="2:11" ht="14" x14ac:dyDescent="0.3">
      <c r="B873" s="57" t="s">
        <v>325</v>
      </c>
      <c r="C873" s="57" t="s">
        <v>490</v>
      </c>
      <c r="D873" s="57" t="s">
        <v>1278</v>
      </c>
      <c r="E873" s="57" t="s">
        <v>1280</v>
      </c>
      <c r="F873" s="101">
        <v>3.8</v>
      </c>
      <c r="G873" s="101">
        <v>1.57</v>
      </c>
      <c r="H873" s="101">
        <v>6.5</v>
      </c>
      <c r="I873" s="102" t="s">
        <v>83</v>
      </c>
      <c r="K873" s="2"/>
    </row>
    <row r="874" spans="2:11" ht="14" x14ac:dyDescent="0.3">
      <c r="B874" s="57" t="s">
        <v>325</v>
      </c>
      <c r="C874" s="57" t="s">
        <v>490</v>
      </c>
      <c r="D874" s="57" t="s">
        <v>1278</v>
      </c>
      <c r="E874" s="57" t="s">
        <v>1281</v>
      </c>
      <c r="F874" s="101">
        <v>3.8</v>
      </c>
      <c r="G874" s="101">
        <v>1.57</v>
      </c>
      <c r="H874" s="101">
        <v>6.5</v>
      </c>
      <c r="I874" s="102" t="s">
        <v>83</v>
      </c>
      <c r="K874" s="2"/>
    </row>
    <row r="875" spans="2:11" ht="14" x14ac:dyDescent="0.3">
      <c r="B875" s="56" t="s">
        <v>325</v>
      </c>
      <c r="C875" s="56" t="s">
        <v>490</v>
      </c>
      <c r="D875" s="56" t="s">
        <v>1282</v>
      </c>
      <c r="E875" s="56" t="s">
        <v>1279</v>
      </c>
      <c r="F875" s="103">
        <v>3.8</v>
      </c>
      <c r="G875" s="103">
        <v>1.57</v>
      </c>
      <c r="H875" s="103">
        <v>6.5</v>
      </c>
      <c r="I875" s="102" t="s">
        <v>83</v>
      </c>
      <c r="K875" s="2"/>
    </row>
    <row r="876" spans="2:11" ht="14" x14ac:dyDescent="0.3">
      <c r="B876" s="56" t="s">
        <v>325</v>
      </c>
      <c r="C876" s="56" t="s">
        <v>490</v>
      </c>
      <c r="D876" s="56" t="s">
        <v>1282</v>
      </c>
      <c r="E876" s="56" t="s">
        <v>1280</v>
      </c>
      <c r="F876" s="103">
        <v>3.8</v>
      </c>
      <c r="G876" s="103">
        <v>1.57</v>
      </c>
      <c r="H876" s="103">
        <v>6.5</v>
      </c>
      <c r="I876" s="102" t="s">
        <v>83</v>
      </c>
      <c r="K876" s="2"/>
    </row>
    <row r="877" spans="2:11" ht="14" x14ac:dyDescent="0.3">
      <c r="B877" s="57" t="s">
        <v>325</v>
      </c>
      <c r="C877" s="57" t="s">
        <v>490</v>
      </c>
      <c r="D877" s="57" t="s">
        <v>1282</v>
      </c>
      <c r="E877" s="57" t="s">
        <v>1281</v>
      </c>
      <c r="F877" s="101">
        <v>3.8</v>
      </c>
      <c r="G877" s="101">
        <v>1.57</v>
      </c>
      <c r="H877" s="101">
        <v>6.5</v>
      </c>
      <c r="I877" s="102" t="s">
        <v>75</v>
      </c>
      <c r="K877" s="2"/>
    </row>
    <row r="878" spans="2:11" ht="14" x14ac:dyDescent="0.3">
      <c r="B878" s="56" t="s">
        <v>325</v>
      </c>
      <c r="C878" s="56" t="s">
        <v>490</v>
      </c>
      <c r="D878" s="56" t="s">
        <v>1283</v>
      </c>
      <c r="E878" s="56" t="s">
        <v>1280</v>
      </c>
      <c r="F878" s="103">
        <v>3.8</v>
      </c>
      <c r="G878" s="103">
        <v>1.57</v>
      </c>
      <c r="H878" s="103">
        <v>6.5</v>
      </c>
      <c r="I878" s="102" t="s">
        <v>83</v>
      </c>
      <c r="K878" s="2"/>
    </row>
    <row r="879" spans="2:11" ht="14" x14ac:dyDescent="0.3">
      <c r="B879" s="57" t="s">
        <v>325</v>
      </c>
      <c r="C879" s="57" t="s">
        <v>490</v>
      </c>
      <c r="D879" s="57" t="s">
        <v>1283</v>
      </c>
      <c r="E879" s="57" t="s">
        <v>1279</v>
      </c>
      <c r="F879" s="101">
        <v>3.8</v>
      </c>
      <c r="G879" s="101">
        <v>1.57</v>
      </c>
      <c r="H879" s="101">
        <v>6.5</v>
      </c>
      <c r="I879" s="102" t="s">
        <v>83</v>
      </c>
      <c r="K879" s="2"/>
    </row>
    <row r="880" spans="2:11" ht="14" x14ac:dyDescent="0.3">
      <c r="B880" s="57" t="s">
        <v>325</v>
      </c>
      <c r="C880" s="57" t="s">
        <v>490</v>
      </c>
      <c r="D880" s="57" t="s">
        <v>1284</v>
      </c>
      <c r="E880" s="57" t="s">
        <v>1279</v>
      </c>
      <c r="F880" s="101">
        <v>3.8</v>
      </c>
      <c r="G880" s="101">
        <v>1.57</v>
      </c>
      <c r="H880" s="101">
        <v>6.5</v>
      </c>
      <c r="I880" s="102" t="s">
        <v>83</v>
      </c>
      <c r="K880" s="2"/>
    </row>
    <row r="881" spans="2:11" ht="14" x14ac:dyDescent="0.3">
      <c r="B881" s="57" t="s">
        <v>325</v>
      </c>
      <c r="C881" s="57" t="s">
        <v>490</v>
      </c>
      <c r="D881" s="57" t="s">
        <v>1284</v>
      </c>
      <c r="E881" s="57" t="s">
        <v>1280</v>
      </c>
      <c r="F881" s="101">
        <v>3.8</v>
      </c>
      <c r="G881" s="101">
        <v>1.57</v>
      </c>
      <c r="H881" s="101">
        <v>6.5</v>
      </c>
      <c r="I881" s="102" t="s">
        <v>83</v>
      </c>
      <c r="K881" s="2"/>
    </row>
    <row r="882" spans="2:11" ht="14" x14ac:dyDescent="0.3">
      <c r="B882" s="56" t="s">
        <v>325</v>
      </c>
      <c r="C882" s="56" t="s">
        <v>490</v>
      </c>
      <c r="D882" s="56" t="s">
        <v>1285</v>
      </c>
      <c r="E882" s="56" t="s">
        <v>1279</v>
      </c>
      <c r="F882" s="103">
        <v>3.8</v>
      </c>
      <c r="G882" s="103">
        <v>1.57</v>
      </c>
      <c r="H882" s="103">
        <v>6.5</v>
      </c>
      <c r="I882" s="102" t="s">
        <v>75</v>
      </c>
      <c r="K882" s="2"/>
    </row>
    <row r="883" spans="2:11" ht="14" x14ac:dyDescent="0.3">
      <c r="B883" s="56" t="s">
        <v>325</v>
      </c>
      <c r="C883" s="56" t="s">
        <v>490</v>
      </c>
      <c r="D883" s="56" t="s">
        <v>1285</v>
      </c>
      <c r="E883" s="56" t="s">
        <v>1280</v>
      </c>
      <c r="F883" s="103">
        <v>3.8</v>
      </c>
      <c r="G883" s="103">
        <v>1.57</v>
      </c>
      <c r="H883" s="103">
        <v>6.5</v>
      </c>
      <c r="I883" s="102" t="s">
        <v>75</v>
      </c>
      <c r="K883" s="2"/>
    </row>
    <row r="884" spans="2:11" ht="14" x14ac:dyDescent="0.3">
      <c r="B884" s="56" t="s">
        <v>325</v>
      </c>
      <c r="C884" s="56" t="s">
        <v>490</v>
      </c>
      <c r="D884" s="56" t="s">
        <v>1286</v>
      </c>
      <c r="E884" s="56" t="s">
        <v>1279</v>
      </c>
      <c r="F884" s="103">
        <v>3.8</v>
      </c>
      <c r="G884" s="103">
        <v>1.57</v>
      </c>
      <c r="H884" s="103">
        <v>6.5</v>
      </c>
      <c r="I884" s="102" t="s">
        <v>83</v>
      </c>
      <c r="K884" s="2"/>
    </row>
    <row r="885" spans="2:11" ht="14" x14ac:dyDescent="0.3">
      <c r="B885" s="56" t="s">
        <v>325</v>
      </c>
      <c r="C885" s="56" t="s">
        <v>490</v>
      </c>
      <c r="D885" s="56" t="s">
        <v>1286</v>
      </c>
      <c r="E885" s="56" t="s">
        <v>1280</v>
      </c>
      <c r="F885" s="103">
        <v>3.8</v>
      </c>
      <c r="G885" s="103">
        <v>1.57</v>
      </c>
      <c r="H885" s="103">
        <v>6.5</v>
      </c>
      <c r="I885" s="102" t="s">
        <v>75</v>
      </c>
      <c r="K885" s="2"/>
    </row>
    <row r="886" spans="2:11" ht="14" x14ac:dyDescent="0.3">
      <c r="B886" s="57" t="s">
        <v>325</v>
      </c>
      <c r="C886" s="57" t="s">
        <v>490</v>
      </c>
      <c r="D886" s="57" t="s">
        <v>1287</v>
      </c>
      <c r="E886" s="57" t="s">
        <v>1279</v>
      </c>
      <c r="F886" s="101">
        <v>3.8</v>
      </c>
      <c r="G886" s="101">
        <v>1.57</v>
      </c>
      <c r="H886" s="101">
        <v>6.5</v>
      </c>
      <c r="I886" s="102" t="s">
        <v>83</v>
      </c>
      <c r="K886" s="2"/>
    </row>
    <row r="887" spans="2:11" ht="14" x14ac:dyDescent="0.3">
      <c r="B887" s="57" t="s">
        <v>325</v>
      </c>
      <c r="C887" s="57" t="s">
        <v>490</v>
      </c>
      <c r="D887" s="57" t="s">
        <v>1287</v>
      </c>
      <c r="E887" s="57" t="s">
        <v>1280</v>
      </c>
      <c r="F887" s="101">
        <v>3.8</v>
      </c>
      <c r="G887" s="101">
        <v>1.57</v>
      </c>
      <c r="H887" s="101">
        <v>6.5</v>
      </c>
      <c r="I887" s="102" t="s">
        <v>83</v>
      </c>
      <c r="K887" s="2"/>
    </row>
    <row r="888" spans="2:11" ht="14" x14ac:dyDescent="0.3">
      <c r="B888" s="56" t="s">
        <v>325</v>
      </c>
      <c r="C888" s="56" t="s">
        <v>490</v>
      </c>
      <c r="D888" s="56" t="s">
        <v>1288</v>
      </c>
      <c r="E888" s="56" t="s">
        <v>1280</v>
      </c>
      <c r="F888" s="103">
        <v>3.8</v>
      </c>
      <c r="G888" s="103">
        <v>1.57</v>
      </c>
      <c r="H888" s="103">
        <v>6.5</v>
      </c>
      <c r="I888" s="102" t="s">
        <v>83</v>
      </c>
      <c r="K888" s="2"/>
    </row>
    <row r="889" spans="2:11" ht="14" x14ac:dyDescent="0.3">
      <c r="B889" s="56" t="s">
        <v>325</v>
      </c>
      <c r="C889" s="56" t="s">
        <v>490</v>
      </c>
      <c r="D889" s="56" t="s">
        <v>1288</v>
      </c>
      <c r="E889" s="56" t="s">
        <v>1279</v>
      </c>
      <c r="F889" s="103">
        <v>3.8</v>
      </c>
      <c r="G889" s="103">
        <v>1.57</v>
      </c>
      <c r="H889" s="103">
        <v>6.5</v>
      </c>
      <c r="I889" s="102" t="s">
        <v>75</v>
      </c>
      <c r="K889" s="2"/>
    </row>
    <row r="890" spans="2:11" ht="14" x14ac:dyDescent="0.3">
      <c r="B890" s="57" t="s">
        <v>325</v>
      </c>
      <c r="C890" s="57" t="s">
        <v>490</v>
      </c>
      <c r="D890" s="57" t="s">
        <v>1289</v>
      </c>
      <c r="E890" s="57" t="s">
        <v>1279</v>
      </c>
      <c r="F890" s="101">
        <v>3.8</v>
      </c>
      <c r="G890" s="101">
        <v>1.57</v>
      </c>
      <c r="H890" s="101">
        <v>6.5</v>
      </c>
      <c r="I890" s="102" t="s">
        <v>75</v>
      </c>
      <c r="K890" s="2"/>
    </row>
    <row r="891" spans="2:11" ht="14" x14ac:dyDescent="0.3">
      <c r="B891" s="57" t="s">
        <v>325</v>
      </c>
      <c r="C891" s="57" t="s">
        <v>490</v>
      </c>
      <c r="D891" s="57" t="s">
        <v>1289</v>
      </c>
      <c r="E891" s="57" t="s">
        <v>1280</v>
      </c>
      <c r="F891" s="101">
        <v>3.8</v>
      </c>
      <c r="G891" s="101">
        <v>1.57</v>
      </c>
      <c r="H891" s="101">
        <v>6.5</v>
      </c>
      <c r="I891" s="102" t="s">
        <v>83</v>
      </c>
      <c r="K891" s="2"/>
    </row>
    <row r="892" spans="2:11" ht="14" x14ac:dyDescent="0.3">
      <c r="B892" s="56" t="s">
        <v>325</v>
      </c>
      <c r="C892" s="56" t="s">
        <v>490</v>
      </c>
      <c r="D892" s="56" t="s">
        <v>1290</v>
      </c>
      <c r="E892" s="56" t="s">
        <v>1279</v>
      </c>
      <c r="F892" s="103">
        <v>3.8</v>
      </c>
      <c r="G892" s="103">
        <v>1.57</v>
      </c>
      <c r="H892" s="103">
        <v>6.5</v>
      </c>
      <c r="I892" s="102" t="s">
        <v>83</v>
      </c>
      <c r="K892" s="2"/>
    </row>
    <row r="893" spans="2:11" ht="14" x14ac:dyDescent="0.3">
      <c r="B893" s="57" t="s">
        <v>325</v>
      </c>
      <c r="C893" s="57" t="s">
        <v>490</v>
      </c>
      <c r="D893" s="57" t="s">
        <v>1290</v>
      </c>
      <c r="E893" s="57" t="s">
        <v>1280</v>
      </c>
      <c r="F893" s="101">
        <v>3.8</v>
      </c>
      <c r="G893" s="101">
        <v>1.57</v>
      </c>
      <c r="H893" s="101">
        <v>6.5</v>
      </c>
      <c r="I893" s="102" t="s">
        <v>83</v>
      </c>
      <c r="K893" s="2"/>
    </row>
    <row r="894" spans="2:11" ht="14" x14ac:dyDescent="0.3">
      <c r="B894" s="56" t="s">
        <v>325</v>
      </c>
      <c r="C894" s="56" t="s">
        <v>490</v>
      </c>
      <c r="D894" s="56" t="s">
        <v>1291</v>
      </c>
      <c r="E894" s="56" t="s">
        <v>1279</v>
      </c>
      <c r="F894" s="103">
        <v>3.8</v>
      </c>
      <c r="G894" s="103">
        <v>1.57</v>
      </c>
      <c r="H894" s="103">
        <v>6.5</v>
      </c>
      <c r="I894" s="102" t="s">
        <v>75</v>
      </c>
      <c r="K894" s="2"/>
    </row>
    <row r="895" spans="2:11" ht="14" x14ac:dyDescent="0.3">
      <c r="B895" s="56" t="s">
        <v>325</v>
      </c>
      <c r="C895" s="56" t="s">
        <v>490</v>
      </c>
      <c r="D895" s="56" t="s">
        <v>1291</v>
      </c>
      <c r="E895" s="56" t="s">
        <v>1280</v>
      </c>
      <c r="F895" s="103">
        <v>3.8</v>
      </c>
      <c r="G895" s="103">
        <v>1.57</v>
      </c>
      <c r="H895" s="103">
        <v>6.5</v>
      </c>
      <c r="I895" s="102" t="s">
        <v>75</v>
      </c>
      <c r="K895" s="2"/>
    </row>
    <row r="896" spans="2:11" ht="14" x14ac:dyDescent="0.3">
      <c r="B896" s="56" t="s">
        <v>325</v>
      </c>
      <c r="C896" s="56" t="s">
        <v>490</v>
      </c>
      <c r="D896" s="56" t="s">
        <v>1292</v>
      </c>
      <c r="E896" s="56" t="s">
        <v>1281</v>
      </c>
      <c r="F896" s="103">
        <v>3.8</v>
      </c>
      <c r="G896" s="103">
        <v>1.57</v>
      </c>
      <c r="H896" s="103">
        <v>6.5</v>
      </c>
      <c r="I896" s="102" t="s">
        <v>83</v>
      </c>
      <c r="K896" s="2"/>
    </row>
    <row r="897" spans="2:11" ht="14" x14ac:dyDescent="0.3">
      <c r="B897" s="57" t="s">
        <v>325</v>
      </c>
      <c r="C897" s="57" t="s">
        <v>490</v>
      </c>
      <c r="D897" s="57" t="s">
        <v>1292</v>
      </c>
      <c r="E897" s="57" t="s">
        <v>1279</v>
      </c>
      <c r="F897" s="101">
        <v>3.8</v>
      </c>
      <c r="G897" s="101">
        <v>1.57</v>
      </c>
      <c r="H897" s="101">
        <v>6.5</v>
      </c>
      <c r="I897" s="102" t="s">
        <v>83</v>
      </c>
      <c r="K897" s="2"/>
    </row>
    <row r="898" spans="2:11" ht="14" x14ac:dyDescent="0.3">
      <c r="B898" s="57" t="s">
        <v>325</v>
      </c>
      <c r="C898" s="57" t="s">
        <v>490</v>
      </c>
      <c r="D898" s="57" t="s">
        <v>1292</v>
      </c>
      <c r="E898" s="57" t="s">
        <v>1280</v>
      </c>
      <c r="F898" s="101">
        <v>3.8</v>
      </c>
      <c r="G898" s="101">
        <v>1.57</v>
      </c>
      <c r="H898" s="101">
        <v>6.5</v>
      </c>
      <c r="I898" s="102" t="s">
        <v>83</v>
      </c>
      <c r="K898" s="2"/>
    </row>
    <row r="899" spans="2:11" ht="14" x14ac:dyDescent="0.3">
      <c r="B899" s="56" t="s">
        <v>325</v>
      </c>
      <c r="C899" s="56" t="s">
        <v>490</v>
      </c>
      <c r="D899" s="56" t="s">
        <v>1293</v>
      </c>
      <c r="E899" s="56" t="s">
        <v>1279</v>
      </c>
      <c r="F899" s="103">
        <v>3.8</v>
      </c>
      <c r="G899" s="103">
        <v>1.57</v>
      </c>
      <c r="H899" s="103">
        <v>6.5</v>
      </c>
      <c r="I899" s="102" t="s">
        <v>83</v>
      </c>
      <c r="K899" s="2"/>
    </row>
    <row r="900" spans="2:11" ht="14" x14ac:dyDescent="0.3">
      <c r="B900" s="56" t="s">
        <v>325</v>
      </c>
      <c r="C900" s="56" t="s">
        <v>490</v>
      </c>
      <c r="D900" s="56" t="s">
        <v>1293</v>
      </c>
      <c r="E900" s="56" t="s">
        <v>1280</v>
      </c>
      <c r="F900" s="103">
        <v>3.8</v>
      </c>
      <c r="G900" s="103">
        <v>1.57</v>
      </c>
      <c r="H900" s="103">
        <v>6.5</v>
      </c>
      <c r="I900" s="102" t="s">
        <v>83</v>
      </c>
      <c r="K900" s="2"/>
    </row>
    <row r="901" spans="2:11" ht="14" x14ac:dyDescent="0.3">
      <c r="B901" s="57" t="s">
        <v>325</v>
      </c>
      <c r="C901" s="57" t="s">
        <v>490</v>
      </c>
      <c r="D901" s="57" t="s">
        <v>1293</v>
      </c>
      <c r="E901" s="57" t="s">
        <v>1281</v>
      </c>
      <c r="F901" s="101">
        <v>3.8</v>
      </c>
      <c r="G901" s="101">
        <v>1.57</v>
      </c>
      <c r="H901" s="101">
        <v>6.5</v>
      </c>
      <c r="I901" s="102" t="s">
        <v>83</v>
      </c>
      <c r="K901" s="2"/>
    </row>
    <row r="902" spans="2:11" ht="14" x14ac:dyDescent="0.3">
      <c r="B902" s="56" t="s">
        <v>325</v>
      </c>
      <c r="C902" s="56" t="s">
        <v>490</v>
      </c>
      <c r="D902" s="56" t="s">
        <v>1294</v>
      </c>
      <c r="E902" s="56" t="s">
        <v>1280</v>
      </c>
      <c r="F902" s="103">
        <v>3.8</v>
      </c>
      <c r="G902" s="103">
        <v>1.57</v>
      </c>
      <c r="H902" s="103">
        <v>6.5</v>
      </c>
      <c r="I902" s="102" t="s">
        <v>83</v>
      </c>
      <c r="K902" s="2"/>
    </row>
    <row r="903" spans="2:11" ht="14" x14ac:dyDescent="0.3">
      <c r="B903" s="56" t="s">
        <v>325</v>
      </c>
      <c r="C903" s="56" t="s">
        <v>490</v>
      </c>
      <c r="D903" s="56" t="s">
        <v>1294</v>
      </c>
      <c r="E903" s="56" t="s">
        <v>1281</v>
      </c>
      <c r="F903" s="103">
        <v>3.8</v>
      </c>
      <c r="G903" s="103">
        <v>1.57</v>
      </c>
      <c r="H903" s="103">
        <v>6.5</v>
      </c>
      <c r="I903" s="102" t="s">
        <v>83</v>
      </c>
      <c r="K903" s="2"/>
    </row>
    <row r="904" spans="2:11" ht="14" x14ac:dyDescent="0.3">
      <c r="B904" s="57" t="s">
        <v>325</v>
      </c>
      <c r="C904" s="57" t="s">
        <v>490</v>
      </c>
      <c r="D904" s="57" t="s">
        <v>1294</v>
      </c>
      <c r="E904" s="57" t="s">
        <v>1279</v>
      </c>
      <c r="F904" s="101">
        <v>3.8</v>
      </c>
      <c r="G904" s="101">
        <v>1.57</v>
      </c>
      <c r="H904" s="101">
        <v>6.5</v>
      </c>
      <c r="I904" s="102" t="s">
        <v>83</v>
      </c>
      <c r="K904" s="2"/>
    </row>
    <row r="905" spans="2:11" ht="14" x14ac:dyDescent="0.3">
      <c r="B905" s="56" t="s">
        <v>325</v>
      </c>
      <c r="C905" s="56" t="s">
        <v>490</v>
      </c>
      <c r="D905" s="56" t="s">
        <v>1295</v>
      </c>
      <c r="E905" s="56" t="s">
        <v>1279</v>
      </c>
      <c r="F905" s="103">
        <v>3.8</v>
      </c>
      <c r="G905" s="103">
        <v>1.57</v>
      </c>
      <c r="H905" s="103">
        <v>6.5</v>
      </c>
      <c r="I905" s="102" t="s">
        <v>83</v>
      </c>
      <c r="K905" s="2"/>
    </row>
    <row r="906" spans="2:11" ht="14" x14ac:dyDescent="0.3">
      <c r="B906" s="57" t="s">
        <v>325</v>
      </c>
      <c r="C906" s="57" t="s">
        <v>490</v>
      </c>
      <c r="D906" s="57" t="s">
        <v>1295</v>
      </c>
      <c r="E906" s="57" t="s">
        <v>1280</v>
      </c>
      <c r="F906" s="101">
        <v>3.8</v>
      </c>
      <c r="G906" s="101">
        <v>1.57</v>
      </c>
      <c r="H906" s="101">
        <v>6.5</v>
      </c>
      <c r="I906" s="102" t="s">
        <v>83</v>
      </c>
      <c r="K906" s="2"/>
    </row>
    <row r="907" spans="2:11" ht="14" x14ac:dyDescent="0.3">
      <c r="B907" s="57" t="s">
        <v>325</v>
      </c>
      <c r="C907" s="57" t="s">
        <v>490</v>
      </c>
      <c r="D907" s="57" t="s">
        <v>1295</v>
      </c>
      <c r="E907" s="57" t="s">
        <v>1281</v>
      </c>
      <c r="F907" s="101">
        <v>3.8</v>
      </c>
      <c r="G907" s="101">
        <v>1.57</v>
      </c>
      <c r="H907" s="101">
        <v>6.5</v>
      </c>
      <c r="I907" s="102" t="s">
        <v>83</v>
      </c>
      <c r="K907" s="2"/>
    </row>
    <row r="908" spans="2:11" ht="14" x14ac:dyDescent="0.3">
      <c r="B908" s="57" t="s">
        <v>325</v>
      </c>
      <c r="C908" s="57" t="s">
        <v>490</v>
      </c>
      <c r="D908" s="57" t="s">
        <v>1296</v>
      </c>
      <c r="E908" s="57" t="s">
        <v>1279</v>
      </c>
      <c r="F908" s="101">
        <v>3.8</v>
      </c>
      <c r="G908" s="101">
        <v>1.57</v>
      </c>
      <c r="H908" s="101">
        <v>6.5</v>
      </c>
      <c r="I908" s="102" t="s">
        <v>75</v>
      </c>
      <c r="K908" s="2"/>
    </row>
    <row r="909" spans="2:11" ht="14" x14ac:dyDescent="0.3">
      <c r="B909" s="57" t="s">
        <v>325</v>
      </c>
      <c r="C909" s="57" t="s">
        <v>490</v>
      </c>
      <c r="D909" s="57" t="s">
        <v>1296</v>
      </c>
      <c r="E909" s="57" t="s">
        <v>1280</v>
      </c>
      <c r="F909" s="101">
        <v>3.8</v>
      </c>
      <c r="G909" s="101">
        <v>1.57</v>
      </c>
      <c r="H909" s="101">
        <v>6.5</v>
      </c>
      <c r="I909" s="102" t="s">
        <v>75</v>
      </c>
      <c r="K909" s="2"/>
    </row>
    <row r="910" spans="2:11" ht="14" x14ac:dyDescent="0.3">
      <c r="B910" s="57" t="s">
        <v>325</v>
      </c>
      <c r="C910" s="57" t="s">
        <v>490</v>
      </c>
      <c r="D910" s="57" t="s">
        <v>1296</v>
      </c>
      <c r="E910" s="57" t="s">
        <v>1281</v>
      </c>
      <c r="F910" s="101">
        <v>3.8</v>
      </c>
      <c r="G910" s="101">
        <v>1.57</v>
      </c>
      <c r="H910" s="101">
        <v>6.5</v>
      </c>
      <c r="I910" s="102" t="s">
        <v>75</v>
      </c>
      <c r="K910" s="2"/>
    </row>
    <row r="911" spans="2:11" ht="14" x14ac:dyDescent="0.3">
      <c r="B911" s="57" t="s">
        <v>325</v>
      </c>
      <c r="C911" s="57" t="s">
        <v>490</v>
      </c>
      <c r="D911" s="57" t="s">
        <v>1297</v>
      </c>
      <c r="E911" s="57" t="s">
        <v>1279</v>
      </c>
      <c r="F911" s="101">
        <v>3.8</v>
      </c>
      <c r="G911" s="101">
        <v>1.57</v>
      </c>
      <c r="H911" s="101">
        <v>6.5</v>
      </c>
      <c r="I911" s="102" t="s">
        <v>83</v>
      </c>
      <c r="K911" s="2"/>
    </row>
    <row r="912" spans="2:11" ht="14" x14ac:dyDescent="0.3">
      <c r="B912" s="57" t="s">
        <v>325</v>
      </c>
      <c r="C912" s="57" t="s">
        <v>490</v>
      </c>
      <c r="D912" s="57" t="s">
        <v>1297</v>
      </c>
      <c r="E912" s="57" t="s">
        <v>1280</v>
      </c>
      <c r="F912" s="101">
        <v>3.8</v>
      </c>
      <c r="G912" s="101">
        <v>1.57</v>
      </c>
      <c r="H912" s="101">
        <v>6.5</v>
      </c>
      <c r="I912" s="102" t="s">
        <v>83</v>
      </c>
      <c r="K912" s="2"/>
    </row>
    <row r="913" spans="2:11" ht="14" x14ac:dyDescent="0.3">
      <c r="B913" s="57" t="s">
        <v>325</v>
      </c>
      <c r="C913" s="57" t="s">
        <v>490</v>
      </c>
      <c r="D913" s="57" t="s">
        <v>1297</v>
      </c>
      <c r="E913" s="57" t="s">
        <v>1281</v>
      </c>
      <c r="F913" s="101">
        <v>3.8</v>
      </c>
      <c r="G913" s="101">
        <v>1.57</v>
      </c>
      <c r="H913" s="101">
        <v>6.5</v>
      </c>
      <c r="I913" s="102" t="s">
        <v>83</v>
      </c>
      <c r="K913" s="2"/>
    </row>
    <row r="914" spans="2:11" ht="14" x14ac:dyDescent="0.3">
      <c r="B914" s="56" t="s">
        <v>325</v>
      </c>
      <c r="C914" s="56" t="s">
        <v>490</v>
      </c>
      <c r="D914" s="56" t="s">
        <v>1298</v>
      </c>
      <c r="E914" s="56" t="s">
        <v>1281</v>
      </c>
      <c r="F914" s="103">
        <v>3.8</v>
      </c>
      <c r="G914" s="103">
        <v>1.57</v>
      </c>
      <c r="H914" s="103">
        <v>6.5</v>
      </c>
      <c r="I914" s="102" t="s">
        <v>83</v>
      </c>
      <c r="K914" s="2"/>
    </row>
    <row r="915" spans="2:11" ht="14" x14ac:dyDescent="0.3">
      <c r="B915" s="57" t="s">
        <v>325</v>
      </c>
      <c r="C915" s="57" t="s">
        <v>490</v>
      </c>
      <c r="D915" s="57" t="s">
        <v>1298</v>
      </c>
      <c r="E915" s="57" t="s">
        <v>1279</v>
      </c>
      <c r="F915" s="101">
        <v>3.8</v>
      </c>
      <c r="G915" s="101">
        <v>1.57</v>
      </c>
      <c r="H915" s="101">
        <v>6.5</v>
      </c>
      <c r="I915" s="102" t="s">
        <v>83</v>
      </c>
      <c r="K915" s="2"/>
    </row>
    <row r="916" spans="2:11" ht="14" x14ac:dyDescent="0.3">
      <c r="B916" s="57" t="s">
        <v>325</v>
      </c>
      <c r="C916" s="57" t="s">
        <v>490</v>
      </c>
      <c r="D916" s="57" t="s">
        <v>1298</v>
      </c>
      <c r="E916" s="57" t="s">
        <v>1280</v>
      </c>
      <c r="F916" s="101">
        <v>3.8</v>
      </c>
      <c r="G916" s="101">
        <v>1.57</v>
      </c>
      <c r="H916" s="101">
        <v>6.5</v>
      </c>
      <c r="I916" s="102" t="s">
        <v>83</v>
      </c>
      <c r="K916" s="2"/>
    </row>
    <row r="917" spans="2:11" ht="14" x14ac:dyDescent="0.3">
      <c r="B917" s="56" t="s">
        <v>325</v>
      </c>
      <c r="C917" s="56" t="s">
        <v>490</v>
      </c>
      <c r="D917" s="56" t="s">
        <v>1299</v>
      </c>
      <c r="E917" s="56" t="s">
        <v>1279</v>
      </c>
      <c r="F917" s="103">
        <v>3.8</v>
      </c>
      <c r="G917" s="103">
        <v>1.57</v>
      </c>
      <c r="H917" s="103">
        <v>6.5</v>
      </c>
      <c r="I917" s="102" t="s">
        <v>83</v>
      </c>
      <c r="K917" s="2"/>
    </row>
    <row r="918" spans="2:11" ht="14" x14ac:dyDescent="0.3">
      <c r="B918" s="57" t="s">
        <v>325</v>
      </c>
      <c r="C918" s="57" t="s">
        <v>490</v>
      </c>
      <c r="D918" s="57" t="s">
        <v>1299</v>
      </c>
      <c r="E918" s="57" t="s">
        <v>1280</v>
      </c>
      <c r="F918" s="101">
        <v>3.8</v>
      </c>
      <c r="G918" s="101">
        <v>1.57</v>
      </c>
      <c r="H918" s="101">
        <v>6.5</v>
      </c>
      <c r="I918" s="102" t="s">
        <v>83</v>
      </c>
      <c r="K918" s="2"/>
    </row>
    <row r="919" spans="2:11" ht="14" x14ac:dyDescent="0.3">
      <c r="B919" s="57" t="s">
        <v>325</v>
      </c>
      <c r="C919" s="57" t="s">
        <v>490</v>
      </c>
      <c r="D919" s="57" t="s">
        <v>1299</v>
      </c>
      <c r="E919" s="57" t="s">
        <v>1281</v>
      </c>
      <c r="F919" s="101">
        <v>3.8</v>
      </c>
      <c r="G919" s="101">
        <v>1.57</v>
      </c>
      <c r="H919" s="101">
        <v>6.5</v>
      </c>
      <c r="I919" s="102" t="s">
        <v>83</v>
      </c>
      <c r="K919" s="2"/>
    </row>
    <row r="920" spans="2:11" ht="14" x14ac:dyDescent="0.3">
      <c r="B920" s="56" t="s">
        <v>325</v>
      </c>
      <c r="C920" s="56" t="s">
        <v>490</v>
      </c>
      <c r="D920" s="56" t="s">
        <v>1300</v>
      </c>
      <c r="E920" s="56" t="s">
        <v>1280</v>
      </c>
      <c r="F920" s="103">
        <v>3.8</v>
      </c>
      <c r="G920" s="103">
        <v>1.57</v>
      </c>
      <c r="H920" s="103">
        <v>6.5</v>
      </c>
      <c r="I920" s="102" t="s">
        <v>83</v>
      </c>
      <c r="K920" s="2"/>
    </row>
    <row r="921" spans="2:11" ht="14" x14ac:dyDescent="0.3">
      <c r="B921" s="57" t="s">
        <v>325</v>
      </c>
      <c r="C921" s="57" t="s">
        <v>490</v>
      </c>
      <c r="D921" s="57" t="s">
        <v>1300</v>
      </c>
      <c r="E921" s="57" t="s">
        <v>1279</v>
      </c>
      <c r="F921" s="101">
        <v>3.8</v>
      </c>
      <c r="G921" s="101">
        <v>1.57</v>
      </c>
      <c r="H921" s="101">
        <v>6.5</v>
      </c>
      <c r="I921" s="102" t="s">
        <v>83</v>
      </c>
      <c r="K921" s="2"/>
    </row>
    <row r="922" spans="2:11" ht="14" x14ac:dyDescent="0.3">
      <c r="B922" s="57" t="s">
        <v>325</v>
      </c>
      <c r="C922" s="57" t="s">
        <v>490</v>
      </c>
      <c r="D922" s="57" t="s">
        <v>1300</v>
      </c>
      <c r="E922" s="57" t="s">
        <v>1281</v>
      </c>
      <c r="F922" s="101">
        <v>3.8</v>
      </c>
      <c r="G922" s="101">
        <v>1.57</v>
      </c>
      <c r="H922" s="101">
        <v>6.5</v>
      </c>
      <c r="I922" s="102" t="s">
        <v>83</v>
      </c>
      <c r="K922" s="2"/>
    </row>
    <row r="923" spans="2:11" ht="14" x14ac:dyDescent="0.3">
      <c r="B923" s="57" t="s">
        <v>325</v>
      </c>
      <c r="C923" s="57" t="s">
        <v>490</v>
      </c>
      <c r="D923" s="57" t="s">
        <v>1301</v>
      </c>
      <c r="E923" s="57" t="s">
        <v>1279</v>
      </c>
      <c r="F923" s="101">
        <v>3.8</v>
      </c>
      <c r="G923" s="101">
        <v>1.57</v>
      </c>
      <c r="H923" s="101">
        <v>6.5</v>
      </c>
      <c r="I923" s="102" t="s">
        <v>83</v>
      </c>
      <c r="K923" s="2"/>
    </row>
    <row r="924" spans="2:11" ht="14" x14ac:dyDescent="0.3">
      <c r="B924" s="57" t="s">
        <v>325</v>
      </c>
      <c r="C924" s="57" t="s">
        <v>490</v>
      </c>
      <c r="D924" s="57" t="s">
        <v>1301</v>
      </c>
      <c r="E924" s="57" t="s">
        <v>1280</v>
      </c>
      <c r="F924" s="101">
        <v>3.8</v>
      </c>
      <c r="G924" s="101">
        <v>1.57</v>
      </c>
      <c r="H924" s="101">
        <v>6.5</v>
      </c>
      <c r="I924" s="102" t="s">
        <v>83</v>
      </c>
      <c r="K924" s="2"/>
    </row>
    <row r="925" spans="2:11" ht="14" x14ac:dyDescent="0.3">
      <c r="B925" s="56" t="s">
        <v>325</v>
      </c>
      <c r="C925" s="56" t="s">
        <v>490</v>
      </c>
      <c r="D925" s="56" t="s">
        <v>1302</v>
      </c>
      <c r="E925" s="56" t="s">
        <v>1280</v>
      </c>
      <c r="F925" s="103">
        <v>3.8</v>
      </c>
      <c r="G925" s="103">
        <v>1.57</v>
      </c>
      <c r="H925" s="103">
        <v>6.5</v>
      </c>
      <c r="I925" s="102" t="s">
        <v>83</v>
      </c>
      <c r="K925" s="2"/>
    </row>
    <row r="926" spans="2:11" ht="14" x14ac:dyDescent="0.3">
      <c r="B926" s="57" t="s">
        <v>325</v>
      </c>
      <c r="C926" s="57" t="s">
        <v>490</v>
      </c>
      <c r="D926" s="57" t="s">
        <v>1302</v>
      </c>
      <c r="E926" s="57" t="s">
        <v>1279</v>
      </c>
      <c r="F926" s="101">
        <v>3.8</v>
      </c>
      <c r="G926" s="101">
        <v>1.57</v>
      </c>
      <c r="H926" s="101">
        <v>6.5</v>
      </c>
      <c r="I926" s="102" t="s">
        <v>83</v>
      </c>
      <c r="K926" s="2"/>
    </row>
    <row r="927" spans="2:11" ht="14" x14ac:dyDescent="0.3">
      <c r="B927" s="56" t="s">
        <v>325</v>
      </c>
      <c r="C927" s="56" t="s">
        <v>490</v>
      </c>
      <c r="D927" s="56" t="s">
        <v>1303</v>
      </c>
      <c r="E927" s="56" t="s">
        <v>1280</v>
      </c>
      <c r="F927" s="103">
        <v>3.8</v>
      </c>
      <c r="G927" s="103">
        <v>1.57</v>
      </c>
      <c r="H927" s="103">
        <v>6.5</v>
      </c>
      <c r="I927" s="102" t="s">
        <v>83</v>
      </c>
      <c r="K927" s="2"/>
    </row>
    <row r="928" spans="2:11" ht="14" x14ac:dyDescent="0.3">
      <c r="B928" s="57" t="s">
        <v>325</v>
      </c>
      <c r="C928" s="57" t="s">
        <v>490</v>
      </c>
      <c r="D928" s="57" t="s">
        <v>1303</v>
      </c>
      <c r="E928" s="57" t="s">
        <v>1279</v>
      </c>
      <c r="F928" s="101">
        <v>3.8</v>
      </c>
      <c r="G928" s="101">
        <v>1.57</v>
      </c>
      <c r="H928" s="101">
        <v>6.5</v>
      </c>
      <c r="I928" s="102" t="s">
        <v>83</v>
      </c>
      <c r="K928" s="2"/>
    </row>
    <row r="929" spans="2:11" ht="14" x14ac:dyDescent="0.3">
      <c r="B929" s="57" t="s">
        <v>325</v>
      </c>
      <c r="C929" s="57" t="s">
        <v>490</v>
      </c>
      <c r="D929" s="57" t="s">
        <v>1303</v>
      </c>
      <c r="E929" s="57" t="s">
        <v>1281</v>
      </c>
      <c r="F929" s="101">
        <v>3.8</v>
      </c>
      <c r="G929" s="101">
        <v>1.57</v>
      </c>
      <c r="H929" s="101">
        <v>6.5</v>
      </c>
      <c r="I929" s="102" t="s">
        <v>83</v>
      </c>
      <c r="K929" s="2"/>
    </row>
    <row r="930" spans="2:11" ht="14" x14ac:dyDescent="0.3">
      <c r="B930" s="56" t="s">
        <v>325</v>
      </c>
      <c r="C930" s="56" t="s">
        <v>490</v>
      </c>
      <c r="D930" s="56" t="s">
        <v>1304</v>
      </c>
      <c r="E930" s="56" t="s">
        <v>1279</v>
      </c>
      <c r="F930" s="103">
        <v>3.8</v>
      </c>
      <c r="G930" s="103">
        <v>1.57</v>
      </c>
      <c r="H930" s="103">
        <v>6.5</v>
      </c>
      <c r="I930" s="102" t="s">
        <v>83</v>
      </c>
      <c r="K930" s="2"/>
    </row>
    <row r="931" spans="2:11" ht="14" x14ac:dyDescent="0.3">
      <c r="B931" s="57" t="s">
        <v>325</v>
      </c>
      <c r="C931" s="57" t="s">
        <v>490</v>
      </c>
      <c r="D931" s="57" t="s">
        <v>1304</v>
      </c>
      <c r="E931" s="57" t="s">
        <v>1280</v>
      </c>
      <c r="F931" s="101">
        <v>3.8</v>
      </c>
      <c r="G931" s="101">
        <v>1.57</v>
      </c>
      <c r="H931" s="101">
        <v>6.5</v>
      </c>
      <c r="I931" s="102" t="s">
        <v>75</v>
      </c>
      <c r="K931" s="2"/>
    </row>
    <row r="932" spans="2:11" ht="14" x14ac:dyDescent="0.3">
      <c r="B932" s="56" t="s">
        <v>325</v>
      </c>
      <c r="C932" s="56" t="s">
        <v>490</v>
      </c>
      <c r="D932" s="56" t="s">
        <v>1305</v>
      </c>
      <c r="E932" s="56" t="s">
        <v>1280</v>
      </c>
      <c r="F932" s="103">
        <v>3.8</v>
      </c>
      <c r="G932" s="103">
        <v>1.57</v>
      </c>
      <c r="H932" s="103">
        <v>6.5</v>
      </c>
      <c r="I932" s="102" t="s">
        <v>83</v>
      </c>
      <c r="K932" s="2"/>
    </row>
    <row r="933" spans="2:11" ht="14" x14ac:dyDescent="0.3">
      <c r="B933" s="57" t="s">
        <v>325</v>
      </c>
      <c r="C933" s="57" t="s">
        <v>490</v>
      </c>
      <c r="D933" s="57" t="s">
        <v>1305</v>
      </c>
      <c r="E933" s="57" t="s">
        <v>1279</v>
      </c>
      <c r="F933" s="101">
        <v>3.8</v>
      </c>
      <c r="G933" s="101">
        <v>1.57</v>
      </c>
      <c r="H933" s="101">
        <v>6.5</v>
      </c>
      <c r="I933" s="102" t="s">
        <v>83</v>
      </c>
      <c r="K933" s="2"/>
    </row>
    <row r="934" spans="2:11" ht="14" x14ac:dyDescent="0.3">
      <c r="B934" s="57" t="s">
        <v>203</v>
      </c>
      <c r="C934" s="57" t="s">
        <v>490</v>
      </c>
      <c r="D934" s="57" t="s">
        <v>1306</v>
      </c>
      <c r="E934" s="57" t="s">
        <v>1307</v>
      </c>
      <c r="F934" s="101">
        <v>3.8</v>
      </c>
      <c r="G934" s="101">
        <v>1.57</v>
      </c>
      <c r="H934" s="101">
        <v>6.5</v>
      </c>
      <c r="I934" s="102" t="s">
        <v>83</v>
      </c>
      <c r="K934" s="2"/>
    </row>
    <row r="935" spans="2:11" ht="14" x14ac:dyDescent="0.3">
      <c r="B935" s="57" t="s">
        <v>203</v>
      </c>
      <c r="C935" s="57" t="s">
        <v>490</v>
      </c>
      <c r="D935" s="57" t="s">
        <v>1308</v>
      </c>
      <c r="E935" s="57" t="s">
        <v>1307</v>
      </c>
      <c r="F935" s="101">
        <v>3.8</v>
      </c>
      <c r="G935" s="101">
        <v>1.57</v>
      </c>
      <c r="H935" s="101">
        <v>6.5</v>
      </c>
      <c r="I935" s="102" t="s">
        <v>83</v>
      </c>
      <c r="K935" s="2"/>
    </row>
    <row r="936" spans="2:11" ht="14" x14ac:dyDescent="0.3">
      <c r="B936" s="57" t="s">
        <v>203</v>
      </c>
      <c r="C936" s="57" t="s">
        <v>490</v>
      </c>
      <c r="D936" s="57" t="s">
        <v>1309</v>
      </c>
      <c r="E936" s="57" t="s">
        <v>1307</v>
      </c>
      <c r="F936" s="101">
        <v>3.8</v>
      </c>
      <c r="G936" s="101">
        <v>1.57</v>
      </c>
      <c r="H936" s="101">
        <v>6.5</v>
      </c>
      <c r="I936" s="102" t="s">
        <v>83</v>
      </c>
      <c r="K936" s="2"/>
    </row>
    <row r="937" spans="2:11" ht="14" x14ac:dyDescent="0.3">
      <c r="B937" s="57" t="s">
        <v>203</v>
      </c>
      <c r="C937" s="57" t="s">
        <v>490</v>
      </c>
      <c r="D937" s="57" t="s">
        <v>1310</v>
      </c>
      <c r="E937" s="57" t="s">
        <v>1307</v>
      </c>
      <c r="F937" s="101">
        <v>3.8</v>
      </c>
      <c r="G937" s="101">
        <v>1.57</v>
      </c>
      <c r="H937" s="101">
        <v>6.5</v>
      </c>
      <c r="I937" s="102" t="s">
        <v>75</v>
      </c>
      <c r="K937" s="2"/>
    </row>
    <row r="938" spans="2:11" ht="14" x14ac:dyDescent="0.3">
      <c r="B938" s="56" t="s">
        <v>203</v>
      </c>
      <c r="C938" s="56" t="s">
        <v>490</v>
      </c>
      <c r="D938" s="56" t="s">
        <v>1311</v>
      </c>
      <c r="E938" s="56" t="s">
        <v>1307</v>
      </c>
      <c r="F938" s="103">
        <v>3.8</v>
      </c>
      <c r="G938" s="103">
        <v>1.57</v>
      </c>
      <c r="H938" s="103">
        <v>6.5</v>
      </c>
      <c r="I938" s="102" t="s">
        <v>75</v>
      </c>
      <c r="K938" s="2"/>
    </row>
    <row r="939" spans="2:11" ht="14" x14ac:dyDescent="0.3">
      <c r="B939" s="56" t="s">
        <v>203</v>
      </c>
      <c r="C939" s="56" t="s">
        <v>490</v>
      </c>
      <c r="D939" s="56" t="s">
        <v>1312</v>
      </c>
      <c r="E939" s="56" t="s">
        <v>1307</v>
      </c>
      <c r="F939" s="103">
        <v>3.8</v>
      </c>
      <c r="G939" s="103">
        <v>1.57</v>
      </c>
      <c r="H939" s="103">
        <v>6.5</v>
      </c>
      <c r="I939" s="102" t="s">
        <v>75</v>
      </c>
      <c r="K939" s="2"/>
    </row>
    <row r="940" spans="2:11" ht="14" x14ac:dyDescent="0.3">
      <c r="B940" s="57" t="s">
        <v>203</v>
      </c>
      <c r="C940" s="57" t="s">
        <v>490</v>
      </c>
      <c r="D940" s="57" t="s">
        <v>1313</v>
      </c>
      <c r="E940" s="57" t="s">
        <v>1307</v>
      </c>
      <c r="F940" s="101">
        <v>3.8</v>
      </c>
      <c r="G940" s="101">
        <v>1.57</v>
      </c>
      <c r="H940" s="101">
        <v>6.5</v>
      </c>
      <c r="I940" s="102" t="s">
        <v>83</v>
      </c>
      <c r="K940" s="2"/>
    </row>
    <row r="941" spans="2:11" ht="14" x14ac:dyDescent="0.3">
      <c r="B941" s="56" t="s">
        <v>203</v>
      </c>
      <c r="C941" s="56" t="s">
        <v>490</v>
      </c>
      <c r="D941" s="56" t="s">
        <v>1314</v>
      </c>
      <c r="E941" s="56" t="s">
        <v>1307</v>
      </c>
      <c r="F941" s="103">
        <v>3.8</v>
      </c>
      <c r="G941" s="103">
        <v>1.57</v>
      </c>
      <c r="H941" s="103">
        <v>6.5</v>
      </c>
      <c r="I941" s="102" t="s">
        <v>83</v>
      </c>
      <c r="K941" s="2"/>
    </row>
    <row r="942" spans="2:11" ht="14" x14ac:dyDescent="0.3">
      <c r="B942" s="57" t="s">
        <v>203</v>
      </c>
      <c r="C942" s="57" t="s">
        <v>490</v>
      </c>
      <c r="D942" s="57" t="s">
        <v>1315</v>
      </c>
      <c r="E942" s="57" t="s">
        <v>1307</v>
      </c>
      <c r="F942" s="101">
        <v>3.8</v>
      </c>
      <c r="G942" s="101">
        <v>1.57</v>
      </c>
      <c r="H942" s="101">
        <v>6.5</v>
      </c>
      <c r="I942" s="102" t="s">
        <v>83</v>
      </c>
      <c r="K942" s="2"/>
    </row>
    <row r="943" spans="2:11" ht="14" x14ac:dyDescent="0.3">
      <c r="B943" s="57" t="s">
        <v>203</v>
      </c>
      <c r="C943" s="57" t="s">
        <v>490</v>
      </c>
      <c r="D943" s="57" t="s">
        <v>1316</v>
      </c>
      <c r="E943" s="57" t="s">
        <v>1307</v>
      </c>
      <c r="F943" s="101">
        <v>3.8</v>
      </c>
      <c r="G943" s="101">
        <v>1.57</v>
      </c>
      <c r="H943" s="101">
        <v>6.5</v>
      </c>
      <c r="I943" s="102" t="s">
        <v>83</v>
      </c>
      <c r="K943" s="2"/>
    </row>
    <row r="944" spans="2:11" ht="14" x14ac:dyDescent="0.3">
      <c r="B944" s="56" t="s">
        <v>203</v>
      </c>
      <c r="C944" s="56" t="s">
        <v>490</v>
      </c>
      <c r="D944" s="56" t="s">
        <v>1317</v>
      </c>
      <c r="E944" s="56" t="s">
        <v>1307</v>
      </c>
      <c r="F944" s="103">
        <v>3.8</v>
      </c>
      <c r="G944" s="103">
        <v>1.57</v>
      </c>
      <c r="H944" s="103">
        <v>6.5</v>
      </c>
      <c r="I944" s="102" t="s">
        <v>75</v>
      </c>
      <c r="K944" s="2"/>
    </row>
    <row r="945" spans="2:11" ht="14" x14ac:dyDescent="0.3">
      <c r="B945" s="56" t="s">
        <v>203</v>
      </c>
      <c r="C945" s="56" t="s">
        <v>490</v>
      </c>
      <c r="D945" s="56" t="s">
        <v>1318</v>
      </c>
      <c r="E945" s="56" t="s">
        <v>1307</v>
      </c>
      <c r="F945" s="103">
        <v>3.8</v>
      </c>
      <c r="G945" s="103">
        <v>1.57</v>
      </c>
      <c r="H945" s="103">
        <v>6.5</v>
      </c>
      <c r="I945" s="102" t="s">
        <v>75</v>
      </c>
      <c r="K945" s="2"/>
    </row>
    <row r="946" spans="2:11" ht="14" x14ac:dyDescent="0.3">
      <c r="B946" s="56" t="s">
        <v>203</v>
      </c>
      <c r="C946" s="56" t="s">
        <v>490</v>
      </c>
      <c r="D946" s="56" t="s">
        <v>1319</v>
      </c>
      <c r="E946" s="56" t="s">
        <v>1307</v>
      </c>
      <c r="F946" s="103">
        <v>3.8</v>
      </c>
      <c r="G946" s="103">
        <v>1.57</v>
      </c>
      <c r="H946" s="103">
        <v>6.5</v>
      </c>
      <c r="I946" s="102" t="s">
        <v>75</v>
      </c>
      <c r="K946" s="2"/>
    </row>
    <row r="947" spans="2:11" ht="14" x14ac:dyDescent="0.3">
      <c r="B947" s="57" t="s">
        <v>203</v>
      </c>
      <c r="C947" s="57" t="s">
        <v>490</v>
      </c>
      <c r="D947" s="57" t="s">
        <v>1320</v>
      </c>
      <c r="E947" s="57" t="s">
        <v>1307</v>
      </c>
      <c r="F947" s="101">
        <v>3.8</v>
      </c>
      <c r="G947" s="101">
        <v>1.57</v>
      </c>
      <c r="H947" s="101">
        <v>6.5</v>
      </c>
      <c r="I947" s="102" t="s">
        <v>83</v>
      </c>
      <c r="K947" s="2"/>
    </row>
    <row r="948" spans="2:11" ht="14" x14ac:dyDescent="0.3">
      <c r="B948" s="56" t="s">
        <v>203</v>
      </c>
      <c r="C948" s="56" t="s">
        <v>490</v>
      </c>
      <c r="D948" s="56" t="s">
        <v>1321</v>
      </c>
      <c r="E948" s="56" t="s">
        <v>1307</v>
      </c>
      <c r="F948" s="103">
        <v>3.8</v>
      </c>
      <c r="G948" s="103">
        <v>1.57</v>
      </c>
      <c r="H948" s="103">
        <v>6.5</v>
      </c>
      <c r="I948" s="102" t="s">
        <v>75</v>
      </c>
      <c r="K948" s="2"/>
    </row>
    <row r="949" spans="2:11" ht="14" x14ac:dyDescent="0.3">
      <c r="B949" s="56" t="s">
        <v>203</v>
      </c>
      <c r="C949" s="56" t="s">
        <v>490</v>
      </c>
      <c r="D949" s="56" t="s">
        <v>1322</v>
      </c>
      <c r="E949" s="56" t="s">
        <v>1307</v>
      </c>
      <c r="F949" s="103">
        <v>3.8</v>
      </c>
      <c r="G949" s="103">
        <v>1.57</v>
      </c>
      <c r="H949" s="103">
        <v>6.5</v>
      </c>
      <c r="I949" s="102" t="s">
        <v>75</v>
      </c>
      <c r="K949" s="2"/>
    </row>
    <row r="950" spans="2:11" ht="14" x14ac:dyDescent="0.3">
      <c r="B950" s="57" t="s">
        <v>203</v>
      </c>
      <c r="C950" s="57" t="s">
        <v>490</v>
      </c>
      <c r="D950" s="57" t="s">
        <v>1323</v>
      </c>
      <c r="E950" s="57" t="s">
        <v>1307</v>
      </c>
      <c r="F950" s="101">
        <v>3.8</v>
      </c>
      <c r="G950" s="101">
        <v>1.57</v>
      </c>
      <c r="H950" s="101">
        <v>6.5</v>
      </c>
      <c r="I950" s="102" t="s">
        <v>83</v>
      </c>
      <c r="K950" s="2"/>
    </row>
    <row r="951" spans="2:11" ht="14" x14ac:dyDescent="0.3">
      <c r="B951" s="57" t="s">
        <v>203</v>
      </c>
      <c r="C951" s="57" t="s">
        <v>490</v>
      </c>
      <c r="D951" s="57" t="s">
        <v>1324</v>
      </c>
      <c r="E951" s="57" t="s">
        <v>1307</v>
      </c>
      <c r="F951" s="101">
        <v>3.8</v>
      </c>
      <c r="G951" s="101">
        <v>1.57</v>
      </c>
      <c r="H951" s="101">
        <v>6.5</v>
      </c>
      <c r="I951" s="102" t="s">
        <v>83</v>
      </c>
      <c r="K951" s="2"/>
    </row>
    <row r="952" spans="2:11" ht="14" x14ac:dyDescent="0.3">
      <c r="B952" s="57" t="s">
        <v>76</v>
      </c>
      <c r="C952" s="57" t="s">
        <v>490</v>
      </c>
      <c r="D952" s="57" t="s">
        <v>1325</v>
      </c>
      <c r="E952" s="57" t="s">
        <v>1326</v>
      </c>
      <c r="F952" s="101">
        <v>3.8</v>
      </c>
      <c r="G952" s="101">
        <v>1.57</v>
      </c>
      <c r="H952" s="101">
        <v>6.5</v>
      </c>
      <c r="I952" s="102" t="s">
        <v>83</v>
      </c>
      <c r="K952" s="2"/>
    </row>
    <row r="953" spans="2:11" ht="14" x14ac:dyDescent="0.3">
      <c r="B953" s="57" t="s">
        <v>76</v>
      </c>
      <c r="C953" s="57" t="s">
        <v>490</v>
      </c>
      <c r="D953" s="57" t="s">
        <v>1327</v>
      </c>
      <c r="E953" s="57" t="s">
        <v>1326</v>
      </c>
      <c r="F953" s="101">
        <v>3.8</v>
      </c>
      <c r="G953" s="101">
        <v>1.57</v>
      </c>
      <c r="H953" s="101">
        <v>6.5</v>
      </c>
      <c r="I953" s="102" t="s">
        <v>83</v>
      </c>
      <c r="K953" s="2"/>
    </row>
    <row r="954" spans="2:11" ht="14" x14ac:dyDescent="0.3">
      <c r="B954" s="56" t="s">
        <v>76</v>
      </c>
      <c r="C954" s="56" t="s">
        <v>490</v>
      </c>
      <c r="D954" s="56" t="s">
        <v>1328</v>
      </c>
      <c r="E954" s="56" t="s">
        <v>1326</v>
      </c>
      <c r="F954" s="103">
        <v>3.8</v>
      </c>
      <c r="G954" s="103">
        <v>1.57</v>
      </c>
      <c r="H954" s="103">
        <v>6.5</v>
      </c>
      <c r="I954" s="102" t="s">
        <v>83</v>
      </c>
      <c r="K954" s="2"/>
    </row>
    <row r="955" spans="2:11" ht="14" x14ac:dyDescent="0.3">
      <c r="B955" s="56" t="s">
        <v>76</v>
      </c>
      <c r="C955" s="56" t="s">
        <v>490</v>
      </c>
      <c r="D955" s="56" t="s">
        <v>1329</v>
      </c>
      <c r="E955" s="56" t="s">
        <v>1326</v>
      </c>
      <c r="F955" s="103">
        <v>3.8</v>
      </c>
      <c r="G955" s="103">
        <v>1.57</v>
      </c>
      <c r="H955" s="103">
        <v>6.5</v>
      </c>
      <c r="I955" s="102" t="s">
        <v>83</v>
      </c>
      <c r="K955" s="2"/>
    </row>
    <row r="956" spans="2:11" ht="14" x14ac:dyDescent="0.3">
      <c r="B956" s="57" t="s">
        <v>76</v>
      </c>
      <c r="C956" s="57" t="s">
        <v>490</v>
      </c>
      <c r="D956" s="57" t="s">
        <v>1330</v>
      </c>
      <c r="E956" s="57" t="s">
        <v>1326</v>
      </c>
      <c r="F956" s="101">
        <v>3.8</v>
      </c>
      <c r="G956" s="101">
        <v>1.57</v>
      </c>
      <c r="H956" s="101">
        <v>6.5</v>
      </c>
      <c r="I956" s="102" t="s">
        <v>83</v>
      </c>
      <c r="K956" s="2"/>
    </row>
    <row r="957" spans="2:11" ht="14" x14ac:dyDescent="0.3">
      <c r="B957" s="57" t="s">
        <v>187</v>
      </c>
      <c r="C957" s="57" t="s">
        <v>490</v>
      </c>
      <c r="D957" s="57" t="s">
        <v>1331</v>
      </c>
      <c r="E957" s="57" t="s">
        <v>1332</v>
      </c>
      <c r="F957" s="101">
        <v>3.8</v>
      </c>
      <c r="G957" s="101">
        <v>1.57</v>
      </c>
      <c r="H957" s="101">
        <v>6.5</v>
      </c>
      <c r="I957" s="102" t="s">
        <v>83</v>
      </c>
      <c r="K957" s="2"/>
    </row>
    <row r="958" spans="2:11" ht="14" x14ac:dyDescent="0.3">
      <c r="B958" s="56" t="s">
        <v>187</v>
      </c>
      <c r="C958" s="56" t="s">
        <v>490</v>
      </c>
      <c r="D958" s="56" t="s">
        <v>1333</v>
      </c>
      <c r="E958" s="56" t="s">
        <v>1332</v>
      </c>
      <c r="F958" s="103">
        <v>3.8</v>
      </c>
      <c r="G958" s="103">
        <v>1.57</v>
      </c>
      <c r="H958" s="103">
        <v>6.5</v>
      </c>
      <c r="I958" s="102" t="s">
        <v>75</v>
      </c>
      <c r="K958" s="2"/>
    </row>
    <row r="959" spans="2:11" ht="14" x14ac:dyDescent="0.3">
      <c r="B959" s="57" t="s">
        <v>187</v>
      </c>
      <c r="C959" s="57" t="s">
        <v>490</v>
      </c>
      <c r="D959" s="57" t="s">
        <v>1334</v>
      </c>
      <c r="E959" s="57" t="s">
        <v>1332</v>
      </c>
      <c r="F959" s="101">
        <v>3.8</v>
      </c>
      <c r="G959" s="101">
        <v>1.57</v>
      </c>
      <c r="H959" s="101">
        <v>6.5</v>
      </c>
      <c r="I959" s="102" t="s">
        <v>83</v>
      </c>
      <c r="K959" s="2"/>
    </row>
    <row r="960" spans="2:11" ht="14" x14ac:dyDescent="0.3">
      <c r="B960" s="56" t="s">
        <v>325</v>
      </c>
      <c r="C960" s="56" t="s">
        <v>490</v>
      </c>
      <c r="D960" s="56" t="s">
        <v>1335</v>
      </c>
      <c r="E960" s="56" t="s">
        <v>463</v>
      </c>
      <c r="F960" s="103">
        <v>4.8</v>
      </c>
      <c r="G960" s="103">
        <v>2.06</v>
      </c>
      <c r="H960" s="103">
        <v>4.3</v>
      </c>
      <c r="I960" s="102" t="s">
        <v>83</v>
      </c>
      <c r="K960" s="2"/>
    </row>
    <row r="961" spans="2:11" ht="14" x14ac:dyDescent="0.3">
      <c r="B961" s="57" t="s">
        <v>325</v>
      </c>
      <c r="C961" s="57" t="s">
        <v>490</v>
      </c>
      <c r="D961" s="57" t="s">
        <v>1336</v>
      </c>
      <c r="E961" s="57" t="s">
        <v>463</v>
      </c>
      <c r="F961" s="101">
        <v>4.8</v>
      </c>
      <c r="G961" s="101">
        <v>2.06</v>
      </c>
      <c r="H961" s="101">
        <v>4.3</v>
      </c>
      <c r="I961" s="102" t="s">
        <v>83</v>
      </c>
      <c r="K961" s="2"/>
    </row>
    <row r="962" spans="2:11" ht="14" x14ac:dyDescent="0.3">
      <c r="B962" s="56" t="s">
        <v>325</v>
      </c>
      <c r="C962" s="56" t="s">
        <v>490</v>
      </c>
      <c r="D962" s="56" t="s">
        <v>1337</v>
      </c>
      <c r="E962" s="56" t="s">
        <v>463</v>
      </c>
      <c r="F962" s="103">
        <v>4.8</v>
      </c>
      <c r="G962" s="103">
        <v>2.06</v>
      </c>
      <c r="H962" s="103">
        <v>4.3</v>
      </c>
      <c r="I962" s="102" t="s">
        <v>83</v>
      </c>
      <c r="K962" s="2"/>
    </row>
    <row r="963" spans="2:11" ht="14" x14ac:dyDescent="0.3">
      <c r="B963" s="56" t="s">
        <v>325</v>
      </c>
      <c r="C963" s="56" t="s">
        <v>490</v>
      </c>
      <c r="D963" s="56" t="s">
        <v>1338</v>
      </c>
      <c r="E963" s="56" t="s">
        <v>463</v>
      </c>
      <c r="F963" s="103">
        <v>4.8</v>
      </c>
      <c r="G963" s="103">
        <v>2.06</v>
      </c>
      <c r="H963" s="103">
        <v>4.3</v>
      </c>
      <c r="I963" s="102" t="s">
        <v>75</v>
      </c>
      <c r="K963" s="2"/>
    </row>
    <row r="964" spans="2:11" ht="14" x14ac:dyDescent="0.3">
      <c r="B964" s="56" t="s">
        <v>325</v>
      </c>
      <c r="C964" s="56" t="s">
        <v>490</v>
      </c>
      <c r="D964" s="56" t="s">
        <v>1339</v>
      </c>
      <c r="E964" s="56" t="s">
        <v>463</v>
      </c>
      <c r="F964" s="103">
        <v>4.8</v>
      </c>
      <c r="G964" s="103">
        <v>2.06</v>
      </c>
      <c r="H964" s="103">
        <v>4.3</v>
      </c>
      <c r="I964" s="102" t="s">
        <v>83</v>
      </c>
      <c r="K964" s="2"/>
    </row>
    <row r="965" spans="2:11" ht="14" x14ac:dyDescent="0.3">
      <c r="B965" s="56" t="s">
        <v>325</v>
      </c>
      <c r="C965" s="56" t="s">
        <v>490</v>
      </c>
      <c r="D965" s="56" t="s">
        <v>1340</v>
      </c>
      <c r="E965" s="56" t="s">
        <v>463</v>
      </c>
      <c r="F965" s="103">
        <v>4.8</v>
      </c>
      <c r="G965" s="103">
        <v>2.06</v>
      </c>
      <c r="H965" s="103">
        <v>4.3</v>
      </c>
      <c r="I965" s="102" t="s">
        <v>83</v>
      </c>
      <c r="K965" s="2"/>
    </row>
    <row r="966" spans="2:11" ht="14" x14ac:dyDescent="0.3">
      <c r="B966" s="56" t="s">
        <v>325</v>
      </c>
      <c r="C966" s="56" t="s">
        <v>490</v>
      </c>
      <c r="D966" s="56" t="s">
        <v>1341</v>
      </c>
      <c r="E966" s="56" t="s">
        <v>463</v>
      </c>
      <c r="F966" s="103">
        <v>4.8</v>
      </c>
      <c r="G966" s="103">
        <v>2.06</v>
      </c>
      <c r="H966" s="103">
        <v>4.3</v>
      </c>
      <c r="I966" s="102" t="s">
        <v>83</v>
      </c>
      <c r="K966" s="2"/>
    </row>
    <row r="967" spans="2:11" ht="14" x14ac:dyDescent="0.3">
      <c r="B967" s="56" t="s">
        <v>325</v>
      </c>
      <c r="C967" s="56" t="s">
        <v>490</v>
      </c>
      <c r="D967" s="56" t="s">
        <v>1342</v>
      </c>
      <c r="E967" s="56" t="s">
        <v>463</v>
      </c>
      <c r="F967" s="103">
        <v>4.8</v>
      </c>
      <c r="G967" s="103">
        <v>2.06</v>
      </c>
      <c r="H967" s="103">
        <v>4.3</v>
      </c>
      <c r="I967" s="102" t="s">
        <v>83</v>
      </c>
      <c r="K967" s="2"/>
    </row>
    <row r="968" spans="2:11" ht="14" x14ac:dyDescent="0.3">
      <c r="B968" s="56" t="s">
        <v>325</v>
      </c>
      <c r="C968" s="56" t="s">
        <v>490</v>
      </c>
      <c r="D968" s="56" t="s">
        <v>1343</v>
      </c>
      <c r="E968" s="56" t="s">
        <v>463</v>
      </c>
      <c r="F968" s="103">
        <v>4.8</v>
      </c>
      <c r="G968" s="103">
        <v>2.06</v>
      </c>
      <c r="H968" s="103">
        <v>4.3</v>
      </c>
      <c r="I968" s="102" t="s">
        <v>83</v>
      </c>
      <c r="K968" s="2"/>
    </row>
    <row r="969" spans="2:11" ht="14" x14ac:dyDescent="0.3">
      <c r="B969" s="56" t="s">
        <v>325</v>
      </c>
      <c r="C969" s="56" t="s">
        <v>490</v>
      </c>
      <c r="D969" s="56" t="s">
        <v>1344</v>
      </c>
      <c r="E969" s="56" t="s">
        <v>463</v>
      </c>
      <c r="F969" s="103">
        <v>4.8</v>
      </c>
      <c r="G969" s="103">
        <v>2.06</v>
      </c>
      <c r="H969" s="103">
        <v>4.3</v>
      </c>
      <c r="I969" s="102" t="s">
        <v>83</v>
      </c>
      <c r="K969" s="2"/>
    </row>
    <row r="970" spans="2:11" ht="14" x14ac:dyDescent="0.3">
      <c r="B970" s="56" t="s">
        <v>325</v>
      </c>
      <c r="C970" s="56" t="s">
        <v>490</v>
      </c>
      <c r="D970" s="56" t="s">
        <v>1345</v>
      </c>
      <c r="E970" s="56" t="s">
        <v>463</v>
      </c>
      <c r="F970" s="103">
        <v>4.8</v>
      </c>
      <c r="G970" s="103">
        <v>2.06</v>
      </c>
      <c r="H970" s="103">
        <v>4.3</v>
      </c>
      <c r="I970" s="102" t="s">
        <v>83</v>
      </c>
      <c r="K970" s="2"/>
    </row>
    <row r="971" spans="2:11" ht="14" x14ac:dyDescent="0.3">
      <c r="B971" s="56" t="s">
        <v>203</v>
      </c>
      <c r="C971" s="56" t="s">
        <v>490</v>
      </c>
      <c r="D971" s="56" t="s">
        <v>1346</v>
      </c>
      <c r="E971" s="56" t="s">
        <v>1347</v>
      </c>
      <c r="F971" s="103">
        <v>3.5</v>
      </c>
      <c r="G971" s="103">
        <v>1.57</v>
      </c>
      <c r="H971" s="103">
        <v>6.5</v>
      </c>
      <c r="I971" s="102" t="s">
        <v>83</v>
      </c>
      <c r="K971" s="2"/>
    </row>
    <row r="972" spans="2:11" ht="14" x14ac:dyDescent="0.3">
      <c r="B972" s="57" t="s">
        <v>203</v>
      </c>
      <c r="C972" s="57" t="s">
        <v>490</v>
      </c>
      <c r="D972" s="57" t="s">
        <v>1346</v>
      </c>
      <c r="E972" s="57" t="s">
        <v>1348</v>
      </c>
      <c r="F972" s="101">
        <v>3.5</v>
      </c>
      <c r="G972" s="101">
        <v>1.57</v>
      </c>
      <c r="H972" s="101">
        <v>6.5</v>
      </c>
      <c r="I972" s="102" t="s">
        <v>83</v>
      </c>
      <c r="K972" s="2"/>
    </row>
    <row r="973" spans="2:11" ht="14" x14ac:dyDescent="0.3">
      <c r="B973" s="56" t="s">
        <v>203</v>
      </c>
      <c r="C973" s="56" t="s">
        <v>490</v>
      </c>
      <c r="D973" s="56" t="s">
        <v>1349</v>
      </c>
      <c r="E973" s="56" t="s">
        <v>1350</v>
      </c>
      <c r="F973" s="103">
        <v>3.5</v>
      </c>
      <c r="G973" s="103">
        <v>1.57</v>
      </c>
      <c r="H973" s="103">
        <v>6.5</v>
      </c>
      <c r="I973" s="102" t="s">
        <v>83</v>
      </c>
      <c r="K973" s="2"/>
    </row>
    <row r="974" spans="2:11" ht="14" x14ac:dyDescent="0.3">
      <c r="B974" s="57" t="s">
        <v>203</v>
      </c>
      <c r="C974" s="57" t="s">
        <v>490</v>
      </c>
      <c r="D974" s="57" t="s">
        <v>1349</v>
      </c>
      <c r="E974" s="57" t="s">
        <v>1347</v>
      </c>
      <c r="F974" s="101">
        <v>3.5</v>
      </c>
      <c r="G974" s="101">
        <v>1.57</v>
      </c>
      <c r="H974" s="101">
        <v>6.5</v>
      </c>
      <c r="I974" s="102" t="s">
        <v>83</v>
      </c>
      <c r="K974" s="2"/>
    </row>
    <row r="975" spans="2:11" ht="14" x14ac:dyDescent="0.3">
      <c r="B975" s="57" t="s">
        <v>203</v>
      </c>
      <c r="C975" s="57" t="s">
        <v>490</v>
      </c>
      <c r="D975" s="57" t="s">
        <v>1349</v>
      </c>
      <c r="E975" s="57" t="s">
        <v>1351</v>
      </c>
      <c r="F975" s="101">
        <v>3.5</v>
      </c>
      <c r="G975" s="101">
        <v>1.57</v>
      </c>
      <c r="H975" s="101">
        <v>6.5</v>
      </c>
      <c r="I975" s="102" t="s">
        <v>83</v>
      </c>
      <c r="K975" s="2"/>
    </row>
    <row r="976" spans="2:11" ht="14" x14ac:dyDescent="0.3">
      <c r="B976" s="56" t="s">
        <v>203</v>
      </c>
      <c r="C976" s="56" t="s">
        <v>490</v>
      </c>
      <c r="D976" s="56" t="s">
        <v>1352</v>
      </c>
      <c r="E976" s="56" t="s">
        <v>1350</v>
      </c>
      <c r="F976" s="103">
        <v>3.5</v>
      </c>
      <c r="G976" s="103">
        <v>1.57</v>
      </c>
      <c r="H976" s="103">
        <v>6.5</v>
      </c>
      <c r="I976" s="102" t="s">
        <v>83</v>
      </c>
      <c r="K976" s="2"/>
    </row>
    <row r="977" spans="2:11" ht="14" x14ac:dyDescent="0.3">
      <c r="B977" s="56" t="s">
        <v>203</v>
      </c>
      <c r="C977" s="56" t="s">
        <v>490</v>
      </c>
      <c r="D977" s="56" t="s">
        <v>1352</v>
      </c>
      <c r="E977" s="56" t="s">
        <v>1351</v>
      </c>
      <c r="F977" s="103">
        <v>3.5</v>
      </c>
      <c r="G977" s="103">
        <v>1.57</v>
      </c>
      <c r="H977" s="103">
        <v>6.5</v>
      </c>
      <c r="I977" s="102" t="s">
        <v>83</v>
      </c>
      <c r="K977" s="2"/>
    </row>
    <row r="978" spans="2:11" ht="14" x14ac:dyDescent="0.3">
      <c r="B978" s="56" t="s">
        <v>203</v>
      </c>
      <c r="C978" s="56" t="s">
        <v>490</v>
      </c>
      <c r="D978" s="56" t="s">
        <v>1353</v>
      </c>
      <c r="E978" s="56" t="s">
        <v>1350</v>
      </c>
      <c r="F978" s="103">
        <v>3.5</v>
      </c>
      <c r="G978" s="103">
        <v>1.57</v>
      </c>
      <c r="H978" s="103">
        <v>6.5</v>
      </c>
      <c r="I978" s="102" t="s">
        <v>83</v>
      </c>
      <c r="K978" s="2"/>
    </row>
    <row r="979" spans="2:11" ht="14" x14ac:dyDescent="0.3">
      <c r="B979" s="56" t="s">
        <v>203</v>
      </c>
      <c r="C979" s="56" t="s">
        <v>490</v>
      </c>
      <c r="D979" s="56" t="s">
        <v>1353</v>
      </c>
      <c r="E979" s="56" t="s">
        <v>1351</v>
      </c>
      <c r="F979" s="103">
        <v>3.5</v>
      </c>
      <c r="G979" s="103">
        <v>1.57</v>
      </c>
      <c r="H979" s="103">
        <v>6.5</v>
      </c>
      <c r="I979" s="102" t="s">
        <v>75</v>
      </c>
      <c r="K979" s="2"/>
    </row>
    <row r="980" spans="2:11" ht="14" x14ac:dyDescent="0.3">
      <c r="B980" s="57" t="s">
        <v>203</v>
      </c>
      <c r="C980" s="57" t="s">
        <v>490</v>
      </c>
      <c r="D980" s="57" t="s">
        <v>1354</v>
      </c>
      <c r="E980" s="57" t="s">
        <v>1350</v>
      </c>
      <c r="F980" s="101">
        <v>3.5</v>
      </c>
      <c r="G980" s="101">
        <v>1.57</v>
      </c>
      <c r="H980" s="101">
        <v>6.5</v>
      </c>
      <c r="I980" s="102" t="s">
        <v>83</v>
      </c>
      <c r="K980" s="2"/>
    </row>
    <row r="981" spans="2:11" ht="14" x14ac:dyDescent="0.3">
      <c r="B981" s="57" t="s">
        <v>203</v>
      </c>
      <c r="C981" s="57" t="s">
        <v>490</v>
      </c>
      <c r="D981" s="57" t="s">
        <v>1354</v>
      </c>
      <c r="E981" s="57" t="s">
        <v>1351</v>
      </c>
      <c r="F981" s="101">
        <v>3.5</v>
      </c>
      <c r="G981" s="101">
        <v>1.57</v>
      </c>
      <c r="H981" s="101">
        <v>6.5</v>
      </c>
      <c r="I981" s="102" t="s">
        <v>83</v>
      </c>
      <c r="K981" s="2"/>
    </row>
    <row r="982" spans="2:11" ht="14" x14ac:dyDescent="0.3">
      <c r="B982" s="57" t="s">
        <v>203</v>
      </c>
      <c r="C982" s="57" t="s">
        <v>490</v>
      </c>
      <c r="D982" s="57" t="s">
        <v>1355</v>
      </c>
      <c r="E982" s="57" t="s">
        <v>1347</v>
      </c>
      <c r="F982" s="101">
        <v>3.5</v>
      </c>
      <c r="G982" s="101">
        <v>1.57</v>
      </c>
      <c r="H982" s="101">
        <v>6.5</v>
      </c>
      <c r="I982" s="102" t="s">
        <v>83</v>
      </c>
      <c r="K982" s="2"/>
    </row>
    <row r="983" spans="2:11" ht="14" x14ac:dyDescent="0.3">
      <c r="B983" s="57" t="s">
        <v>203</v>
      </c>
      <c r="C983" s="57" t="s">
        <v>490</v>
      </c>
      <c r="D983" s="57" t="s">
        <v>1355</v>
      </c>
      <c r="E983" s="57" t="s">
        <v>1356</v>
      </c>
      <c r="F983" s="101">
        <v>3.5</v>
      </c>
      <c r="G983" s="101">
        <v>1.57</v>
      </c>
      <c r="H983" s="101">
        <v>6.5</v>
      </c>
      <c r="I983" s="102" t="s">
        <v>75</v>
      </c>
      <c r="K983" s="2"/>
    </row>
    <row r="984" spans="2:11" ht="14" x14ac:dyDescent="0.3">
      <c r="B984" s="56" t="s">
        <v>325</v>
      </c>
      <c r="C984" s="56" t="s">
        <v>490</v>
      </c>
      <c r="D984" s="56" t="s">
        <v>1357</v>
      </c>
      <c r="E984" s="56" t="s">
        <v>1358</v>
      </c>
      <c r="F984" s="103">
        <v>3.9</v>
      </c>
      <c r="G984" s="103">
        <v>1.57</v>
      </c>
      <c r="H984" s="103">
        <v>6.5</v>
      </c>
      <c r="I984" s="102" t="s">
        <v>75</v>
      </c>
      <c r="K984" s="2"/>
    </row>
    <row r="985" spans="2:11" ht="14" x14ac:dyDescent="0.3">
      <c r="B985" s="57" t="s">
        <v>325</v>
      </c>
      <c r="C985" s="57" t="s">
        <v>490</v>
      </c>
      <c r="D985" s="57" t="s">
        <v>1357</v>
      </c>
      <c r="E985" s="57" t="s">
        <v>1359</v>
      </c>
      <c r="F985" s="101">
        <v>3.9</v>
      </c>
      <c r="G985" s="101">
        <v>1.57</v>
      </c>
      <c r="H985" s="101">
        <v>6.5</v>
      </c>
      <c r="I985" s="102" t="s">
        <v>83</v>
      </c>
      <c r="K985" s="2"/>
    </row>
    <row r="986" spans="2:11" ht="14" x14ac:dyDescent="0.3">
      <c r="B986" s="57" t="s">
        <v>325</v>
      </c>
      <c r="C986" s="57" t="s">
        <v>490</v>
      </c>
      <c r="D986" s="57" t="s">
        <v>1360</v>
      </c>
      <c r="E986" s="57" t="s">
        <v>1359</v>
      </c>
      <c r="F986" s="101">
        <v>3.9</v>
      </c>
      <c r="G986" s="101">
        <v>1.57</v>
      </c>
      <c r="H986" s="101">
        <v>6.5</v>
      </c>
      <c r="I986" s="102" t="s">
        <v>83</v>
      </c>
      <c r="K986" s="2"/>
    </row>
    <row r="987" spans="2:11" ht="14" x14ac:dyDescent="0.3">
      <c r="B987" s="57" t="s">
        <v>325</v>
      </c>
      <c r="C987" s="57" t="s">
        <v>490</v>
      </c>
      <c r="D987" s="57" t="s">
        <v>1360</v>
      </c>
      <c r="E987" s="57" t="s">
        <v>1358</v>
      </c>
      <c r="F987" s="101">
        <v>3.9</v>
      </c>
      <c r="G987" s="101">
        <v>1.57</v>
      </c>
      <c r="H987" s="101">
        <v>6.5</v>
      </c>
      <c r="I987" s="102" t="s">
        <v>83</v>
      </c>
      <c r="K987" s="2"/>
    </row>
    <row r="988" spans="2:11" ht="14" x14ac:dyDescent="0.3">
      <c r="B988" s="57" t="s">
        <v>325</v>
      </c>
      <c r="C988" s="57" t="s">
        <v>490</v>
      </c>
      <c r="D988" s="57" t="s">
        <v>1361</v>
      </c>
      <c r="E988" s="57" t="s">
        <v>1359</v>
      </c>
      <c r="F988" s="101">
        <v>3.9</v>
      </c>
      <c r="G988" s="101">
        <v>1.57</v>
      </c>
      <c r="H988" s="101">
        <v>6.5</v>
      </c>
      <c r="I988" s="102" t="s">
        <v>75</v>
      </c>
      <c r="K988" s="2"/>
    </row>
    <row r="989" spans="2:11" ht="14" x14ac:dyDescent="0.3">
      <c r="B989" s="57" t="s">
        <v>325</v>
      </c>
      <c r="C989" s="57" t="s">
        <v>490</v>
      </c>
      <c r="D989" s="57" t="s">
        <v>1361</v>
      </c>
      <c r="E989" s="57" t="s">
        <v>1358</v>
      </c>
      <c r="F989" s="101">
        <v>3.9</v>
      </c>
      <c r="G989" s="101">
        <v>1.57</v>
      </c>
      <c r="H989" s="101">
        <v>6.5</v>
      </c>
      <c r="I989" s="102" t="s">
        <v>83</v>
      </c>
      <c r="K989" s="2"/>
    </row>
    <row r="990" spans="2:11" ht="14" x14ac:dyDescent="0.3">
      <c r="B990" s="56" t="s">
        <v>325</v>
      </c>
      <c r="C990" s="56" t="s">
        <v>490</v>
      </c>
      <c r="D990" s="56" t="s">
        <v>1362</v>
      </c>
      <c r="E990" s="56" t="s">
        <v>1358</v>
      </c>
      <c r="F990" s="103">
        <v>3.9</v>
      </c>
      <c r="G990" s="103">
        <v>1.57</v>
      </c>
      <c r="H990" s="103">
        <v>6.5</v>
      </c>
      <c r="I990" s="102" t="s">
        <v>83</v>
      </c>
      <c r="K990" s="2"/>
    </row>
    <row r="991" spans="2:11" ht="14" x14ac:dyDescent="0.3">
      <c r="B991" s="57" t="s">
        <v>325</v>
      </c>
      <c r="C991" s="57" t="s">
        <v>490</v>
      </c>
      <c r="D991" s="57" t="s">
        <v>1362</v>
      </c>
      <c r="E991" s="57" t="s">
        <v>1359</v>
      </c>
      <c r="F991" s="101">
        <v>3.9</v>
      </c>
      <c r="G991" s="101">
        <v>1.57</v>
      </c>
      <c r="H991" s="101">
        <v>6.5</v>
      </c>
      <c r="I991" s="102" t="s">
        <v>83</v>
      </c>
      <c r="K991" s="2"/>
    </row>
    <row r="992" spans="2:11" ht="14" x14ac:dyDescent="0.3">
      <c r="B992" s="56" t="s">
        <v>325</v>
      </c>
      <c r="C992" s="56" t="s">
        <v>490</v>
      </c>
      <c r="D992" s="56" t="s">
        <v>1363</v>
      </c>
      <c r="E992" s="56" t="s">
        <v>1359</v>
      </c>
      <c r="F992" s="103">
        <v>3.9</v>
      </c>
      <c r="G992" s="103">
        <v>1.57</v>
      </c>
      <c r="H992" s="103">
        <v>6.5</v>
      </c>
      <c r="I992" s="102" t="s">
        <v>83</v>
      </c>
      <c r="K992" s="2"/>
    </row>
    <row r="993" spans="2:11" ht="14" x14ac:dyDescent="0.3">
      <c r="B993" s="57" t="s">
        <v>325</v>
      </c>
      <c r="C993" s="57" t="s">
        <v>490</v>
      </c>
      <c r="D993" s="57" t="s">
        <v>1363</v>
      </c>
      <c r="E993" s="57" t="s">
        <v>1358</v>
      </c>
      <c r="F993" s="101">
        <v>3.9</v>
      </c>
      <c r="G993" s="101">
        <v>1.57</v>
      </c>
      <c r="H993" s="101">
        <v>6.5</v>
      </c>
      <c r="I993" s="102" t="s">
        <v>83</v>
      </c>
      <c r="K993" s="2"/>
    </row>
    <row r="994" spans="2:11" ht="14" x14ac:dyDescent="0.3">
      <c r="B994" s="57" t="s">
        <v>325</v>
      </c>
      <c r="C994" s="57" t="s">
        <v>490</v>
      </c>
      <c r="D994" s="57" t="s">
        <v>1364</v>
      </c>
      <c r="E994" s="57" t="s">
        <v>1359</v>
      </c>
      <c r="F994" s="101">
        <v>3.9</v>
      </c>
      <c r="G994" s="101">
        <v>1.57</v>
      </c>
      <c r="H994" s="101">
        <v>6.5</v>
      </c>
      <c r="I994" s="102" t="s">
        <v>83</v>
      </c>
      <c r="K994" s="2"/>
    </row>
    <row r="995" spans="2:11" ht="14" x14ac:dyDescent="0.3">
      <c r="B995" s="57" t="s">
        <v>325</v>
      </c>
      <c r="C995" s="57" t="s">
        <v>490</v>
      </c>
      <c r="D995" s="57" t="s">
        <v>1364</v>
      </c>
      <c r="E995" s="57" t="s">
        <v>1358</v>
      </c>
      <c r="F995" s="101">
        <v>3.9</v>
      </c>
      <c r="G995" s="101">
        <v>1.57</v>
      </c>
      <c r="H995" s="101">
        <v>6.5</v>
      </c>
      <c r="I995" s="102" t="s">
        <v>83</v>
      </c>
      <c r="K995" s="2"/>
    </row>
    <row r="996" spans="2:11" ht="14" x14ac:dyDescent="0.3">
      <c r="B996" s="56" t="s">
        <v>325</v>
      </c>
      <c r="C996" s="56" t="s">
        <v>490</v>
      </c>
      <c r="D996" s="56" t="s">
        <v>1365</v>
      </c>
      <c r="E996" s="56" t="s">
        <v>1358</v>
      </c>
      <c r="F996" s="103">
        <v>3.9</v>
      </c>
      <c r="G996" s="103">
        <v>1.57</v>
      </c>
      <c r="H996" s="103">
        <v>6.5</v>
      </c>
      <c r="I996" s="102" t="s">
        <v>83</v>
      </c>
      <c r="K996" s="2"/>
    </row>
    <row r="997" spans="2:11" ht="14" x14ac:dyDescent="0.3">
      <c r="B997" s="57" t="s">
        <v>325</v>
      </c>
      <c r="C997" s="57" t="s">
        <v>490</v>
      </c>
      <c r="D997" s="57" t="s">
        <v>1365</v>
      </c>
      <c r="E997" s="57" t="s">
        <v>1359</v>
      </c>
      <c r="F997" s="101">
        <v>3.9</v>
      </c>
      <c r="G997" s="101">
        <v>1.57</v>
      </c>
      <c r="H997" s="101">
        <v>6.5</v>
      </c>
      <c r="I997" s="102" t="s">
        <v>75</v>
      </c>
      <c r="K997" s="2"/>
    </row>
    <row r="998" spans="2:11" ht="14" x14ac:dyDescent="0.3">
      <c r="B998" s="57" t="s">
        <v>325</v>
      </c>
      <c r="C998" s="57" t="s">
        <v>490</v>
      </c>
      <c r="D998" s="57" t="s">
        <v>1366</v>
      </c>
      <c r="E998" s="57" t="s">
        <v>1359</v>
      </c>
      <c r="F998" s="101">
        <v>3.9</v>
      </c>
      <c r="G998" s="101">
        <v>1.57</v>
      </c>
      <c r="H998" s="101">
        <v>6.5</v>
      </c>
      <c r="I998" s="102" t="s">
        <v>83</v>
      </c>
      <c r="K998" s="2"/>
    </row>
    <row r="999" spans="2:11" ht="14" x14ac:dyDescent="0.3">
      <c r="B999" s="57" t="s">
        <v>325</v>
      </c>
      <c r="C999" s="57" t="s">
        <v>490</v>
      </c>
      <c r="D999" s="57" t="s">
        <v>1366</v>
      </c>
      <c r="E999" s="57" t="s">
        <v>1358</v>
      </c>
      <c r="F999" s="101">
        <v>3.9</v>
      </c>
      <c r="G999" s="101">
        <v>1.57</v>
      </c>
      <c r="H999" s="101">
        <v>6.5</v>
      </c>
      <c r="I999" s="102" t="s">
        <v>83</v>
      </c>
      <c r="K999" s="2"/>
    </row>
    <row r="1000" spans="2:11" ht="14" x14ac:dyDescent="0.3">
      <c r="B1000" s="56" t="s">
        <v>325</v>
      </c>
      <c r="C1000" s="56" t="s">
        <v>490</v>
      </c>
      <c r="D1000" s="56" t="s">
        <v>1367</v>
      </c>
      <c r="E1000" s="56" t="s">
        <v>1359</v>
      </c>
      <c r="F1000" s="103">
        <v>3.9</v>
      </c>
      <c r="G1000" s="103">
        <v>1.57</v>
      </c>
      <c r="H1000" s="103">
        <v>6.5</v>
      </c>
      <c r="I1000" s="102" t="s">
        <v>83</v>
      </c>
      <c r="K1000" s="2"/>
    </row>
    <row r="1001" spans="2:11" ht="14" x14ac:dyDescent="0.3">
      <c r="B1001" s="56" t="s">
        <v>325</v>
      </c>
      <c r="C1001" s="56" t="s">
        <v>490</v>
      </c>
      <c r="D1001" s="56" t="s">
        <v>1367</v>
      </c>
      <c r="E1001" s="56" t="s">
        <v>1358</v>
      </c>
      <c r="F1001" s="103">
        <v>3.9</v>
      </c>
      <c r="G1001" s="103">
        <v>1.57</v>
      </c>
      <c r="H1001" s="103">
        <v>6.5</v>
      </c>
      <c r="I1001" s="102" t="s">
        <v>75</v>
      </c>
      <c r="K1001" s="2"/>
    </row>
    <row r="1002" spans="2:11" ht="14" x14ac:dyDescent="0.3">
      <c r="B1002" s="57" t="s">
        <v>325</v>
      </c>
      <c r="C1002" s="57" t="s">
        <v>490</v>
      </c>
      <c r="D1002" s="57" t="s">
        <v>1368</v>
      </c>
      <c r="E1002" s="57" t="s">
        <v>1359</v>
      </c>
      <c r="F1002" s="101">
        <v>3.9</v>
      </c>
      <c r="G1002" s="101">
        <v>1.57</v>
      </c>
      <c r="H1002" s="101">
        <v>6.5</v>
      </c>
      <c r="I1002" s="102" t="s">
        <v>83</v>
      </c>
      <c r="K1002" s="2"/>
    </row>
    <row r="1003" spans="2:11" ht="14" x14ac:dyDescent="0.3">
      <c r="B1003" s="57" t="s">
        <v>325</v>
      </c>
      <c r="C1003" s="57" t="s">
        <v>490</v>
      </c>
      <c r="D1003" s="57" t="s">
        <v>1368</v>
      </c>
      <c r="E1003" s="57" t="s">
        <v>1358</v>
      </c>
      <c r="F1003" s="101">
        <v>3.9</v>
      </c>
      <c r="G1003" s="101">
        <v>1.57</v>
      </c>
      <c r="H1003" s="101">
        <v>6.5</v>
      </c>
      <c r="I1003" s="102" t="s">
        <v>83</v>
      </c>
      <c r="K1003" s="2"/>
    </row>
    <row r="1004" spans="2:11" ht="14" x14ac:dyDescent="0.3">
      <c r="B1004" s="56" t="s">
        <v>325</v>
      </c>
      <c r="C1004" s="56" t="s">
        <v>490</v>
      </c>
      <c r="D1004" s="56" t="s">
        <v>1369</v>
      </c>
      <c r="E1004" s="56" t="s">
        <v>1358</v>
      </c>
      <c r="F1004" s="103">
        <v>3.9</v>
      </c>
      <c r="G1004" s="103">
        <v>1.57</v>
      </c>
      <c r="H1004" s="103">
        <v>6.5</v>
      </c>
      <c r="I1004" s="102" t="s">
        <v>83</v>
      </c>
      <c r="K1004" s="2"/>
    </row>
    <row r="1005" spans="2:11" ht="14" x14ac:dyDescent="0.3">
      <c r="B1005" s="57" t="s">
        <v>325</v>
      </c>
      <c r="C1005" s="57" t="s">
        <v>490</v>
      </c>
      <c r="D1005" s="57" t="s">
        <v>1369</v>
      </c>
      <c r="E1005" s="57" t="s">
        <v>1359</v>
      </c>
      <c r="F1005" s="101">
        <v>3.9</v>
      </c>
      <c r="G1005" s="101">
        <v>1.57</v>
      </c>
      <c r="H1005" s="101">
        <v>6.5</v>
      </c>
      <c r="I1005" s="102" t="s">
        <v>75</v>
      </c>
      <c r="K1005" s="2"/>
    </row>
    <row r="1006" spans="2:11" ht="14" x14ac:dyDescent="0.3">
      <c r="B1006" s="56" t="s">
        <v>325</v>
      </c>
      <c r="C1006" s="56" t="s">
        <v>490</v>
      </c>
      <c r="D1006" s="56" t="s">
        <v>1370</v>
      </c>
      <c r="E1006" s="56" t="s">
        <v>1358</v>
      </c>
      <c r="F1006" s="103">
        <v>3.9</v>
      </c>
      <c r="G1006" s="103">
        <v>1.57</v>
      </c>
      <c r="H1006" s="103">
        <v>6.5</v>
      </c>
      <c r="I1006" s="102" t="s">
        <v>83</v>
      </c>
      <c r="K1006" s="2"/>
    </row>
    <row r="1007" spans="2:11" ht="14" x14ac:dyDescent="0.3">
      <c r="B1007" s="57" t="s">
        <v>325</v>
      </c>
      <c r="C1007" s="57" t="s">
        <v>490</v>
      </c>
      <c r="D1007" s="57" t="s">
        <v>1370</v>
      </c>
      <c r="E1007" s="57" t="s">
        <v>1359</v>
      </c>
      <c r="F1007" s="101">
        <v>3.9</v>
      </c>
      <c r="G1007" s="101">
        <v>1.57</v>
      </c>
      <c r="H1007" s="101">
        <v>6.5</v>
      </c>
      <c r="I1007" s="102" t="s">
        <v>75</v>
      </c>
      <c r="K1007" s="2"/>
    </row>
    <row r="1008" spans="2:11" ht="14" x14ac:dyDescent="0.3">
      <c r="B1008" s="57" t="s">
        <v>325</v>
      </c>
      <c r="C1008" s="57" t="s">
        <v>490</v>
      </c>
      <c r="D1008" s="57" t="s">
        <v>1371</v>
      </c>
      <c r="E1008" s="57" t="s">
        <v>1359</v>
      </c>
      <c r="F1008" s="101">
        <v>3.9</v>
      </c>
      <c r="G1008" s="101">
        <v>1.57</v>
      </c>
      <c r="H1008" s="101">
        <v>6.5</v>
      </c>
      <c r="I1008" s="102" t="s">
        <v>83</v>
      </c>
      <c r="K1008" s="2"/>
    </row>
    <row r="1009" spans="2:11" ht="14" x14ac:dyDescent="0.3">
      <c r="B1009" s="57" t="s">
        <v>325</v>
      </c>
      <c r="C1009" s="57" t="s">
        <v>490</v>
      </c>
      <c r="D1009" s="57" t="s">
        <v>1371</v>
      </c>
      <c r="E1009" s="57" t="s">
        <v>1358</v>
      </c>
      <c r="F1009" s="101">
        <v>3.9</v>
      </c>
      <c r="G1009" s="101">
        <v>1.57</v>
      </c>
      <c r="H1009" s="101">
        <v>6.5</v>
      </c>
      <c r="I1009" s="102" t="s">
        <v>83</v>
      </c>
      <c r="K1009" s="2"/>
    </row>
    <row r="1010" spans="2:11" ht="14" x14ac:dyDescent="0.3">
      <c r="B1010" s="57" t="s">
        <v>325</v>
      </c>
      <c r="C1010" s="57" t="s">
        <v>490</v>
      </c>
      <c r="D1010" s="57" t="s">
        <v>1372</v>
      </c>
      <c r="E1010" s="57" t="s">
        <v>1359</v>
      </c>
      <c r="F1010" s="101">
        <v>3.9</v>
      </c>
      <c r="G1010" s="101">
        <v>1.57</v>
      </c>
      <c r="H1010" s="101">
        <v>6.5</v>
      </c>
      <c r="I1010" s="102" t="s">
        <v>83</v>
      </c>
      <c r="K1010" s="2"/>
    </row>
    <row r="1011" spans="2:11" ht="14" x14ac:dyDescent="0.3">
      <c r="B1011" s="57" t="s">
        <v>325</v>
      </c>
      <c r="C1011" s="57" t="s">
        <v>490</v>
      </c>
      <c r="D1011" s="57" t="s">
        <v>1372</v>
      </c>
      <c r="E1011" s="57" t="s">
        <v>1358</v>
      </c>
      <c r="F1011" s="101">
        <v>3.9</v>
      </c>
      <c r="G1011" s="101">
        <v>1.57</v>
      </c>
      <c r="H1011" s="101">
        <v>6.5</v>
      </c>
      <c r="I1011" s="102" t="s">
        <v>83</v>
      </c>
      <c r="K1011" s="2"/>
    </row>
    <row r="1012" spans="2:11" ht="14" x14ac:dyDescent="0.3">
      <c r="B1012" s="57" t="s">
        <v>325</v>
      </c>
      <c r="C1012" s="57" t="s">
        <v>490</v>
      </c>
      <c r="D1012" s="57" t="s">
        <v>1373</v>
      </c>
      <c r="E1012" s="57" t="s">
        <v>1359</v>
      </c>
      <c r="F1012" s="101">
        <v>3.9</v>
      </c>
      <c r="G1012" s="101">
        <v>1.57</v>
      </c>
      <c r="H1012" s="101">
        <v>6.5</v>
      </c>
      <c r="I1012" s="102" t="s">
        <v>83</v>
      </c>
      <c r="K1012" s="2"/>
    </row>
    <row r="1013" spans="2:11" ht="14" x14ac:dyDescent="0.3">
      <c r="B1013" s="57" t="s">
        <v>325</v>
      </c>
      <c r="C1013" s="57" t="s">
        <v>490</v>
      </c>
      <c r="D1013" s="57" t="s">
        <v>1373</v>
      </c>
      <c r="E1013" s="57" t="s">
        <v>1358</v>
      </c>
      <c r="F1013" s="101">
        <v>3.9</v>
      </c>
      <c r="G1013" s="101">
        <v>1.57</v>
      </c>
      <c r="H1013" s="101">
        <v>6.5</v>
      </c>
      <c r="I1013" s="102" t="s">
        <v>83</v>
      </c>
      <c r="K1013" s="2"/>
    </row>
    <row r="1014" spans="2:11" ht="14" x14ac:dyDescent="0.3">
      <c r="B1014" s="57" t="s">
        <v>76</v>
      </c>
      <c r="C1014" s="57" t="s">
        <v>490</v>
      </c>
      <c r="D1014" s="57" t="s">
        <v>1374</v>
      </c>
      <c r="E1014" s="57" t="s">
        <v>1375</v>
      </c>
      <c r="F1014" s="101">
        <v>3.9</v>
      </c>
      <c r="G1014" s="101">
        <v>1.57</v>
      </c>
      <c r="H1014" s="101">
        <v>6.5</v>
      </c>
      <c r="I1014" s="102" t="s">
        <v>83</v>
      </c>
      <c r="K1014" s="2"/>
    </row>
    <row r="1015" spans="2:11" ht="14" x14ac:dyDescent="0.3">
      <c r="B1015" s="56" t="s">
        <v>76</v>
      </c>
      <c r="C1015" s="56" t="s">
        <v>490</v>
      </c>
      <c r="D1015" s="56" t="s">
        <v>1376</v>
      </c>
      <c r="E1015" s="56" t="s">
        <v>1375</v>
      </c>
      <c r="F1015" s="103">
        <v>3.9</v>
      </c>
      <c r="G1015" s="103">
        <v>1.57</v>
      </c>
      <c r="H1015" s="103">
        <v>6.5</v>
      </c>
      <c r="I1015" s="102" t="s">
        <v>83</v>
      </c>
      <c r="K1015" s="2"/>
    </row>
    <row r="1016" spans="2:11" ht="14" x14ac:dyDescent="0.3">
      <c r="B1016" s="57" t="s">
        <v>76</v>
      </c>
      <c r="C1016" s="57" t="s">
        <v>490</v>
      </c>
      <c r="D1016" s="57" t="s">
        <v>1377</v>
      </c>
      <c r="E1016" s="57" t="s">
        <v>1375</v>
      </c>
      <c r="F1016" s="101">
        <v>3.9</v>
      </c>
      <c r="G1016" s="101">
        <v>1.57</v>
      </c>
      <c r="H1016" s="101">
        <v>6.5</v>
      </c>
      <c r="I1016" s="102" t="s">
        <v>83</v>
      </c>
      <c r="K1016" s="2"/>
    </row>
    <row r="1017" spans="2:11" ht="14" x14ac:dyDescent="0.3">
      <c r="B1017" s="56" t="s">
        <v>1378</v>
      </c>
      <c r="C1017" s="56" t="s">
        <v>490</v>
      </c>
      <c r="D1017" s="56" t="s">
        <v>1379</v>
      </c>
      <c r="E1017" s="56" t="s">
        <v>1380</v>
      </c>
      <c r="F1017" s="103">
        <v>3.5</v>
      </c>
      <c r="G1017" s="103">
        <v>1.57</v>
      </c>
      <c r="H1017" s="103">
        <v>6.5</v>
      </c>
      <c r="I1017" s="102" t="s">
        <v>83</v>
      </c>
      <c r="K1017" s="2"/>
    </row>
    <row r="1018" spans="2:11" ht="14" x14ac:dyDescent="0.3">
      <c r="B1018" s="57" t="s">
        <v>76</v>
      </c>
      <c r="C1018" s="57" t="s">
        <v>490</v>
      </c>
      <c r="D1018" s="57" t="s">
        <v>1381</v>
      </c>
      <c r="E1018" s="57" t="s">
        <v>1382</v>
      </c>
      <c r="F1018" s="101">
        <v>4.3</v>
      </c>
      <c r="G1018" s="101">
        <v>1.57</v>
      </c>
      <c r="H1018" s="101">
        <v>6.5</v>
      </c>
      <c r="I1018" s="102" t="s">
        <v>83</v>
      </c>
      <c r="K1018" s="2"/>
    </row>
    <row r="1019" spans="2:11" ht="14" x14ac:dyDescent="0.3">
      <c r="B1019" s="57" t="s">
        <v>325</v>
      </c>
      <c r="C1019" s="57" t="s">
        <v>490</v>
      </c>
      <c r="D1019" s="57" t="s">
        <v>1383</v>
      </c>
      <c r="E1019" s="57" t="s">
        <v>467</v>
      </c>
      <c r="F1019" s="101">
        <v>5.3</v>
      </c>
      <c r="G1019" s="101">
        <v>2.06</v>
      </c>
      <c r="H1019" s="101">
        <v>4.3</v>
      </c>
      <c r="I1019" s="102" t="s">
        <v>83</v>
      </c>
      <c r="K1019" s="2"/>
    </row>
    <row r="1020" spans="2:11" ht="14" x14ac:dyDescent="0.3">
      <c r="B1020" s="57" t="s">
        <v>203</v>
      </c>
      <c r="C1020" s="57" t="s">
        <v>490</v>
      </c>
      <c r="D1020" s="57" t="s">
        <v>1384</v>
      </c>
      <c r="E1020" s="57" t="s">
        <v>227</v>
      </c>
      <c r="F1020" s="101">
        <v>5.2</v>
      </c>
      <c r="G1020" s="101">
        <v>2.06</v>
      </c>
      <c r="H1020" s="101">
        <v>4.3</v>
      </c>
      <c r="I1020" s="102" t="s">
        <v>83</v>
      </c>
      <c r="K1020" s="2"/>
    </row>
    <row r="1021" spans="2:11" ht="14" x14ac:dyDescent="0.3">
      <c r="B1021" s="57" t="s">
        <v>203</v>
      </c>
      <c r="C1021" s="57" t="s">
        <v>490</v>
      </c>
      <c r="D1021" s="57" t="s">
        <v>1385</v>
      </c>
      <c r="E1021" s="57" t="s">
        <v>1386</v>
      </c>
      <c r="F1021" s="101">
        <v>4.8</v>
      </c>
      <c r="G1021" s="101">
        <v>1.57</v>
      </c>
      <c r="H1021" s="101">
        <v>6.5</v>
      </c>
      <c r="I1021" s="102" t="s">
        <v>83</v>
      </c>
      <c r="K1021" s="2"/>
    </row>
    <row r="1022" spans="2:11" ht="14" x14ac:dyDescent="0.3">
      <c r="B1022" s="57" t="s">
        <v>203</v>
      </c>
      <c r="C1022" s="57" t="s">
        <v>490</v>
      </c>
      <c r="D1022" s="57" t="s">
        <v>1387</v>
      </c>
      <c r="E1022" s="57" t="s">
        <v>1386</v>
      </c>
      <c r="F1022" s="101">
        <v>4.8</v>
      </c>
      <c r="G1022" s="101">
        <v>1.57</v>
      </c>
      <c r="H1022" s="101">
        <v>6.5</v>
      </c>
      <c r="I1022" s="102" t="s">
        <v>83</v>
      </c>
      <c r="K1022" s="2"/>
    </row>
    <row r="1023" spans="2:11" ht="14" x14ac:dyDescent="0.3">
      <c r="B1023" s="57" t="s">
        <v>236</v>
      </c>
      <c r="C1023" s="57" t="s">
        <v>490</v>
      </c>
      <c r="D1023" s="57" t="s">
        <v>1388</v>
      </c>
      <c r="E1023" s="57" t="s">
        <v>1389</v>
      </c>
      <c r="F1023" s="101">
        <v>3.8</v>
      </c>
      <c r="G1023" s="101">
        <v>1.57</v>
      </c>
      <c r="H1023" s="101">
        <v>6.5</v>
      </c>
      <c r="I1023" s="102" t="s">
        <v>83</v>
      </c>
      <c r="K1023" s="2"/>
    </row>
    <row r="1024" spans="2:11" ht="14" x14ac:dyDescent="0.3">
      <c r="B1024" s="57" t="s">
        <v>236</v>
      </c>
      <c r="C1024" s="57" t="s">
        <v>490</v>
      </c>
      <c r="D1024" s="57" t="s">
        <v>1390</v>
      </c>
      <c r="E1024" s="57" t="s">
        <v>1389</v>
      </c>
      <c r="F1024" s="101">
        <v>3.8</v>
      </c>
      <c r="G1024" s="101">
        <v>1.57</v>
      </c>
      <c r="H1024" s="101">
        <v>6.5</v>
      </c>
      <c r="I1024" s="102" t="s">
        <v>83</v>
      </c>
      <c r="K1024" s="2"/>
    </row>
    <row r="1025" spans="2:11" ht="14" x14ac:dyDescent="0.3">
      <c r="B1025" s="56" t="s">
        <v>236</v>
      </c>
      <c r="C1025" s="56" t="s">
        <v>490</v>
      </c>
      <c r="D1025" s="56" t="s">
        <v>1391</v>
      </c>
      <c r="E1025" s="56" t="s">
        <v>1389</v>
      </c>
      <c r="F1025" s="103">
        <v>3.8</v>
      </c>
      <c r="G1025" s="103">
        <v>1.57</v>
      </c>
      <c r="H1025" s="103">
        <v>6.5</v>
      </c>
      <c r="I1025" s="102" t="s">
        <v>75</v>
      </c>
      <c r="K1025" s="2"/>
    </row>
    <row r="1026" spans="2:11" ht="14" x14ac:dyDescent="0.3">
      <c r="B1026" s="57" t="s">
        <v>236</v>
      </c>
      <c r="C1026" s="57" t="s">
        <v>490</v>
      </c>
      <c r="D1026" s="57" t="s">
        <v>1392</v>
      </c>
      <c r="E1026" s="57" t="s">
        <v>1389</v>
      </c>
      <c r="F1026" s="101">
        <v>3.8</v>
      </c>
      <c r="G1026" s="101">
        <v>1.57</v>
      </c>
      <c r="H1026" s="101">
        <v>6.5</v>
      </c>
      <c r="I1026" s="102" t="s">
        <v>83</v>
      </c>
      <c r="K1026" s="2"/>
    </row>
    <row r="1027" spans="2:11" ht="14" x14ac:dyDescent="0.3">
      <c r="B1027" s="56" t="s">
        <v>236</v>
      </c>
      <c r="C1027" s="56" t="s">
        <v>490</v>
      </c>
      <c r="D1027" s="56" t="s">
        <v>1393</v>
      </c>
      <c r="E1027" s="56" t="s">
        <v>1389</v>
      </c>
      <c r="F1027" s="103">
        <v>3.8</v>
      </c>
      <c r="G1027" s="103">
        <v>1.57</v>
      </c>
      <c r="H1027" s="103">
        <v>6.5</v>
      </c>
      <c r="I1027" s="102" t="s">
        <v>83</v>
      </c>
      <c r="K1027" s="2"/>
    </row>
    <row r="1028" spans="2:11" ht="14" x14ac:dyDescent="0.3">
      <c r="B1028" s="57" t="s">
        <v>236</v>
      </c>
      <c r="C1028" s="57" t="s">
        <v>490</v>
      </c>
      <c r="D1028" s="57" t="s">
        <v>1394</v>
      </c>
      <c r="E1028" s="57" t="s">
        <v>1389</v>
      </c>
      <c r="F1028" s="101">
        <v>3.8</v>
      </c>
      <c r="G1028" s="101">
        <v>1.57</v>
      </c>
      <c r="H1028" s="101">
        <v>6.5</v>
      </c>
      <c r="I1028" s="102" t="s">
        <v>83</v>
      </c>
      <c r="K1028" s="2"/>
    </row>
    <row r="1029" spans="2:11" ht="14" x14ac:dyDescent="0.3">
      <c r="B1029" s="57" t="s">
        <v>236</v>
      </c>
      <c r="C1029" s="57" t="s">
        <v>490</v>
      </c>
      <c r="D1029" s="57" t="s">
        <v>1395</v>
      </c>
      <c r="E1029" s="57" t="s">
        <v>1389</v>
      </c>
      <c r="F1029" s="101">
        <v>3.8</v>
      </c>
      <c r="G1029" s="101">
        <v>1.57</v>
      </c>
      <c r="H1029" s="101">
        <v>6.5</v>
      </c>
      <c r="I1029" s="102" t="s">
        <v>83</v>
      </c>
      <c r="K1029" s="2"/>
    </row>
    <row r="1030" spans="2:11" ht="14" x14ac:dyDescent="0.3">
      <c r="B1030" s="57" t="s">
        <v>236</v>
      </c>
      <c r="C1030" s="57" t="s">
        <v>490</v>
      </c>
      <c r="D1030" s="57" t="s">
        <v>1396</v>
      </c>
      <c r="E1030" s="57" t="s">
        <v>1389</v>
      </c>
      <c r="F1030" s="101">
        <v>3.8</v>
      </c>
      <c r="G1030" s="101">
        <v>1.57</v>
      </c>
      <c r="H1030" s="101">
        <v>6.5</v>
      </c>
      <c r="I1030" s="102" t="s">
        <v>83</v>
      </c>
      <c r="K1030" s="2"/>
    </row>
    <row r="1031" spans="2:11" ht="14" x14ac:dyDescent="0.3">
      <c r="B1031" s="57" t="s">
        <v>325</v>
      </c>
      <c r="C1031" s="57" t="s">
        <v>490</v>
      </c>
      <c r="D1031" s="57" t="s">
        <v>1397</v>
      </c>
      <c r="E1031" s="57" t="s">
        <v>1398</v>
      </c>
      <c r="F1031" s="101">
        <v>4.7</v>
      </c>
      <c r="G1031" s="101">
        <v>1.57</v>
      </c>
      <c r="H1031" s="101">
        <v>6.5</v>
      </c>
      <c r="I1031" s="102" t="s">
        <v>83</v>
      </c>
      <c r="K1031" s="2"/>
    </row>
    <row r="1032" spans="2:11" ht="14" x14ac:dyDescent="0.3">
      <c r="B1032" s="56" t="s">
        <v>325</v>
      </c>
      <c r="C1032" s="56" t="s">
        <v>490</v>
      </c>
      <c r="D1032" s="56" t="s">
        <v>1399</v>
      </c>
      <c r="E1032" s="56" t="s">
        <v>1398</v>
      </c>
      <c r="F1032" s="103">
        <v>4.7</v>
      </c>
      <c r="G1032" s="103">
        <v>1.57</v>
      </c>
      <c r="H1032" s="103">
        <v>6.5</v>
      </c>
      <c r="I1032" s="102" t="s">
        <v>75</v>
      </c>
      <c r="K1032" s="2"/>
    </row>
    <row r="1033" spans="2:11" ht="14" x14ac:dyDescent="0.3">
      <c r="B1033" s="57" t="s">
        <v>325</v>
      </c>
      <c r="C1033" s="57" t="s">
        <v>490</v>
      </c>
      <c r="D1033" s="57" t="s">
        <v>1400</v>
      </c>
      <c r="E1033" s="57" t="s">
        <v>1398</v>
      </c>
      <c r="F1033" s="101">
        <v>4.7</v>
      </c>
      <c r="G1033" s="101">
        <v>1.57</v>
      </c>
      <c r="H1033" s="101">
        <v>6.5</v>
      </c>
      <c r="I1033" s="102" t="s">
        <v>83</v>
      </c>
      <c r="K1033" s="2"/>
    </row>
    <row r="1034" spans="2:11" ht="14" x14ac:dyDescent="0.3">
      <c r="B1034" s="57" t="s">
        <v>325</v>
      </c>
      <c r="C1034" s="57" t="s">
        <v>490</v>
      </c>
      <c r="D1034" s="57" t="s">
        <v>1401</v>
      </c>
      <c r="E1034" s="57" t="s">
        <v>1398</v>
      </c>
      <c r="F1034" s="101">
        <v>4.7</v>
      </c>
      <c r="G1034" s="101">
        <v>1.57</v>
      </c>
      <c r="H1034" s="101">
        <v>6.5</v>
      </c>
      <c r="I1034" s="102" t="s">
        <v>83</v>
      </c>
      <c r="K1034" s="2"/>
    </row>
    <row r="1035" spans="2:11" ht="14" x14ac:dyDescent="0.3">
      <c r="B1035" s="56" t="s">
        <v>325</v>
      </c>
      <c r="C1035" s="56" t="s">
        <v>490</v>
      </c>
      <c r="D1035" s="56" t="s">
        <v>1402</v>
      </c>
      <c r="E1035" s="56" t="s">
        <v>1398</v>
      </c>
      <c r="F1035" s="103">
        <v>4.7</v>
      </c>
      <c r="G1035" s="103">
        <v>1.57</v>
      </c>
      <c r="H1035" s="103">
        <v>6.5</v>
      </c>
      <c r="I1035" s="102" t="s">
        <v>75</v>
      </c>
      <c r="K1035" s="2"/>
    </row>
    <row r="1036" spans="2:11" ht="14" x14ac:dyDescent="0.3">
      <c r="B1036" s="57" t="s">
        <v>325</v>
      </c>
      <c r="C1036" s="57" t="s">
        <v>490</v>
      </c>
      <c r="D1036" s="57" t="s">
        <v>1403</v>
      </c>
      <c r="E1036" s="57" t="s">
        <v>1398</v>
      </c>
      <c r="F1036" s="101">
        <v>4.7</v>
      </c>
      <c r="G1036" s="101">
        <v>1.57</v>
      </c>
      <c r="H1036" s="101">
        <v>6.5</v>
      </c>
      <c r="I1036" s="102" t="s">
        <v>83</v>
      </c>
      <c r="K1036" s="2"/>
    </row>
    <row r="1037" spans="2:11" ht="14" x14ac:dyDescent="0.3">
      <c r="B1037" s="56" t="s">
        <v>325</v>
      </c>
      <c r="C1037" s="56" t="s">
        <v>490</v>
      </c>
      <c r="D1037" s="56" t="s">
        <v>1404</v>
      </c>
      <c r="E1037" s="56" t="s">
        <v>1398</v>
      </c>
      <c r="F1037" s="103">
        <v>4.7</v>
      </c>
      <c r="G1037" s="103">
        <v>1.57</v>
      </c>
      <c r="H1037" s="103">
        <v>6.5</v>
      </c>
      <c r="I1037" s="102" t="s">
        <v>83</v>
      </c>
      <c r="K1037" s="2"/>
    </row>
    <row r="1038" spans="2:11" ht="14" x14ac:dyDescent="0.3">
      <c r="B1038" s="56" t="s">
        <v>325</v>
      </c>
      <c r="C1038" s="56" t="s">
        <v>490</v>
      </c>
      <c r="D1038" s="56" t="s">
        <v>1405</v>
      </c>
      <c r="E1038" s="56" t="s">
        <v>1398</v>
      </c>
      <c r="F1038" s="103">
        <v>4.7</v>
      </c>
      <c r="G1038" s="103">
        <v>1.57</v>
      </c>
      <c r="H1038" s="103">
        <v>6.5</v>
      </c>
      <c r="I1038" s="102" t="s">
        <v>83</v>
      </c>
      <c r="K1038" s="2"/>
    </row>
    <row r="1039" spans="2:11" ht="14" x14ac:dyDescent="0.3">
      <c r="B1039" s="57" t="s">
        <v>325</v>
      </c>
      <c r="C1039" s="57" t="s">
        <v>490</v>
      </c>
      <c r="D1039" s="57" t="s">
        <v>1406</v>
      </c>
      <c r="E1039" s="57" t="s">
        <v>1398</v>
      </c>
      <c r="F1039" s="101">
        <v>4.7</v>
      </c>
      <c r="G1039" s="101">
        <v>1.57</v>
      </c>
      <c r="H1039" s="101">
        <v>6.5</v>
      </c>
      <c r="I1039" s="102" t="s">
        <v>83</v>
      </c>
      <c r="K1039" s="2"/>
    </row>
    <row r="1040" spans="2:11" ht="14" x14ac:dyDescent="0.3">
      <c r="B1040" s="56" t="s">
        <v>325</v>
      </c>
      <c r="C1040" s="56" t="s">
        <v>490</v>
      </c>
      <c r="D1040" s="56" t="s">
        <v>1407</v>
      </c>
      <c r="E1040" s="56" t="s">
        <v>1398</v>
      </c>
      <c r="F1040" s="103">
        <v>4.7</v>
      </c>
      <c r="G1040" s="103">
        <v>1.57</v>
      </c>
      <c r="H1040" s="103">
        <v>6.5</v>
      </c>
      <c r="I1040" s="102" t="s">
        <v>83</v>
      </c>
      <c r="K1040" s="2"/>
    </row>
    <row r="1041" spans="2:11" ht="14" x14ac:dyDescent="0.3">
      <c r="B1041" s="56" t="s">
        <v>325</v>
      </c>
      <c r="C1041" s="56" t="s">
        <v>490</v>
      </c>
      <c r="D1041" s="56" t="s">
        <v>1408</v>
      </c>
      <c r="E1041" s="56" t="s">
        <v>1398</v>
      </c>
      <c r="F1041" s="103">
        <v>4.7</v>
      </c>
      <c r="G1041" s="103">
        <v>1.57</v>
      </c>
      <c r="H1041" s="103">
        <v>6.5</v>
      </c>
      <c r="I1041" s="102" t="s">
        <v>83</v>
      </c>
      <c r="K1041" s="2"/>
    </row>
    <row r="1042" spans="2:11" ht="14" x14ac:dyDescent="0.3">
      <c r="B1042" s="56" t="s">
        <v>325</v>
      </c>
      <c r="C1042" s="56" t="s">
        <v>490</v>
      </c>
      <c r="D1042" s="56" t="s">
        <v>1409</v>
      </c>
      <c r="E1042" s="56" t="s">
        <v>1398</v>
      </c>
      <c r="F1042" s="103">
        <v>4.7</v>
      </c>
      <c r="G1042" s="103">
        <v>1.57</v>
      </c>
      <c r="H1042" s="103">
        <v>6.5</v>
      </c>
      <c r="I1042" s="102" t="s">
        <v>83</v>
      </c>
      <c r="K1042" s="2"/>
    </row>
    <row r="1043" spans="2:11" ht="14" x14ac:dyDescent="0.3">
      <c r="B1043" s="56" t="s">
        <v>325</v>
      </c>
      <c r="C1043" s="56" t="s">
        <v>490</v>
      </c>
      <c r="D1043" s="56" t="s">
        <v>1410</v>
      </c>
      <c r="E1043" s="56" t="s">
        <v>1411</v>
      </c>
      <c r="F1043" s="103">
        <v>4.8</v>
      </c>
      <c r="G1043" s="103">
        <v>1.57</v>
      </c>
      <c r="H1043" s="103">
        <v>6.5</v>
      </c>
      <c r="I1043" s="102" t="s">
        <v>75</v>
      </c>
      <c r="K1043" s="2"/>
    </row>
    <row r="1044" spans="2:11" ht="14" x14ac:dyDescent="0.3">
      <c r="B1044" s="57" t="s">
        <v>325</v>
      </c>
      <c r="C1044" s="57" t="s">
        <v>490</v>
      </c>
      <c r="D1044" s="57" t="s">
        <v>1410</v>
      </c>
      <c r="E1044" s="57" t="s">
        <v>1412</v>
      </c>
      <c r="F1044" s="101">
        <v>4.8</v>
      </c>
      <c r="G1044" s="101">
        <v>1.57</v>
      </c>
      <c r="H1044" s="101">
        <v>6.5</v>
      </c>
      <c r="I1044" s="102" t="s">
        <v>83</v>
      </c>
      <c r="K1044" s="2"/>
    </row>
    <row r="1045" spans="2:11" ht="14" x14ac:dyDescent="0.3">
      <c r="B1045" s="56" t="s">
        <v>325</v>
      </c>
      <c r="C1045" s="56" t="s">
        <v>490</v>
      </c>
      <c r="D1045" s="56" t="s">
        <v>1413</v>
      </c>
      <c r="E1045" s="56" t="s">
        <v>1412</v>
      </c>
      <c r="F1045" s="103">
        <v>4.8</v>
      </c>
      <c r="G1045" s="103">
        <v>1.57</v>
      </c>
      <c r="H1045" s="103">
        <v>6.5</v>
      </c>
      <c r="I1045" s="102" t="s">
        <v>83</v>
      </c>
      <c r="K1045" s="2"/>
    </row>
    <row r="1046" spans="2:11" ht="14" x14ac:dyDescent="0.3">
      <c r="B1046" s="57" t="s">
        <v>325</v>
      </c>
      <c r="C1046" s="57" t="s">
        <v>490</v>
      </c>
      <c r="D1046" s="57" t="s">
        <v>1413</v>
      </c>
      <c r="E1046" s="57" t="s">
        <v>1411</v>
      </c>
      <c r="F1046" s="101">
        <v>4.8</v>
      </c>
      <c r="G1046" s="101">
        <v>1.57</v>
      </c>
      <c r="H1046" s="101">
        <v>6.5</v>
      </c>
      <c r="I1046" s="102" t="s">
        <v>75</v>
      </c>
      <c r="K1046" s="2"/>
    </row>
    <row r="1047" spans="2:11" ht="14" x14ac:dyDescent="0.3">
      <c r="B1047" s="56" t="s">
        <v>325</v>
      </c>
      <c r="C1047" s="56" t="s">
        <v>490</v>
      </c>
      <c r="D1047" s="56" t="s">
        <v>1414</v>
      </c>
      <c r="E1047" s="56" t="s">
        <v>1411</v>
      </c>
      <c r="F1047" s="103">
        <v>4.8</v>
      </c>
      <c r="G1047" s="103">
        <v>1.57</v>
      </c>
      <c r="H1047" s="103">
        <v>6.5</v>
      </c>
      <c r="I1047" s="102" t="s">
        <v>83</v>
      </c>
      <c r="K1047" s="2"/>
    </row>
    <row r="1048" spans="2:11" ht="14" x14ac:dyDescent="0.3">
      <c r="B1048" s="56" t="s">
        <v>325</v>
      </c>
      <c r="C1048" s="56" t="s">
        <v>490</v>
      </c>
      <c r="D1048" s="56" t="s">
        <v>1414</v>
      </c>
      <c r="E1048" s="56" t="s">
        <v>1412</v>
      </c>
      <c r="F1048" s="103">
        <v>4.8</v>
      </c>
      <c r="G1048" s="103">
        <v>1.57</v>
      </c>
      <c r="H1048" s="103">
        <v>6.5</v>
      </c>
      <c r="I1048" s="102" t="s">
        <v>83</v>
      </c>
      <c r="K1048" s="2"/>
    </row>
    <row r="1049" spans="2:11" ht="14" x14ac:dyDescent="0.3">
      <c r="B1049" s="56" t="s">
        <v>325</v>
      </c>
      <c r="C1049" s="56" t="s">
        <v>490</v>
      </c>
      <c r="D1049" s="56" t="s">
        <v>1415</v>
      </c>
      <c r="E1049" s="56" t="s">
        <v>1411</v>
      </c>
      <c r="F1049" s="103">
        <v>4.8</v>
      </c>
      <c r="G1049" s="103">
        <v>1.57</v>
      </c>
      <c r="H1049" s="103">
        <v>6.5</v>
      </c>
      <c r="I1049" s="102" t="s">
        <v>83</v>
      </c>
      <c r="K1049" s="2"/>
    </row>
    <row r="1050" spans="2:11" ht="14" x14ac:dyDescent="0.3">
      <c r="B1050" s="56" t="s">
        <v>325</v>
      </c>
      <c r="C1050" s="56" t="s">
        <v>490</v>
      </c>
      <c r="D1050" s="56" t="s">
        <v>1415</v>
      </c>
      <c r="E1050" s="56" t="s">
        <v>1412</v>
      </c>
      <c r="F1050" s="103">
        <v>4.8</v>
      </c>
      <c r="G1050" s="103">
        <v>1.57</v>
      </c>
      <c r="H1050" s="103">
        <v>6.5</v>
      </c>
      <c r="I1050" s="102" t="s">
        <v>83</v>
      </c>
      <c r="K1050" s="2"/>
    </row>
    <row r="1051" spans="2:11" ht="14" x14ac:dyDescent="0.3">
      <c r="B1051" s="57" t="s">
        <v>325</v>
      </c>
      <c r="C1051" s="57" t="s">
        <v>490</v>
      </c>
      <c r="D1051" s="57" t="s">
        <v>1416</v>
      </c>
      <c r="E1051" s="57" t="s">
        <v>1411</v>
      </c>
      <c r="F1051" s="101">
        <v>4.8</v>
      </c>
      <c r="G1051" s="101">
        <v>1.57</v>
      </c>
      <c r="H1051" s="101">
        <v>6.5</v>
      </c>
      <c r="I1051" s="102" t="s">
        <v>83</v>
      </c>
      <c r="K1051" s="2"/>
    </row>
    <row r="1052" spans="2:11" ht="14" x14ac:dyDescent="0.3">
      <c r="B1052" s="57" t="s">
        <v>325</v>
      </c>
      <c r="C1052" s="57" t="s">
        <v>490</v>
      </c>
      <c r="D1052" s="57" t="s">
        <v>1416</v>
      </c>
      <c r="E1052" s="57" t="s">
        <v>1412</v>
      </c>
      <c r="F1052" s="101">
        <v>4.8</v>
      </c>
      <c r="G1052" s="101">
        <v>1.57</v>
      </c>
      <c r="H1052" s="101">
        <v>6.5</v>
      </c>
      <c r="I1052" s="102" t="s">
        <v>83</v>
      </c>
      <c r="K1052" s="2"/>
    </row>
    <row r="1053" spans="2:11" ht="14" x14ac:dyDescent="0.3">
      <c r="B1053" s="56" t="s">
        <v>325</v>
      </c>
      <c r="C1053" s="56" t="s">
        <v>490</v>
      </c>
      <c r="D1053" s="56" t="s">
        <v>1417</v>
      </c>
      <c r="E1053" s="56" t="s">
        <v>1411</v>
      </c>
      <c r="F1053" s="103">
        <v>4.8</v>
      </c>
      <c r="G1053" s="103">
        <v>1.57</v>
      </c>
      <c r="H1053" s="103">
        <v>6.5</v>
      </c>
      <c r="I1053" s="102" t="s">
        <v>83</v>
      </c>
      <c r="K1053" s="2"/>
    </row>
    <row r="1054" spans="2:11" ht="14" x14ac:dyDescent="0.3">
      <c r="B1054" s="57" t="s">
        <v>325</v>
      </c>
      <c r="C1054" s="57" t="s">
        <v>490</v>
      </c>
      <c r="D1054" s="57" t="s">
        <v>1417</v>
      </c>
      <c r="E1054" s="57" t="s">
        <v>1412</v>
      </c>
      <c r="F1054" s="101">
        <v>4.8</v>
      </c>
      <c r="G1054" s="101">
        <v>1.57</v>
      </c>
      <c r="H1054" s="101">
        <v>6.5</v>
      </c>
      <c r="I1054" s="102" t="s">
        <v>83</v>
      </c>
      <c r="K1054" s="2"/>
    </row>
    <row r="1055" spans="2:11" ht="14" x14ac:dyDescent="0.3">
      <c r="B1055" s="56" t="s">
        <v>325</v>
      </c>
      <c r="C1055" s="56" t="s">
        <v>490</v>
      </c>
      <c r="D1055" s="56" t="s">
        <v>1418</v>
      </c>
      <c r="E1055" s="56" t="s">
        <v>1412</v>
      </c>
      <c r="F1055" s="103">
        <v>4.8</v>
      </c>
      <c r="G1055" s="103">
        <v>1.57</v>
      </c>
      <c r="H1055" s="103">
        <v>6.5</v>
      </c>
      <c r="I1055" s="102" t="s">
        <v>83</v>
      </c>
      <c r="K1055" s="2"/>
    </row>
    <row r="1056" spans="2:11" ht="14" x14ac:dyDescent="0.3">
      <c r="B1056" s="57" t="s">
        <v>325</v>
      </c>
      <c r="C1056" s="57" t="s">
        <v>490</v>
      </c>
      <c r="D1056" s="57" t="s">
        <v>1418</v>
      </c>
      <c r="E1056" s="57" t="s">
        <v>1411</v>
      </c>
      <c r="F1056" s="101">
        <v>4.8</v>
      </c>
      <c r="G1056" s="101">
        <v>1.57</v>
      </c>
      <c r="H1056" s="101">
        <v>6.5</v>
      </c>
      <c r="I1056" s="102" t="s">
        <v>83</v>
      </c>
      <c r="K1056" s="2"/>
    </row>
    <row r="1057" spans="2:11" ht="14" x14ac:dyDescent="0.3">
      <c r="B1057" s="57" t="s">
        <v>325</v>
      </c>
      <c r="C1057" s="57" t="s">
        <v>490</v>
      </c>
      <c r="D1057" s="57" t="s">
        <v>1419</v>
      </c>
      <c r="E1057" s="57" t="s">
        <v>1411</v>
      </c>
      <c r="F1057" s="101">
        <v>4.8</v>
      </c>
      <c r="G1057" s="101">
        <v>1.57</v>
      </c>
      <c r="H1057" s="101">
        <v>6.5</v>
      </c>
      <c r="I1057" s="102" t="s">
        <v>75</v>
      </c>
      <c r="K1057" s="2"/>
    </row>
    <row r="1058" spans="2:11" ht="14" x14ac:dyDescent="0.3">
      <c r="B1058" s="57" t="s">
        <v>325</v>
      </c>
      <c r="C1058" s="57" t="s">
        <v>490</v>
      </c>
      <c r="D1058" s="57" t="s">
        <v>1419</v>
      </c>
      <c r="E1058" s="57" t="s">
        <v>1412</v>
      </c>
      <c r="F1058" s="101">
        <v>4.8</v>
      </c>
      <c r="G1058" s="101">
        <v>1.57</v>
      </c>
      <c r="H1058" s="101">
        <v>6.5</v>
      </c>
      <c r="I1058" s="102" t="s">
        <v>83</v>
      </c>
      <c r="K1058" s="2"/>
    </row>
    <row r="1059" spans="2:11" ht="14" x14ac:dyDescent="0.3">
      <c r="B1059" s="57" t="s">
        <v>325</v>
      </c>
      <c r="C1059" s="57" t="s">
        <v>490</v>
      </c>
      <c r="D1059" s="57" t="s">
        <v>1420</v>
      </c>
      <c r="E1059" s="57" t="s">
        <v>1411</v>
      </c>
      <c r="F1059" s="101">
        <v>4.8</v>
      </c>
      <c r="G1059" s="101">
        <v>1.57</v>
      </c>
      <c r="H1059" s="101">
        <v>6.5</v>
      </c>
      <c r="I1059" s="102" t="s">
        <v>75</v>
      </c>
      <c r="K1059" s="2"/>
    </row>
    <row r="1060" spans="2:11" ht="14" x14ac:dyDescent="0.3">
      <c r="B1060" s="57" t="s">
        <v>325</v>
      </c>
      <c r="C1060" s="57" t="s">
        <v>490</v>
      </c>
      <c r="D1060" s="57" t="s">
        <v>1420</v>
      </c>
      <c r="E1060" s="57" t="s">
        <v>1412</v>
      </c>
      <c r="F1060" s="101">
        <v>4.8</v>
      </c>
      <c r="G1060" s="101">
        <v>1.57</v>
      </c>
      <c r="H1060" s="101">
        <v>6.5</v>
      </c>
      <c r="I1060" s="102" t="s">
        <v>75</v>
      </c>
      <c r="K1060" s="2"/>
    </row>
    <row r="1061" spans="2:11" ht="14" x14ac:dyDescent="0.3">
      <c r="B1061" s="56" t="s">
        <v>325</v>
      </c>
      <c r="C1061" s="56" t="s">
        <v>490</v>
      </c>
      <c r="D1061" s="56" t="s">
        <v>1421</v>
      </c>
      <c r="E1061" s="56" t="s">
        <v>1411</v>
      </c>
      <c r="F1061" s="103">
        <v>4.8</v>
      </c>
      <c r="G1061" s="103">
        <v>1.57</v>
      </c>
      <c r="H1061" s="103">
        <v>6.5</v>
      </c>
      <c r="I1061" s="102" t="s">
        <v>83</v>
      </c>
      <c r="K1061" s="2"/>
    </row>
    <row r="1062" spans="2:11" ht="14" x14ac:dyDescent="0.3">
      <c r="B1062" s="56" t="s">
        <v>325</v>
      </c>
      <c r="C1062" s="56" t="s">
        <v>490</v>
      </c>
      <c r="D1062" s="56" t="s">
        <v>1421</v>
      </c>
      <c r="E1062" s="56" t="s">
        <v>1412</v>
      </c>
      <c r="F1062" s="103">
        <v>4.8</v>
      </c>
      <c r="G1062" s="103">
        <v>1.57</v>
      </c>
      <c r="H1062" s="103">
        <v>6.5</v>
      </c>
      <c r="I1062" s="102" t="s">
        <v>83</v>
      </c>
      <c r="K1062" s="2"/>
    </row>
    <row r="1063" spans="2:11" ht="14" x14ac:dyDescent="0.3">
      <c r="B1063" s="56" t="s">
        <v>325</v>
      </c>
      <c r="C1063" s="56" t="s">
        <v>490</v>
      </c>
      <c r="D1063" s="56" t="s">
        <v>1422</v>
      </c>
      <c r="E1063" s="56" t="s">
        <v>1411</v>
      </c>
      <c r="F1063" s="103">
        <v>4.8</v>
      </c>
      <c r="G1063" s="103">
        <v>1.57</v>
      </c>
      <c r="H1063" s="103">
        <v>6.5</v>
      </c>
      <c r="I1063" s="102" t="s">
        <v>75</v>
      </c>
      <c r="K1063" s="2"/>
    </row>
    <row r="1064" spans="2:11" ht="14" x14ac:dyDescent="0.3">
      <c r="B1064" s="57" t="s">
        <v>325</v>
      </c>
      <c r="C1064" s="57" t="s">
        <v>490</v>
      </c>
      <c r="D1064" s="57" t="s">
        <v>1422</v>
      </c>
      <c r="E1064" s="57" t="s">
        <v>1412</v>
      </c>
      <c r="F1064" s="101">
        <v>4.8</v>
      </c>
      <c r="G1064" s="101">
        <v>1.57</v>
      </c>
      <c r="H1064" s="101">
        <v>6.5</v>
      </c>
      <c r="I1064" s="102" t="s">
        <v>75</v>
      </c>
      <c r="K1064" s="2"/>
    </row>
    <row r="1065" spans="2:11" ht="14" x14ac:dyDescent="0.3">
      <c r="B1065" s="56" t="s">
        <v>325</v>
      </c>
      <c r="C1065" s="56" t="s">
        <v>490</v>
      </c>
      <c r="D1065" s="56" t="s">
        <v>1423</v>
      </c>
      <c r="E1065" s="56" t="s">
        <v>1411</v>
      </c>
      <c r="F1065" s="103">
        <v>4.8</v>
      </c>
      <c r="G1065" s="103">
        <v>1.57</v>
      </c>
      <c r="H1065" s="103">
        <v>6.5</v>
      </c>
      <c r="I1065" s="102" t="s">
        <v>83</v>
      </c>
      <c r="K1065" s="2"/>
    </row>
    <row r="1066" spans="2:11" ht="14" x14ac:dyDescent="0.3">
      <c r="B1066" s="56" t="s">
        <v>325</v>
      </c>
      <c r="C1066" s="56" t="s">
        <v>490</v>
      </c>
      <c r="D1066" s="56" t="s">
        <v>1423</v>
      </c>
      <c r="E1066" s="56" t="s">
        <v>1412</v>
      </c>
      <c r="F1066" s="103">
        <v>4.8</v>
      </c>
      <c r="G1066" s="103">
        <v>1.57</v>
      </c>
      <c r="H1066" s="103">
        <v>6.5</v>
      </c>
      <c r="I1066" s="102" t="s">
        <v>83</v>
      </c>
      <c r="K1066" s="2"/>
    </row>
    <row r="1067" spans="2:11" ht="14" x14ac:dyDescent="0.3">
      <c r="B1067" s="57" t="s">
        <v>325</v>
      </c>
      <c r="C1067" s="57" t="s">
        <v>490</v>
      </c>
      <c r="D1067" s="57" t="s">
        <v>1424</v>
      </c>
      <c r="E1067" s="57" t="s">
        <v>461</v>
      </c>
      <c r="F1067" s="101">
        <v>5.3</v>
      </c>
      <c r="G1067" s="101">
        <v>2.06</v>
      </c>
      <c r="H1067" s="101">
        <v>4.3</v>
      </c>
      <c r="I1067" s="102" t="s">
        <v>83</v>
      </c>
      <c r="K1067" s="2"/>
    </row>
    <row r="1068" spans="2:11" ht="14" x14ac:dyDescent="0.3">
      <c r="B1068" s="57" t="s">
        <v>325</v>
      </c>
      <c r="C1068" s="57" t="s">
        <v>490</v>
      </c>
      <c r="D1068" s="57" t="s">
        <v>1425</v>
      </c>
      <c r="E1068" s="57" t="s">
        <v>461</v>
      </c>
      <c r="F1068" s="101">
        <v>5.3</v>
      </c>
      <c r="G1068" s="101">
        <v>2.06</v>
      </c>
      <c r="H1068" s="101">
        <v>4.3</v>
      </c>
      <c r="I1068" s="102" t="s">
        <v>83</v>
      </c>
      <c r="K1068" s="2"/>
    </row>
    <row r="1069" spans="2:11" ht="14" x14ac:dyDescent="0.3">
      <c r="B1069" s="56" t="s">
        <v>325</v>
      </c>
      <c r="C1069" s="56" t="s">
        <v>490</v>
      </c>
      <c r="D1069" s="56" t="s">
        <v>1426</v>
      </c>
      <c r="E1069" s="56" t="s">
        <v>461</v>
      </c>
      <c r="F1069" s="103">
        <v>5.3</v>
      </c>
      <c r="G1069" s="103">
        <v>2.06</v>
      </c>
      <c r="H1069" s="103">
        <v>4.3</v>
      </c>
      <c r="I1069" s="102" t="s">
        <v>83</v>
      </c>
      <c r="K1069" s="2"/>
    </row>
    <row r="1070" spans="2:11" ht="14" x14ac:dyDescent="0.3">
      <c r="B1070" s="56" t="s">
        <v>325</v>
      </c>
      <c r="C1070" s="56" t="s">
        <v>490</v>
      </c>
      <c r="D1070" s="56" t="s">
        <v>1427</v>
      </c>
      <c r="E1070" s="56" t="s">
        <v>461</v>
      </c>
      <c r="F1070" s="103">
        <v>5.3</v>
      </c>
      <c r="G1070" s="103">
        <v>2.06</v>
      </c>
      <c r="H1070" s="103">
        <v>4.3</v>
      </c>
      <c r="I1070" s="102" t="s">
        <v>83</v>
      </c>
      <c r="K1070" s="2"/>
    </row>
    <row r="1071" spans="2:11" ht="14" x14ac:dyDescent="0.3">
      <c r="B1071" s="56" t="s">
        <v>325</v>
      </c>
      <c r="C1071" s="56" t="s">
        <v>490</v>
      </c>
      <c r="D1071" s="56" t="s">
        <v>1428</v>
      </c>
      <c r="E1071" s="56" t="s">
        <v>461</v>
      </c>
      <c r="F1071" s="103">
        <v>5.3</v>
      </c>
      <c r="G1071" s="103">
        <v>2.06</v>
      </c>
      <c r="H1071" s="103">
        <v>4.3</v>
      </c>
      <c r="I1071" s="102" t="s">
        <v>83</v>
      </c>
      <c r="K1071" s="2"/>
    </row>
    <row r="1072" spans="2:11" ht="14" x14ac:dyDescent="0.3">
      <c r="B1072" s="57" t="s">
        <v>203</v>
      </c>
      <c r="C1072" s="57" t="s">
        <v>490</v>
      </c>
      <c r="D1072" s="57" t="s">
        <v>1429</v>
      </c>
      <c r="E1072" s="57" t="s">
        <v>1430</v>
      </c>
      <c r="F1072" s="101">
        <v>4.7</v>
      </c>
      <c r="G1072" s="101">
        <v>1.57</v>
      </c>
      <c r="H1072" s="101">
        <v>6.5</v>
      </c>
      <c r="I1072" s="102" t="s">
        <v>83</v>
      </c>
      <c r="K1072" s="2"/>
    </row>
    <row r="1073" spans="2:11" ht="14" x14ac:dyDescent="0.3">
      <c r="B1073" s="57" t="s">
        <v>203</v>
      </c>
      <c r="C1073" s="57" t="s">
        <v>490</v>
      </c>
      <c r="D1073" s="57" t="s">
        <v>1429</v>
      </c>
      <c r="E1073" s="57" t="s">
        <v>1431</v>
      </c>
      <c r="F1073" s="101">
        <v>4.7</v>
      </c>
      <c r="G1073" s="101">
        <v>1.57</v>
      </c>
      <c r="H1073" s="101">
        <v>6.5</v>
      </c>
      <c r="I1073" s="102" t="s">
        <v>83</v>
      </c>
      <c r="K1073" s="2"/>
    </row>
    <row r="1074" spans="2:11" ht="14" x14ac:dyDescent="0.3">
      <c r="B1074" s="56" t="s">
        <v>203</v>
      </c>
      <c r="C1074" s="56" t="s">
        <v>490</v>
      </c>
      <c r="D1074" s="56" t="s">
        <v>1432</v>
      </c>
      <c r="E1074" s="56" t="s">
        <v>1430</v>
      </c>
      <c r="F1074" s="103">
        <v>4.7</v>
      </c>
      <c r="G1074" s="103">
        <v>1.57</v>
      </c>
      <c r="H1074" s="103">
        <v>6.5</v>
      </c>
      <c r="I1074" s="102" t="s">
        <v>75</v>
      </c>
      <c r="K1074" s="2"/>
    </row>
    <row r="1075" spans="2:11" ht="14" x14ac:dyDescent="0.3">
      <c r="B1075" s="56" t="s">
        <v>203</v>
      </c>
      <c r="C1075" s="56" t="s">
        <v>490</v>
      </c>
      <c r="D1075" s="56" t="s">
        <v>1432</v>
      </c>
      <c r="E1075" s="56" t="s">
        <v>1431</v>
      </c>
      <c r="F1075" s="103">
        <v>4.7</v>
      </c>
      <c r="G1075" s="103">
        <v>1.57</v>
      </c>
      <c r="H1075" s="103">
        <v>6.5</v>
      </c>
      <c r="I1075" s="102" t="s">
        <v>83</v>
      </c>
      <c r="K1075" s="2"/>
    </row>
    <row r="1076" spans="2:11" ht="14" x14ac:dyDescent="0.3">
      <c r="B1076" s="56" t="s">
        <v>203</v>
      </c>
      <c r="C1076" s="56" t="s">
        <v>490</v>
      </c>
      <c r="D1076" s="56" t="s">
        <v>1433</v>
      </c>
      <c r="E1076" s="56" t="s">
        <v>1430</v>
      </c>
      <c r="F1076" s="103">
        <v>4.7</v>
      </c>
      <c r="G1076" s="103">
        <v>1.57</v>
      </c>
      <c r="H1076" s="103">
        <v>6.5</v>
      </c>
      <c r="I1076" s="102" t="s">
        <v>83</v>
      </c>
      <c r="K1076" s="2"/>
    </row>
    <row r="1077" spans="2:11" ht="14" x14ac:dyDescent="0.3">
      <c r="B1077" s="56" t="s">
        <v>203</v>
      </c>
      <c r="C1077" s="56" t="s">
        <v>490</v>
      </c>
      <c r="D1077" s="56" t="s">
        <v>1433</v>
      </c>
      <c r="E1077" s="56" t="s">
        <v>1431</v>
      </c>
      <c r="F1077" s="103">
        <v>4.7</v>
      </c>
      <c r="G1077" s="103">
        <v>1.57</v>
      </c>
      <c r="H1077" s="103">
        <v>6.5</v>
      </c>
      <c r="I1077" s="102" t="s">
        <v>75</v>
      </c>
      <c r="K1077" s="2"/>
    </row>
    <row r="1078" spans="2:11" ht="14" x14ac:dyDescent="0.3">
      <c r="B1078" s="57" t="s">
        <v>203</v>
      </c>
      <c r="C1078" s="57" t="s">
        <v>490</v>
      </c>
      <c r="D1078" s="57" t="s">
        <v>1434</v>
      </c>
      <c r="E1078" s="57" t="s">
        <v>1430</v>
      </c>
      <c r="F1078" s="101">
        <v>4.7</v>
      </c>
      <c r="G1078" s="101">
        <v>1.57</v>
      </c>
      <c r="H1078" s="101">
        <v>6.5</v>
      </c>
      <c r="I1078" s="102" t="s">
        <v>83</v>
      </c>
      <c r="K1078" s="2"/>
    </row>
    <row r="1079" spans="2:11" ht="14" x14ac:dyDescent="0.3">
      <c r="B1079" s="56" t="s">
        <v>203</v>
      </c>
      <c r="C1079" s="56" t="s">
        <v>490</v>
      </c>
      <c r="D1079" s="56" t="s">
        <v>1435</v>
      </c>
      <c r="E1079" s="56" t="s">
        <v>225</v>
      </c>
      <c r="F1079" s="103">
        <v>5.2</v>
      </c>
      <c r="G1079" s="103">
        <v>2.06</v>
      </c>
      <c r="H1079" s="103">
        <v>4.3</v>
      </c>
      <c r="I1079" s="102" t="s">
        <v>75</v>
      </c>
      <c r="K1079" s="2"/>
    </row>
    <row r="1080" spans="2:11" ht="14" x14ac:dyDescent="0.3">
      <c r="B1080" s="56" t="s">
        <v>203</v>
      </c>
      <c r="C1080" s="56" t="s">
        <v>490</v>
      </c>
      <c r="D1080" s="56" t="s">
        <v>1436</v>
      </c>
      <c r="E1080" s="56" t="s">
        <v>225</v>
      </c>
      <c r="F1080" s="103">
        <v>5.2</v>
      </c>
      <c r="G1080" s="103">
        <v>2.06</v>
      </c>
      <c r="H1080" s="103">
        <v>4.3</v>
      </c>
      <c r="I1080" s="102" t="s">
        <v>83</v>
      </c>
      <c r="K1080" s="2"/>
    </row>
    <row r="1081" spans="2:11" ht="14" x14ac:dyDescent="0.3">
      <c r="B1081" s="57" t="s">
        <v>203</v>
      </c>
      <c r="C1081" s="57" t="s">
        <v>490</v>
      </c>
      <c r="D1081" s="57" t="s">
        <v>1437</v>
      </c>
      <c r="E1081" s="57" t="s">
        <v>225</v>
      </c>
      <c r="F1081" s="101">
        <v>5.2</v>
      </c>
      <c r="G1081" s="101">
        <v>2.06</v>
      </c>
      <c r="H1081" s="101">
        <v>4.3</v>
      </c>
      <c r="I1081" s="102" t="s">
        <v>83</v>
      </c>
      <c r="K1081" s="2"/>
    </row>
    <row r="1082" spans="2:11" ht="14" x14ac:dyDescent="0.3">
      <c r="B1082" s="56" t="s">
        <v>203</v>
      </c>
      <c r="C1082" s="56" t="s">
        <v>490</v>
      </c>
      <c r="D1082" s="56" t="s">
        <v>1438</v>
      </c>
      <c r="E1082" s="56" t="s">
        <v>225</v>
      </c>
      <c r="F1082" s="103">
        <v>5.2</v>
      </c>
      <c r="G1082" s="103">
        <v>2.06</v>
      </c>
      <c r="H1082" s="103">
        <v>4.3</v>
      </c>
      <c r="I1082" s="102" t="s">
        <v>75</v>
      </c>
      <c r="K1082" s="2"/>
    </row>
    <row r="1083" spans="2:11" ht="14" x14ac:dyDescent="0.3">
      <c r="B1083" s="57" t="s">
        <v>203</v>
      </c>
      <c r="C1083" s="57" t="s">
        <v>490</v>
      </c>
      <c r="D1083" s="57" t="s">
        <v>1439</v>
      </c>
      <c r="E1083" s="57" t="s">
        <v>225</v>
      </c>
      <c r="F1083" s="101">
        <v>5.2</v>
      </c>
      <c r="G1083" s="101">
        <v>2.06</v>
      </c>
      <c r="H1083" s="101">
        <v>4.3</v>
      </c>
      <c r="I1083" s="102" t="s">
        <v>83</v>
      </c>
      <c r="K1083" s="2"/>
    </row>
    <row r="1084" spans="2:11" ht="14" x14ac:dyDescent="0.3">
      <c r="B1084" s="57" t="s">
        <v>203</v>
      </c>
      <c r="C1084" s="57" t="s">
        <v>490</v>
      </c>
      <c r="D1084" s="57" t="s">
        <v>1440</v>
      </c>
      <c r="E1084" s="57" t="s">
        <v>225</v>
      </c>
      <c r="F1084" s="101">
        <v>5.2</v>
      </c>
      <c r="G1084" s="101">
        <v>2.06</v>
      </c>
      <c r="H1084" s="101">
        <v>4.3</v>
      </c>
      <c r="I1084" s="102" t="s">
        <v>83</v>
      </c>
      <c r="K1084" s="2"/>
    </row>
    <row r="1085" spans="2:11" ht="14" x14ac:dyDescent="0.3">
      <c r="B1085" s="57" t="s">
        <v>203</v>
      </c>
      <c r="C1085" s="57" t="s">
        <v>490</v>
      </c>
      <c r="D1085" s="57" t="s">
        <v>1441</v>
      </c>
      <c r="E1085" s="57" t="s">
        <v>225</v>
      </c>
      <c r="F1085" s="101">
        <v>5.2</v>
      </c>
      <c r="G1085" s="101">
        <v>2.06</v>
      </c>
      <c r="H1085" s="101">
        <v>4.3</v>
      </c>
      <c r="I1085" s="102" t="s">
        <v>83</v>
      </c>
      <c r="K1085" s="2"/>
    </row>
    <row r="1086" spans="2:11" ht="14" x14ac:dyDescent="0.3">
      <c r="B1086" s="57" t="s">
        <v>203</v>
      </c>
      <c r="C1086" s="57" t="s">
        <v>490</v>
      </c>
      <c r="D1086" s="57" t="s">
        <v>1442</v>
      </c>
      <c r="E1086" s="57" t="s">
        <v>225</v>
      </c>
      <c r="F1086" s="101">
        <v>5.2</v>
      </c>
      <c r="G1086" s="101">
        <v>2.06</v>
      </c>
      <c r="H1086" s="101">
        <v>4.3</v>
      </c>
      <c r="I1086" s="102" t="s">
        <v>75</v>
      </c>
      <c r="K1086" s="2"/>
    </row>
    <row r="1087" spans="2:11" ht="14" x14ac:dyDescent="0.3">
      <c r="B1087" s="57" t="s">
        <v>203</v>
      </c>
      <c r="C1087" s="57" t="s">
        <v>490</v>
      </c>
      <c r="D1087" s="57" t="s">
        <v>1443</v>
      </c>
      <c r="E1087" s="57" t="s">
        <v>225</v>
      </c>
      <c r="F1087" s="101">
        <v>5.2</v>
      </c>
      <c r="G1087" s="101">
        <v>2.06</v>
      </c>
      <c r="H1087" s="101">
        <v>4.3</v>
      </c>
      <c r="I1087" s="102" t="s">
        <v>83</v>
      </c>
      <c r="K1087" s="2"/>
    </row>
    <row r="1088" spans="2:11" ht="14" x14ac:dyDescent="0.3">
      <c r="B1088" s="56" t="s">
        <v>203</v>
      </c>
      <c r="C1088" s="56" t="s">
        <v>490</v>
      </c>
      <c r="D1088" s="56" t="s">
        <v>1444</v>
      </c>
      <c r="E1088" s="56" t="s">
        <v>225</v>
      </c>
      <c r="F1088" s="103">
        <v>5.2</v>
      </c>
      <c r="G1088" s="103">
        <v>2.06</v>
      </c>
      <c r="H1088" s="103">
        <v>4.3</v>
      </c>
      <c r="I1088" s="102" t="s">
        <v>83</v>
      </c>
      <c r="K1088" s="2"/>
    </row>
    <row r="1089" spans="2:11" ht="14" x14ac:dyDescent="0.3">
      <c r="B1089" s="56" t="s">
        <v>203</v>
      </c>
      <c r="C1089" s="56" t="s">
        <v>490</v>
      </c>
      <c r="D1089" s="56" t="s">
        <v>1445</v>
      </c>
      <c r="E1089" s="56" t="s">
        <v>225</v>
      </c>
      <c r="F1089" s="103">
        <v>5.2</v>
      </c>
      <c r="G1089" s="103">
        <v>2.06</v>
      </c>
      <c r="H1089" s="103">
        <v>4.3</v>
      </c>
      <c r="I1089" s="102" t="s">
        <v>83</v>
      </c>
      <c r="K1089" s="2"/>
    </row>
    <row r="1090" spans="2:11" ht="14" x14ac:dyDescent="0.3">
      <c r="B1090" s="57" t="s">
        <v>203</v>
      </c>
      <c r="C1090" s="57" t="s">
        <v>490</v>
      </c>
      <c r="D1090" s="57" t="s">
        <v>1446</v>
      </c>
      <c r="E1090" s="57" t="s">
        <v>225</v>
      </c>
      <c r="F1090" s="101">
        <v>5.2</v>
      </c>
      <c r="G1090" s="101">
        <v>2.06</v>
      </c>
      <c r="H1090" s="101">
        <v>4.3</v>
      </c>
      <c r="I1090" s="102" t="s">
        <v>83</v>
      </c>
      <c r="K1090" s="2"/>
    </row>
    <row r="1091" spans="2:11" ht="14" x14ac:dyDescent="0.3">
      <c r="B1091" s="56" t="s">
        <v>203</v>
      </c>
      <c r="C1091" s="56" t="s">
        <v>490</v>
      </c>
      <c r="D1091" s="56" t="s">
        <v>1447</v>
      </c>
      <c r="E1091" s="56" t="s">
        <v>226</v>
      </c>
      <c r="F1091" s="103">
        <v>5.3</v>
      </c>
      <c r="G1091" s="103">
        <v>2.06</v>
      </c>
      <c r="H1091" s="103">
        <v>4.3</v>
      </c>
      <c r="I1091" s="102" t="s">
        <v>83</v>
      </c>
      <c r="K1091" s="2"/>
    </row>
    <row r="1092" spans="2:11" ht="14" x14ac:dyDescent="0.3">
      <c r="B1092" s="56" t="s">
        <v>203</v>
      </c>
      <c r="C1092" s="56" t="s">
        <v>490</v>
      </c>
      <c r="D1092" s="56" t="s">
        <v>1448</v>
      </c>
      <c r="E1092" s="56" t="s">
        <v>226</v>
      </c>
      <c r="F1092" s="103">
        <v>5.3</v>
      </c>
      <c r="G1092" s="103">
        <v>2.06</v>
      </c>
      <c r="H1092" s="103">
        <v>4.3</v>
      </c>
      <c r="I1092" s="102" t="s">
        <v>83</v>
      </c>
      <c r="K1092" s="2"/>
    </row>
    <row r="1093" spans="2:11" ht="14" x14ac:dyDescent="0.3">
      <c r="B1093" s="57" t="s">
        <v>203</v>
      </c>
      <c r="C1093" s="57" t="s">
        <v>490</v>
      </c>
      <c r="D1093" s="57" t="s">
        <v>1449</v>
      </c>
      <c r="E1093" s="57" t="s">
        <v>226</v>
      </c>
      <c r="F1093" s="101">
        <v>5.3</v>
      </c>
      <c r="G1093" s="101">
        <v>2.06</v>
      </c>
      <c r="H1093" s="101">
        <v>4.3</v>
      </c>
      <c r="I1093" s="102" t="s">
        <v>83</v>
      </c>
      <c r="K1093" s="2"/>
    </row>
    <row r="1094" spans="2:11" ht="14" x14ac:dyDescent="0.3">
      <c r="B1094" s="57" t="s">
        <v>203</v>
      </c>
      <c r="C1094" s="57" t="s">
        <v>490</v>
      </c>
      <c r="D1094" s="57" t="s">
        <v>1450</v>
      </c>
      <c r="E1094" s="57" t="s">
        <v>226</v>
      </c>
      <c r="F1094" s="101">
        <v>5.3</v>
      </c>
      <c r="G1094" s="101">
        <v>2.06</v>
      </c>
      <c r="H1094" s="101">
        <v>4.3</v>
      </c>
      <c r="I1094" s="102" t="s">
        <v>83</v>
      </c>
      <c r="K1094" s="2"/>
    </row>
    <row r="1095" spans="2:11" ht="14" x14ac:dyDescent="0.3">
      <c r="B1095" s="57" t="s">
        <v>203</v>
      </c>
      <c r="C1095" s="57" t="s">
        <v>490</v>
      </c>
      <c r="D1095" s="57" t="s">
        <v>1451</v>
      </c>
      <c r="E1095" s="57" t="s">
        <v>226</v>
      </c>
      <c r="F1095" s="101">
        <v>5.3</v>
      </c>
      <c r="G1095" s="101">
        <v>2.06</v>
      </c>
      <c r="H1095" s="101">
        <v>4.3</v>
      </c>
      <c r="I1095" s="102" t="s">
        <v>83</v>
      </c>
      <c r="K1095" s="2"/>
    </row>
    <row r="1096" spans="2:11" ht="14" x14ac:dyDescent="0.3">
      <c r="B1096" s="57" t="s">
        <v>203</v>
      </c>
      <c r="C1096" s="57" t="s">
        <v>490</v>
      </c>
      <c r="D1096" s="57" t="s">
        <v>1452</v>
      </c>
      <c r="E1096" s="57" t="s">
        <v>226</v>
      </c>
      <c r="F1096" s="101">
        <v>5.3</v>
      </c>
      <c r="G1096" s="101">
        <v>2.06</v>
      </c>
      <c r="H1096" s="101">
        <v>4.3</v>
      </c>
      <c r="I1096" s="102" t="s">
        <v>83</v>
      </c>
      <c r="K1096" s="2"/>
    </row>
    <row r="1097" spans="2:11" ht="14" x14ac:dyDescent="0.3">
      <c r="B1097" s="57" t="s">
        <v>203</v>
      </c>
      <c r="C1097" s="57" t="s">
        <v>490</v>
      </c>
      <c r="D1097" s="57" t="s">
        <v>1453</v>
      </c>
      <c r="E1097" s="57" t="s">
        <v>226</v>
      </c>
      <c r="F1097" s="101">
        <v>5.3</v>
      </c>
      <c r="G1097" s="101">
        <v>2.06</v>
      </c>
      <c r="H1097" s="101">
        <v>4.3</v>
      </c>
      <c r="I1097" s="102" t="s">
        <v>83</v>
      </c>
      <c r="K1097" s="2"/>
    </row>
    <row r="1098" spans="2:11" ht="14" x14ac:dyDescent="0.3">
      <c r="B1098" s="57" t="s">
        <v>203</v>
      </c>
      <c r="C1098" s="57" t="s">
        <v>490</v>
      </c>
      <c r="D1098" s="57" t="s">
        <v>1454</v>
      </c>
      <c r="E1098" s="57" t="s">
        <v>226</v>
      </c>
      <c r="F1098" s="101">
        <v>5.3</v>
      </c>
      <c r="G1098" s="101">
        <v>2.06</v>
      </c>
      <c r="H1098" s="101">
        <v>4.3</v>
      </c>
      <c r="I1098" s="102" t="s">
        <v>83</v>
      </c>
      <c r="K1098" s="2"/>
    </row>
    <row r="1099" spans="2:11" ht="14" x14ac:dyDescent="0.3">
      <c r="B1099" s="57" t="s">
        <v>203</v>
      </c>
      <c r="C1099" s="57" t="s">
        <v>490</v>
      </c>
      <c r="D1099" s="57" t="s">
        <v>1455</v>
      </c>
      <c r="E1099" s="57" t="s">
        <v>226</v>
      </c>
      <c r="F1099" s="101">
        <v>5.3</v>
      </c>
      <c r="G1099" s="101">
        <v>2.06</v>
      </c>
      <c r="H1099" s="101">
        <v>4.3</v>
      </c>
      <c r="I1099" s="102" t="s">
        <v>83</v>
      </c>
      <c r="K1099" s="2"/>
    </row>
    <row r="1100" spans="2:11" ht="14" x14ac:dyDescent="0.3">
      <c r="B1100" s="57" t="s">
        <v>203</v>
      </c>
      <c r="C1100" s="57" t="s">
        <v>490</v>
      </c>
      <c r="D1100" s="57" t="s">
        <v>1456</v>
      </c>
      <c r="E1100" s="57" t="s">
        <v>226</v>
      </c>
      <c r="F1100" s="101">
        <v>5.3</v>
      </c>
      <c r="G1100" s="101">
        <v>2.06</v>
      </c>
      <c r="H1100" s="101">
        <v>4.3</v>
      </c>
      <c r="I1100" s="102" t="s">
        <v>83</v>
      </c>
      <c r="K1100" s="2"/>
    </row>
    <row r="1101" spans="2:11" ht="14" x14ac:dyDescent="0.3">
      <c r="B1101" s="57" t="s">
        <v>203</v>
      </c>
      <c r="C1101" s="57" t="s">
        <v>490</v>
      </c>
      <c r="D1101" s="57" t="s">
        <v>1457</v>
      </c>
      <c r="E1101" s="57" t="s">
        <v>226</v>
      </c>
      <c r="F1101" s="101">
        <v>5.3</v>
      </c>
      <c r="G1101" s="101">
        <v>2.06</v>
      </c>
      <c r="H1101" s="101">
        <v>4.3</v>
      </c>
      <c r="I1101" s="102" t="s">
        <v>83</v>
      </c>
      <c r="K1101" s="2"/>
    </row>
    <row r="1102" spans="2:11" ht="14" x14ac:dyDescent="0.3">
      <c r="B1102" s="57" t="s">
        <v>203</v>
      </c>
      <c r="C1102" s="57" t="s">
        <v>490</v>
      </c>
      <c r="D1102" s="57" t="s">
        <v>1458</v>
      </c>
      <c r="E1102" s="57" t="s">
        <v>226</v>
      </c>
      <c r="F1102" s="101">
        <v>5.3</v>
      </c>
      <c r="G1102" s="101">
        <v>2.06</v>
      </c>
      <c r="H1102" s="101">
        <v>4.3</v>
      </c>
      <c r="I1102" s="102" t="s">
        <v>83</v>
      </c>
      <c r="K1102" s="2"/>
    </row>
    <row r="1103" spans="2:11" ht="14" x14ac:dyDescent="0.3">
      <c r="B1103" s="57" t="s">
        <v>203</v>
      </c>
      <c r="C1103" s="57" t="s">
        <v>490</v>
      </c>
      <c r="D1103" s="57" t="s">
        <v>1459</v>
      </c>
      <c r="E1103" s="57" t="s">
        <v>226</v>
      </c>
      <c r="F1103" s="101">
        <v>5.3</v>
      </c>
      <c r="G1103" s="101">
        <v>2.06</v>
      </c>
      <c r="H1103" s="101">
        <v>4.3</v>
      </c>
      <c r="I1103" s="102" t="s">
        <v>83</v>
      </c>
      <c r="K1103" s="2"/>
    </row>
    <row r="1104" spans="2:11" ht="14" x14ac:dyDescent="0.3">
      <c r="B1104" s="56" t="s">
        <v>203</v>
      </c>
      <c r="C1104" s="56" t="s">
        <v>490</v>
      </c>
      <c r="D1104" s="56" t="s">
        <v>1460</v>
      </c>
      <c r="E1104" s="56" t="s">
        <v>226</v>
      </c>
      <c r="F1104" s="103">
        <v>5.3</v>
      </c>
      <c r="G1104" s="103">
        <v>2.06</v>
      </c>
      <c r="H1104" s="103">
        <v>4.3</v>
      </c>
      <c r="I1104" s="102" t="s">
        <v>83</v>
      </c>
      <c r="K1104" s="2"/>
    </row>
    <row r="1105" spans="2:11" ht="14" x14ac:dyDescent="0.3">
      <c r="B1105" s="56" t="s">
        <v>76</v>
      </c>
      <c r="C1105" s="56" t="s">
        <v>490</v>
      </c>
      <c r="D1105" s="56" t="s">
        <v>1461</v>
      </c>
      <c r="E1105" s="56" t="s">
        <v>1462</v>
      </c>
      <c r="F1105" s="103">
        <v>4.7</v>
      </c>
      <c r="G1105" s="103">
        <v>1.57</v>
      </c>
      <c r="H1105" s="103">
        <v>6.5</v>
      </c>
      <c r="I1105" s="102" t="s">
        <v>75</v>
      </c>
      <c r="K1105" s="2"/>
    </row>
    <row r="1106" spans="2:11" ht="14" x14ac:dyDescent="0.3">
      <c r="B1106" s="57" t="s">
        <v>76</v>
      </c>
      <c r="C1106" s="57" t="s">
        <v>490</v>
      </c>
      <c r="D1106" s="57" t="s">
        <v>1463</v>
      </c>
      <c r="E1106" s="57" t="s">
        <v>1464</v>
      </c>
      <c r="F1106" s="101">
        <v>5.2</v>
      </c>
      <c r="G1106" s="101">
        <v>2.06</v>
      </c>
      <c r="H1106" s="101">
        <v>4.3</v>
      </c>
      <c r="I1106" s="102" t="s">
        <v>83</v>
      </c>
      <c r="K1106" s="2"/>
    </row>
    <row r="1107" spans="2:11" ht="14" x14ac:dyDescent="0.3">
      <c r="B1107" s="57" t="s">
        <v>76</v>
      </c>
      <c r="C1107" s="57" t="s">
        <v>490</v>
      </c>
      <c r="D1107" s="57" t="s">
        <v>1465</v>
      </c>
      <c r="E1107" s="57" t="s">
        <v>1466</v>
      </c>
      <c r="F1107" s="101">
        <v>4.8</v>
      </c>
      <c r="G1107" s="101">
        <v>1.57</v>
      </c>
      <c r="H1107" s="101">
        <v>6.5</v>
      </c>
      <c r="I1107" s="102" t="s">
        <v>83</v>
      </c>
      <c r="K1107" s="2"/>
    </row>
    <row r="1108" spans="2:11" ht="14" x14ac:dyDescent="0.3">
      <c r="B1108" s="57" t="s">
        <v>76</v>
      </c>
      <c r="C1108" s="57" t="s">
        <v>490</v>
      </c>
      <c r="D1108" s="57" t="s">
        <v>1467</v>
      </c>
      <c r="E1108" s="57" t="s">
        <v>1468</v>
      </c>
      <c r="F1108" s="101">
        <v>5.3</v>
      </c>
      <c r="G1108" s="101">
        <v>2.06</v>
      </c>
      <c r="H1108" s="101">
        <v>4.3</v>
      </c>
      <c r="I1108" s="102" t="s">
        <v>83</v>
      </c>
      <c r="K1108" s="2"/>
    </row>
    <row r="1109" spans="2:11" ht="14" x14ac:dyDescent="0.3">
      <c r="B1109" s="57" t="s">
        <v>76</v>
      </c>
      <c r="C1109" s="57" t="s">
        <v>490</v>
      </c>
      <c r="D1109" s="57" t="s">
        <v>1469</v>
      </c>
      <c r="E1109" s="57" t="s">
        <v>1468</v>
      </c>
      <c r="F1109" s="101">
        <v>5.3</v>
      </c>
      <c r="G1109" s="101">
        <v>2.06</v>
      </c>
      <c r="H1109" s="101">
        <v>4.3</v>
      </c>
      <c r="I1109" s="102" t="s">
        <v>83</v>
      </c>
      <c r="K1109" s="2"/>
    </row>
    <row r="1110" spans="2:11" ht="14" x14ac:dyDescent="0.3">
      <c r="B1110" s="56" t="s">
        <v>325</v>
      </c>
      <c r="C1110" s="56" t="s">
        <v>490</v>
      </c>
      <c r="D1110" s="56" t="s">
        <v>1470</v>
      </c>
      <c r="E1110" s="56" t="s">
        <v>1471</v>
      </c>
      <c r="F1110" s="103">
        <v>4.2</v>
      </c>
      <c r="G1110" s="103">
        <v>1.57</v>
      </c>
      <c r="H1110" s="103">
        <v>6.5</v>
      </c>
      <c r="I1110" s="102" t="s">
        <v>83</v>
      </c>
      <c r="K1110" s="2"/>
    </row>
    <row r="1111" spans="2:11" ht="14" x14ac:dyDescent="0.3">
      <c r="B1111" s="56" t="s">
        <v>325</v>
      </c>
      <c r="C1111" s="56" t="s">
        <v>490</v>
      </c>
      <c r="D1111" s="56" t="s">
        <v>1472</v>
      </c>
      <c r="E1111" s="56" t="s">
        <v>1471</v>
      </c>
      <c r="F1111" s="103">
        <v>4.2</v>
      </c>
      <c r="G1111" s="103">
        <v>1.57</v>
      </c>
      <c r="H1111" s="103">
        <v>6.5</v>
      </c>
      <c r="I1111" s="102" t="s">
        <v>83</v>
      </c>
      <c r="K1111" s="2"/>
    </row>
    <row r="1112" spans="2:11" ht="14" x14ac:dyDescent="0.3">
      <c r="B1112" s="57" t="s">
        <v>325</v>
      </c>
      <c r="C1112" s="57" t="s">
        <v>490</v>
      </c>
      <c r="D1112" s="57" t="s">
        <v>1473</v>
      </c>
      <c r="E1112" s="57" t="s">
        <v>1471</v>
      </c>
      <c r="F1112" s="101">
        <v>4.2</v>
      </c>
      <c r="G1112" s="101">
        <v>1.57</v>
      </c>
      <c r="H1112" s="101">
        <v>6.5</v>
      </c>
      <c r="I1112" s="102" t="s">
        <v>83</v>
      </c>
      <c r="K1112" s="2"/>
    </row>
    <row r="1113" spans="2:11" ht="14" x14ac:dyDescent="0.3">
      <c r="B1113" s="57" t="s">
        <v>325</v>
      </c>
      <c r="C1113" s="57" t="s">
        <v>490</v>
      </c>
      <c r="D1113" s="57" t="s">
        <v>1474</v>
      </c>
      <c r="E1113" s="57" t="s">
        <v>1471</v>
      </c>
      <c r="F1113" s="101">
        <v>4.2</v>
      </c>
      <c r="G1113" s="101">
        <v>1.57</v>
      </c>
      <c r="H1113" s="101">
        <v>6.5</v>
      </c>
      <c r="I1113" s="102" t="s">
        <v>83</v>
      </c>
      <c r="K1113" s="2"/>
    </row>
    <row r="1114" spans="2:11" ht="14" x14ac:dyDescent="0.3">
      <c r="B1114" s="56" t="s">
        <v>103</v>
      </c>
      <c r="C1114" s="56" t="s">
        <v>490</v>
      </c>
      <c r="D1114" s="56" t="s">
        <v>1475</v>
      </c>
      <c r="E1114" s="56" t="s">
        <v>1476</v>
      </c>
      <c r="F1114" s="103">
        <v>3.8</v>
      </c>
      <c r="G1114" s="103">
        <v>1.57</v>
      </c>
      <c r="H1114" s="103">
        <v>6.5</v>
      </c>
      <c r="I1114" s="102" t="s">
        <v>83</v>
      </c>
      <c r="K1114" s="2"/>
    </row>
    <row r="1115" spans="2:11" ht="14" x14ac:dyDescent="0.3">
      <c r="B1115" s="56" t="s">
        <v>103</v>
      </c>
      <c r="C1115" s="56" t="s">
        <v>490</v>
      </c>
      <c r="D1115" s="56" t="s">
        <v>1477</v>
      </c>
      <c r="E1115" s="56" t="s">
        <v>1476</v>
      </c>
      <c r="F1115" s="103">
        <v>3.8</v>
      </c>
      <c r="G1115" s="103">
        <v>1.57</v>
      </c>
      <c r="H1115" s="103">
        <v>6.5</v>
      </c>
      <c r="I1115" s="102" t="s">
        <v>83</v>
      </c>
      <c r="K1115" s="2"/>
    </row>
    <row r="1116" spans="2:11" ht="14" x14ac:dyDescent="0.3">
      <c r="B1116" s="57" t="s">
        <v>325</v>
      </c>
      <c r="C1116" s="57" t="s">
        <v>490</v>
      </c>
      <c r="D1116" s="57" t="s">
        <v>1478</v>
      </c>
      <c r="E1116" s="57" t="s">
        <v>1479</v>
      </c>
      <c r="F1116" s="101">
        <v>4.5</v>
      </c>
      <c r="G1116" s="101">
        <v>1.57</v>
      </c>
      <c r="H1116" s="101">
        <v>6.5</v>
      </c>
      <c r="I1116" s="102" t="s">
        <v>83</v>
      </c>
      <c r="K1116" s="2"/>
    </row>
    <row r="1117" spans="2:11" ht="14" x14ac:dyDescent="0.3">
      <c r="B1117" s="57" t="s">
        <v>325</v>
      </c>
      <c r="C1117" s="57" t="s">
        <v>490</v>
      </c>
      <c r="D1117" s="57" t="s">
        <v>1480</v>
      </c>
      <c r="E1117" s="57" t="s">
        <v>1479</v>
      </c>
      <c r="F1117" s="101">
        <v>4.5</v>
      </c>
      <c r="G1117" s="101">
        <v>1.57</v>
      </c>
      <c r="H1117" s="101">
        <v>6.5</v>
      </c>
      <c r="I1117" s="102" t="s">
        <v>83</v>
      </c>
      <c r="K1117" s="2"/>
    </row>
    <row r="1118" spans="2:11" ht="14" x14ac:dyDescent="0.3">
      <c r="B1118" s="57" t="s">
        <v>325</v>
      </c>
      <c r="C1118" s="57" t="s">
        <v>490</v>
      </c>
      <c r="D1118" s="57" t="s">
        <v>1481</v>
      </c>
      <c r="E1118" s="57" t="s">
        <v>1479</v>
      </c>
      <c r="F1118" s="101">
        <v>4.5</v>
      </c>
      <c r="G1118" s="101">
        <v>1.57</v>
      </c>
      <c r="H1118" s="101">
        <v>6.5</v>
      </c>
      <c r="I1118" s="102" t="s">
        <v>83</v>
      </c>
      <c r="K1118" s="2"/>
    </row>
    <row r="1119" spans="2:11" ht="14" x14ac:dyDescent="0.3">
      <c r="B1119" s="57" t="s">
        <v>325</v>
      </c>
      <c r="C1119" s="57" t="s">
        <v>490</v>
      </c>
      <c r="D1119" s="57" t="s">
        <v>1482</v>
      </c>
      <c r="E1119" s="57" t="s">
        <v>1479</v>
      </c>
      <c r="F1119" s="101">
        <v>4.5</v>
      </c>
      <c r="G1119" s="101">
        <v>1.57</v>
      </c>
      <c r="H1119" s="101">
        <v>6.5</v>
      </c>
      <c r="I1119" s="102" t="s">
        <v>83</v>
      </c>
      <c r="K1119" s="2"/>
    </row>
    <row r="1120" spans="2:11" ht="14" x14ac:dyDescent="0.3">
      <c r="B1120" s="56" t="s">
        <v>325</v>
      </c>
      <c r="C1120" s="56" t="s">
        <v>490</v>
      </c>
      <c r="D1120" s="56" t="s">
        <v>1483</v>
      </c>
      <c r="E1120" s="56" t="s">
        <v>1479</v>
      </c>
      <c r="F1120" s="103">
        <v>4.5</v>
      </c>
      <c r="G1120" s="103">
        <v>1.57</v>
      </c>
      <c r="H1120" s="103">
        <v>6.5</v>
      </c>
      <c r="I1120" s="102" t="s">
        <v>83</v>
      </c>
      <c r="K1120" s="2"/>
    </row>
    <row r="1121" spans="2:11" ht="14" x14ac:dyDescent="0.3">
      <c r="B1121" s="57" t="s">
        <v>325</v>
      </c>
      <c r="C1121" s="57" t="s">
        <v>490</v>
      </c>
      <c r="D1121" s="57" t="s">
        <v>1484</v>
      </c>
      <c r="E1121" s="57" t="s">
        <v>1485</v>
      </c>
      <c r="F1121" s="101">
        <v>4.5999999999999996</v>
      </c>
      <c r="G1121" s="101">
        <v>1.57</v>
      </c>
      <c r="H1121" s="101">
        <v>6.5</v>
      </c>
      <c r="I1121" s="102" t="s">
        <v>83</v>
      </c>
      <c r="K1121" s="2"/>
    </row>
    <row r="1122" spans="2:11" ht="14" x14ac:dyDescent="0.3">
      <c r="B1122" s="57" t="s">
        <v>325</v>
      </c>
      <c r="C1122" s="57" t="s">
        <v>490</v>
      </c>
      <c r="D1122" s="57" t="s">
        <v>1486</v>
      </c>
      <c r="E1122" s="57" t="s">
        <v>1485</v>
      </c>
      <c r="F1122" s="101">
        <v>4.5999999999999996</v>
      </c>
      <c r="G1122" s="101">
        <v>1.57</v>
      </c>
      <c r="H1122" s="101">
        <v>6.5</v>
      </c>
      <c r="I1122" s="102" t="s">
        <v>83</v>
      </c>
      <c r="K1122" s="2"/>
    </row>
    <row r="1123" spans="2:11" ht="14" x14ac:dyDescent="0.3">
      <c r="B1123" s="56" t="s">
        <v>325</v>
      </c>
      <c r="C1123" s="56" t="s">
        <v>490</v>
      </c>
      <c r="D1123" s="56" t="s">
        <v>1487</v>
      </c>
      <c r="E1123" s="56" t="s">
        <v>1485</v>
      </c>
      <c r="F1123" s="103">
        <v>4.5999999999999996</v>
      </c>
      <c r="G1123" s="103">
        <v>1.57</v>
      </c>
      <c r="H1123" s="103">
        <v>6.5</v>
      </c>
      <c r="I1123" s="102" t="s">
        <v>75</v>
      </c>
      <c r="K1123" s="2"/>
    </row>
    <row r="1124" spans="2:11" ht="14" x14ac:dyDescent="0.3">
      <c r="B1124" s="57" t="s">
        <v>325</v>
      </c>
      <c r="C1124" s="57" t="s">
        <v>490</v>
      </c>
      <c r="D1124" s="57" t="s">
        <v>1488</v>
      </c>
      <c r="E1124" s="57" t="s">
        <v>1485</v>
      </c>
      <c r="F1124" s="101">
        <v>4.5999999999999996</v>
      </c>
      <c r="G1124" s="101">
        <v>1.57</v>
      </c>
      <c r="H1124" s="101">
        <v>6.5</v>
      </c>
      <c r="I1124" s="102" t="s">
        <v>83</v>
      </c>
      <c r="K1124" s="2"/>
    </row>
    <row r="1125" spans="2:11" ht="14" x14ac:dyDescent="0.3">
      <c r="B1125" s="57" t="s">
        <v>325</v>
      </c>
      <c r="C1125" s="57" t="s">
        <v>490</v>
      </c>
      <c r="D1125" s="57" t="s">
        <v>1489</v>
      </c>
      <c r="E1125" s="57" t="s">
        <v>1485</v>
      </c>
      <c r="F1125" s="101">
        <v>4.5999999999999996</v>
      </c>
      <c r="G1125" s="101">
        <v>1.57</v>
      </c>
      <c r="H1125" s="101">
        <v>6.5</v>
      </c>
      <c r="I1125" s="102" t="s">
        <v>83</v>
      </c>
      <c r="K1125" s="2"/>
    </row>
    <row r="1126" spans="2:11" ht="14" x14ac:dyDescent="0.3">
      <c r="B1126" s="57" t="s">
        <v>325</v>
      </c>
      <c r="C1126" s="57" t="s">
        <v>490</v>
      </c>
      <c r="D1126" s="57" t="s">
        <v>1490</v>
      </c>
      <c r="E1126" s="57" t="s">
        <v>1485</v>
      </c>
      <c r="F1126" s="101">
        <v>4.5999999999999996</v>
      </c>
      <c r="G1126" s="101">
        <v>1.57</v>
      </c>
      <c r="H1126" s="101">
        <v>6.5</v>
      </c>
      <c r="I1126" s="102" t="s">
        <v>83</v>
      </c>
      <c r="K1126" s="2"/>
    </row>
    <row r="1127" spans="2:11" ht="14" x14ac:dyDescent="0.3">
      <c r="B1127" s="57" t="s">
        <v>325</v>
      </c>
      <c r="C1127" s="57" t="s">
        <v>490</v>
      </c>
      <c r="D1127" s="57" t="s">
        <v>1491</v>
      </c>
      <c r="E1127" s="57" t="s">
        <v>1485</v>
      </c>
      <c r="F1127" s="101">
        <v>4.5999999999999996</v>
      </c>
      <c r="G1127" s="101">
        <v>1.57</v>
      </c>
      <c r="H1127" s="101">
        <v>6.5</v>
      </c>
      <c r="I1127" s="102" t="s">
        <v>75</v>
      </c>
      <c r="K1127" s="2"/>
    </row>
    <row r="1128" spans="2:11" ht="14" x14ac:dyDescent="0.3">
      <c r="B1128" s="56" t="s">
        <v>325</v>
      </c>
      <c r="C1128" s="56" t="s">
        <v>490</v>
      </c>
      <c r="D1128" s="56" t="s">
        <v>1492</v>
      </c>
      <c r="E1128" s="56" t="s">
        <v>1485</v>
      </c>
      <c r="F1128" s="103">
        <v>4.5999999999999996</v>
      </c>
      <c r="G1128" s="103">
        <v>1.57</v>
      </c>
      <c r="H1128" s="103">
        <v>6.5</v>
      </c>
      <c r="I1128" s="102" t="s">
        <v>83</v>
      </c>
      <c r="K1128" s="2"/>
    </row>
    <row r="1129" spans="2:11" ht="14" x14ac:dyDescent="0.3">
      <c r="B1129" s="56" t="s">
        <v>325</v>
      </c>
      <c r="C1129" s="56" t="s">
        <v>490</v>
      </c>
      <c r="D1129" s="56" t="s">
        <v>1493</v>
      </c>
      <c r="E1129" s="56" t="s">
        <v>1494</v>
      </c>
      <c r="F1129" s="103">
        <v>4.7</v>
      </c>
      <c r="G1129" s="103">
        <v>1.57</v>
      </c>
      <c r="H1129" s="103">
        <v>6.5</v>
      </c>
      <c r="I1129" s="102" t="s">
        <v>83</v>
      </c>
      <c r="K1129" s="2"/>
    </row>
    <row r="1130" spans="2:11" ht="14" x14ac:dyDescent="0.3">
      <c r="B1130" s="57" t="s">
        <v>325</v>
      </c>
      <c r="C1130" s="57" t="s">
        <v>490</v>
      </c>
      <c r="D1130" s="57" t="s">
        <v>1495</v>
      </c>
      <c r="E1130" s="57" t="s">
        <v>1494</v>
      </c>
      <c r="F1130" s="101">
        <v>4.7</v>
      </c>
      <c r="G1130" s="101">
        <v>1.57</v>
      </c>
      <c r="H1130" s="101">
        <v>6.5</v>
      </c>
      <c r="I1130" s="102" t="s">
        <v>83</v>
      </c>
      <c r="K1130" s="2"/>
    </row>
    <row r="1131" spans="2:11" ht="14" x14ac:dyDescent="0.3">
      <c r="B1131" s="57" t="s">
        <v>325</v>
      </c>
      <c r="C1131" s="57" t="s">
        <v>490</v>
      </c>
      <c r="D1131" s="57" t="s">
        <v>1496</v>
      </c>
      <c r="E1131" s="57" t="s">
        <v>1494</v>
      </c>
      <c r="F1131" s="101">
        <v>4.7</v>
      </c>
      <c r="G1131" s="101">
        <v>1.57</v>
      </c>
      <c r="H1131" s="101">
        <v>6.5</v>
      </c>
      <c r="I1131" s="102" t="s">
        <v>83</v>
      </c>
      <c r="K1131" s="2"/>
    </row>
    <row r="1132" spans="2:11" ht="14" x14ac:dyDescent="0.3">
      <c r="B1132" s="57" t="s">
        <v>325</v>
      </c>
      <c r="C1132" s="57" t="s">
        <v>490</v>
      </c>
      <c r="D1132" s="57" t="s">
        <v>1497</v>
      </c>
      <c r="E1132" s="57" t="s">
        <v>1494</v>
      </c>
      <c r="F1132" s="101">
        <v>4.7</v>
      </c>
      <c r="G1132" s="101">
        <v>1.57</v>
      </c>
      <c r="H1132" s="101">
        <v>6.5</v>
      </c>
      <c r="I1132" s="102" t="s">
        <v>75</v>
      </c>
      <c r="K1132" s="2"/>
    </row>
    <row r="1133" spans="2:11" ht="14" x14ac:dyDescent="0.3">
      <c r="B1133" s="57" t="s">
        <v>325</v>
      </c>
      <c r="C1133" s="57" t="s">
        <v>490</v>
      </c>
      <c r="D1133" s="57" t="s">
        <v>1498</v>
      </c>
      <c r="E1133" s="57" t="s">
        <v>1494</v>
      </c>
      <c r="F1133" s="101">
        <v>4.7</v>
      </c>
      <c r="G1133" s="101">
        <v>1.57</v>
      </c>
      <c r="H1133" s="101">
        <v>6.5</v>
      </c>
      <c r="I1133" s="102" t="s">
        <v>75</v>
      </c>
      <c r="K1133" s="2"/>
    </row>
    <row r="1134" spans="2:11" ht="14" x14ac:dyDescent="0.3">
      <c r="B1134" s="57" t="s">
        <v>325</v>
      </c>
      <c r="C1134" s="57" t="s">
        <v>490</v>
      </c>
      <c r="D1134" s="57" t="s">
        <v>1499</v>
      </c>
      <c r="E1134" s="57" t="s">
        <v>1494</v>
      </c>
      <c r="F1134" s="101">
        <v>4.7</v>
      </c>
      <c r="G1134" s="101">
        <v>1.57</v>
      </c>
      <c r="H1134" s="101">
        <v>6.5</v>
      </c>
      <c r="I1134" s="102" t="s">
        <v>83</v>
      </c>
      <c r="K1134" s="2"/>
    </row>
    <row r="1135" spans="2:11" ht="14" x14ac:dyDescent="0.3">
      <c r="B1135" s="57" t="s">
        <v>325</v>
      </c>
      <c r="C1135" s="57" t="s">
        <v>490</v>
      </c>
      <c r="D1135" s="57" t="s">
        <v>1500</v>
      </c>
      <c r="E1135" s="57" t="s">
        <v>1494</v>
      </c>
      <c r="F1135" s="101">
        <v>4.7</v>
      </c>
      <c r="G1135" s="101">
        <v>1.57</v>
      </c>
      <c r="H1135" s="101">
        <v>6.5</v>
      </c>
      <c r="I1135" s="102" t="s">
        <v>83</v>
      </c>
      <c r="K1135" s="2"/>
    </row>
    <row r="1136" spans="2:11" ht="14" x14ac:dyDescent="0.3">
      <c r="B1136" s="56" t="s">
        <v>325</v>
      </c>
      <c r="C1136" s="56" t="s">
        <v>490</v>
      </c>
      <c r="D1136" s="56" t="s">
        <v>1501</v>
      </c>
      <c r="E1136" s="56" t="s">
        <v>1494</v>
      </c>
      <c r="F1136" s="103">
        <v>4.7</v>
      </c>
      <c r="G1136" s="103">
        <v>1.57</v>
      </c>
      <c r="H1136" s="103">
        <v>6.5</v>
      </c>
      <c r="I1136" s="102" t="s">
        <v>83</v>
      </c>
      <c r="K1136" s="2"/>
    </row>
    <row r="1137" spans="2:11" ht="14" x14ac:dyDescent="0.3">
      <c r="B1137" s="57" t="s">
        <v>325</v>
      </c>
      <c r="C1137" s="57" t="s">
        <v>490</v>
      </c>
      <c r="D1137" s="57" t="s">
        <v>1502</v>
      </c>
      <c r="E1137" s="57" t="s">
        <v>1494</v>
      </c>
      <c r="F1137" s="101">
        <v>4.7</v>
      </c>
      <c r="G1137" s="101">
        <v>1.57</v>
      </c>
      <c r="H1137" s="101">
        <v>6.5</v>
      </c>
      <c r="I1137" s="102" t="s">
        <v>83</v>
      </c>
      <c r="K1137" s="2"/>
    </row>
    <row r="1138" spans="2:11" ht="14" x14ac:dyDescent="0.3">
      <c r="B1138" s="57" t="s">
        <v>325</v>
      </c>
      <c r="C1138" s="57" t="s">
        <v>490</v>
      </c>
      <c r="D1138" s="57" t="s">
        <v>1503</v>
      </c>
      <c r="E1138" s="57" t="s">
        <v>1494</v>
      </c>
      <c r="F1138" s="101">
        <v>4.7</v>
      </c>
      <c r="G1138" s="101">
        <v>1.57</v>
      </c>
      <c r="H1138" s="101">
        <v>6.5</v>
      </c>
      <c r="I1138" s="102" t="s">
        <v>83</v>
      </c>
      <c r="K1138" s="2"/>
    </row>
    <row r="1139" spans="2:11" ht="14" x14ac:dyDescent="0.3">
      <c r="B1139" s="57" t="s">
        <v>325</v>
      </c>
      <c r="C1139" s="57" t="s">
        <v>490</v>
      </c>
      <c r="D1139" s="57" t="s">
        <v>1504</v>
      </c>
      <c r="E1139" s="57" t="s">
        <v>1494</v>
      </c>
      <c r="F1139" s="101">
        <v>4.7</v>
      </c>
      <c r="G1139" s="101">
        <v>1.57</v>
      </c>
      <c r="H1139" s="101">
        <v>6.5</v>
      </c>
      <c r="I1139" s="102" t="s">
        <v>83</v>
      </c>
      <c r="K1139" s="2"/>
    </row>
    <row r="1140" spans="2:11" ht="14" x14ac:dyDescent="0.3">
      <c r="B1140" s="56" t="s">
        <v>325</v>
      </c>
      <c r="C1140" s="56" t="s">
        <v>490</v>
      </c>
      <c r="D1140" s="56" t="s">
        <v>1505</v>
      </c>
      <c r="E1140" s="56" t="s">
        <v>1494</v>
      </c>
      <c r="F1140" s="103">
        <v>4.7</v>
      </c>
      <c r="G1140" s="103">
        <v>1.57</v>
      </c>
      <c r="H1140" s="103">
        <v>6.5</v>
      </c>
      <c r="I1140" s="102" t="s">
        <v>83</v>
      </c>
      <c r="K1140" s="2"/>
    </row>
    <row r="1141" spans="2:11" ht="14" x14ac:dyDescent="0.3">
      <c r="B1141" s="57" t="s">
        <v>203</v>
      </c>
      <c r="C1141" s="57" t="s">
        <v>490</v>
      </c>
      <c r="D1141" s="57" t="s">
        <v>1506</v>
      </c>
      <c r="E1141" s="57" t="s">
        <v>1507</v>
      </c>
      <c r="F1141" s="101">
        <v>4.8</v>
      </c>
      <c r="G1141" s="101">
        <v>1.57</v>
      </c>
      <c r="H1141" s="101">
        <v>6.5</v>
      </c>
      <c r="I1141" s="102" t="s">
        <v>83</v>
      </c>
      <c r="K1141" s="2"/>
    </row>
    <row r="1142" spans="2:11" ht="14" x14ac:dyDescent="0.3">
      <c r="B1142" s="57" t="s">
        <v>203</v>
      </c>
      <c r="C1142" s="57" t="s">
        <v>490</v>
      </c>
      <c r="D1142" s="57" t="s">
        <v>1508</v>
      </c>
      <c r="E1142" s="57" t="s">
        <v>1507</v>
      </c>
      <c r="F1142" s="101">
        <v>4.8</v>
      </c>
      <c r="G1142" s="101">
        <v>1.57</v>
      </c>
      <c r="H1142" s="101">
        <v>6.5</v>
      </c>
      <c r="I1142" s="102" t="s">
        <v>83</v>
      </c>
      <c r="K1142" s="2"/>
    </row>
    <row r="1143" spans="2:11" ht="14" x14ac:dyDescent="0.3">
      <c r="B1143" s="56" t="s">
        <v>203</v>
      </c>
      <c r="C1143" s="56" t="s">
        <v>490</v>
      </c>
      <c r="D1143" s="56" t="s">
        <v>1509</v>
      </c>
      <c r="E1143" s="56" t="s">
        <v>1510</v>
      </c>
      <c r="F1143" s="103">
        <v>4.8</v>
      </c>
      <c r="G1143" s="103">
        <v>1.57</v>
      </c>
      <c r="H1143" s="103">
        <v>6.5</v>
      </c>
      <c r="I1143" s="102" t="s">
        <v>83</v>
      </c>
      <c r="K1143" s="2"/>
    </row>
    <row r="1144" spans="2:11" ht="14" x14ac:dyDescent="0.3">
      <c r="B1144" s="57" t="s">
        <v>203</v>
      </c>
      <c r="C1144" s="57" t="s">
        <v>490</v>
      </c>
      <c r="D1144" s="57" t="s">
        <v>1509</v>
      </c>
      <c r="E1144" s="57" t="s">
        <v>1511</v>
      </c>
      <c r="F1144" s="101">
        <v>4.8</v>
      </c>
      <c r="G1144" s="101">
        <v>1.57</v>
      </c>
      <c r="H1144" s="101">
        <v>6.5</v>
      </c>
      <c r="I1144" s="102" t="s">
        <v>75</v>
      </c>
      <c r="K1144" s="2"/>
    </row>
    <row r="1145" spans="2:11" ht="14" x14ac:dyDescent="0.3">
      <c r="B1145" s="57" t="s">
        <v>203</v>
      </c>
      <c r="C1145" s="57" t="s">
        <v>490</v>
      </c>
      <c r="D1145" s="57" t="s">
        <v>1512</v>
      </c>
      <c r="E1145" s="57" t="s">
        <v>1511</v>
      </c>
      <c r="F1145" s="101">
        <v>4.8</v>
      </c>
      <c r="G1145" s="101">
        <v>1.57</v>
      </c>
      <c r="H1145" s="101">
        <v>6.5</v>
      </c>
      <c r="I1145" s="102" t="s">
        <v>83</v>
      </c>
      <c r="K1145" s="2"/>
    </row>
    <row r="1146" spans="2:11" ht="14" x14ac:dyDescent="0.3">
      <c r="B1146" s="56" t="s">
        <v>203</v>
      </c>
      <c r="C1146" s="56" t="s">
        <v>490</v>
      </c>
      <c r="D1146" s="56" t="s">
        <v>1513</v>
      </c>
      <c r="E1146" s="56" t="s">
        <v>1511</v>
      </c>
      <c r="F1146" s="103">
        <v>4.8</v>
      </c>
      <c r="G1146" s="103">
        <v>1.57</v>
      </c>
      <c r="H1146" s="103">
        <v>6.5</v>
      </c>
      <c r="I1146" s="102" t="s">
        <v>83</v>
      </c>
      <c r="K1146" s="2"/>
    </row>
    <row r="1147" spans="2:11" ht="14" x14ac:dyDescent="0.3">
      <c r="B1147" s="56" t="s">
        <v>203</v>
      </c>
      <c r="C1147" s="56" t="s">
        <v>490</v>
      </c>
      <c r="D1147" s="56" t="s">
        <v>1514</v>
      </c>
      <c r="E1147" s="56" t="s">
        <v>1510</v>
      </c>
      <c r="F1147" s="103">
        <v>4.8</v>
      </c>
      <c r="G1147" s="103">
        <v>1.57</v>
      </c>
      <c r="H1147" s="103">
        <v>6.5</v>
      </c>
      <c r="I1147" s="102" t="s">
        <v>83</v>
      </c>
      <c r="K1147" s="2"/>
    </row>
    <row r="1148" spans="2:11" ht="14" x14ac:dyDescent="0.3">
      <c r="B1148" s="57" t="s">
        <v>203</v>
      </c>
      <c r="C1148" s="57" t="s">
        <v>490</v>
      </c>
      <c r="D1148" s="57" t="s">
        <v>1514</v>
      </c>
      <c r="E1148" s="57" t="s">
        <v>1511</v>
      </c>
      <c r="F1148" s="101">
        <v>4.8</v>
      </c>
      <c r="G1148" s="101">
        <v>1.57</v>
      </c>
      <c r="H1148" s="101">
        <v>6.5</v>
      </c>
      <c r="I1148" s="102" t="s">
        <v>83</v>
      </c>
      <c r="K1148" s="2"/>
    </row>
    <row r="1149" spans="2:11" ht="14" x14ac:dyDescent="0.3">
      <c r="B1149" s="57" t="s">
        <v>203</v>
      </c>
      <c r="C1149" s="57" t="s">
        <v>490</v>
      </c>
      <c r="D1149" s="57" t="s">
        <v>1515</v>
      </c>
      <c r="E1149" s="57" t="s">
        <v>1510</v>
      </c>
      <c r="F1149" s="101">
        <v>4.8</v>
      </c>
      <c r="G1149" s="101">
        <v>1.57</v>
      </c>
      <c r="H1149" s="101">
        <v>6.5</v>
      </c>
      <c r="I1149" s="102" t="s">
        <v>83</v>
      </c>
      <c r="K1149" s="2"/>
    </row>
    <row r="1150" spans="2:11" ht="14" x14ac:dyDescent="0.3">
      <c r="B1150" s="57" t="s">
        <v>203</v>
      </c>
      <c r="C1150" s="57" t="s">
        <v>490</v>
      </c>
      <c r="D1150" s="57" t="s">
        <v>1515</v>
      </c>
      <c r="E1150" s="57" t="s">
        <v>1511</v>
      </c>
      <c r="F1150" s="101">
        <v>4.8</v>
      </c>
      <c r="G1150" s="101">
        <v>1.57</v>
      </c>
      <c r="H1150" s="101">
        <v>6.5</v>
      </c>
      <c r="I1150" s="102" t="s">
        <v>83</v>
      </c>
      <c r="K1150" s="2"/>
    </row>
    <row r="1151" spans="2:11" ht="14" x14ac:dyDescent="0.3">
      <c r="B1151" s="57" t="s">
        <v>203</v>
      </c>
      <c r="C1151" s="57" t="s">
        <v>490</v>
      </c>
      <c r="D1151" s="57" t="s">
        <v>1516</v>
      </c>
      <c r="E1151" s="57" t="s">
        <v>1510</v>
      </c>
      <c r="F1151" s="101">
        <v>4.8</v>
      </c>
      <c r="G1151" s="101">
        <v>1.57</v>
      </c>
      <c r="H1151" s="101">
        <v>6.5</v>
      </c>
      <c r="I1151" s="102" t="s">
        <v>75</v>
      </c>
      <c r="K1151" s="2"/>
    </row>
    <row r="1152" spans="2:11" ht="14" x14ac:dyDescent="0.3">
      <c r="B1152" s="57" t="s">
        <v>203</v>
      </c>
      <c r="C1152" s="57" t="s">
        <v>490</v>
      </c>
      <c r="D1152" s="57" t="s">
        <v>1516</v>
      </c>
      <c r="E1152" s="57" t="s">
        <v>1511</v>
      </c>
      <c r="F1152" s="101">
        <v>4.8</v>
      </c>
      <c r="G1152" s="101">
        <v>1.57</v>
      </c>
      <c r="H1152" s="101">
        <v>6.5</v>
      </c>
      <c r="I1152" s="102" t="s">
        <v>83</v>
      </c>
      <c r="K1152" s="2"/>
    </row>
    <row r="1153" spans="2:11" ht="14" x14ac:dyDescent="0.3">
      <c r="B1153" s="56" t="s">
        <v>203</v>
      </c>
      <c r="C1153" s="56" t="s">
        <v>490</v>
      </c>
      <c r="D1153" s="56" t="s">
        <v>1517</v>
      </c>
      <c r="E1153" s="56" t="s">
        <v>1510</v>
      </c>
      <c r="F1153" s="103">
        <v>4.8</v>
      </c>
      <c r="G1153" s="103">
        <v>1.57</v>
      </c>
      <c r="H1153" s="103">
        <v>6.5</v>
      </c>
      <c r="I1153" s="102" t="s">
        <v>83</v>
      </c>
      <c r="K1153" s="2"/>
    </row>
    <row r="1154" spans="2:11" ht="14" x14ac:dyDescent="0.3">
      <c r="B1154" s="57" t="s">
        <v>203</v>
      </c>
      <c r="C1154" s="57" t="s">
        <v>490</v>
      </c>
      <c r="D1154" s="57" t="s">
        <v>1517</v>
      </c>
      <c r="E1154" s="57" t="s">
        <v>1511</v>
      </c>
      <c r="F1154" s="101">
        <v>4.8</v>
      </c>
      <c r="G1154" s="101">
        <v>1.57</v>
      </c>
      <c r="H1154" s="101">
        <v>6.5</v>
      </c>
      <c r="I1154" s="102" t="s">
        <v>83</v>
      </c>
      <c r="K1154" s="2"/>
    </row>
    <row r="1155" spans="2:11" ht="14" x14ac:dyDescent="0.3">
      <c r="B1155" s="56" t="s">
        <v>203</v>
      </c>
      <c r="C1155" s="56" t="s">
        <v>490</v>
      </c>
      <c r="D1155" s="56" t="s">
        <v>1518</v>
      </c>
      <c r="E1155" s="56" t="s">
        <v>1519</v>
      </c>
      <c r="F1155" s="103">
        <v>4.5</v>
      </c>
      <c r="G1155" s="103">
        <v>1.57</v>
      </c>
      <c r="H1155" s="103">
        <v>6.5</v>
      </c>
      <c r="I1155" s="102" t="s">
        <v>75</v>
      </c>
      <c r="K1155" s="2"/>
    </row>
    <row r="1156" spans="2:11" ht="14" x14ac:dyDescent="0.3">
      <c r="B1156" s="56" t="s">
        <v>203</v>
      </c>
      <c r="C1156" s="56" t="s">
        <v>490</v>
      </c>
      <c r="D1156" s="56" t="s">
        <v>1518</v>
      </c>
      <c r="E1156" s="56" t="s">
        <v>1520</v>
      </c>
      <c r="F1156" s="103">
        <v>4.5</v>
      </c>
      <c r="G1156" s="103">
        <v>1.57</v>
      </c>
      <c r="H1156" s="103">
        <v>6.5</v>
      </c>
      <c r="I1156" s="102" t="s">
        <v>83</v>
      </c>
      <c r="K1156" s="2"/>
    </row>
    <row r="1157" spans="2:11" ht="14" x14ac:dyDescent="0.3">
      <c r="B1157" s="57" t="s">
        <v>203</v>
      </c>
      <c r="C1157" s="57" t="s">
        <v>490</v>
      </c>
      <c r="D1157" s="57" t="s">
        <v>1521</v>
      </c>
      <c r="E1157" s="57" t="s">
        <v>1519</v>
      </c>
      <c r="F1157" s="101">
        <v>4.5</v>
      </c>
      <c r="G1157" s="101">
        <v>1.57</v>
      </c>
      <c r="H1157" s="101">
        <v>6.5</v>
      </c>
      <c r="I1157" s="102" t="s">
        <v>83</v>
      </c>
      <c r="K1157" s="2"/>
    </row>
    <row r="1158" spans="2:11" ht="14" x14ac:dyDescent="0.3">
      <c r="B1158" s="57" t="s">
        <v>203</v>
      </c>
      <c r="C1158" s="57" t="s">
        <v>490</v>
      </c>
      <c r="D1158" s="57" t="s">
        <v>1521</v>
      </c>
      <c r="E1158" s="57" t="s">
        <v>1520</v>
      </c>
      <c r="F1158" s="101">
        <v>4.5</v>
      </c>
      <c r="G1158" s="101">
        <v>1.57</v>
      </c>
      <c r="H1158" s="101">
        <v>6.5</v>
      </c>
      <c r="I1158" s="102" t="s">
        <v>83</v>
      </c>
      <c r="K1158" s="2"/>
    </row>
    <row r="1159" spans="2:11" ht="14" x14ac:dyDescent="0.3">
      <c r="B1159" s="56" t="s">
        <v>203</v>
      </c>
      <c r="C1159" s="56" t="s">
        <v>490</v>
      </c>
      <c r="D1159" s="56" t="s">
        <v>1522</v>
      </c>
      <c r="E1159" s="56" t="s">
        <v>1520</v>
      </c>
      <c r="F1159" s="103">
        <v>4.5</v>
      </c>
      <c r="G1159" s="103">
        <v>1.57</v>
      </c>
      <c r="H1159" s="103">
        <v>6.5</v>
      </c>
      <c r="I1159" s="102" t="s">
        <v>75</v>
      </c>
      <c r="K1159" s="2"/>
    </row>
    <row r="1160" spans="2:11" ht="14" x14ac:dyDescent="0.3">
      <c r="B1160" s="57" t="s">
        <v>203</v>
      </c>
      <c r="C1160" s="57" t="s">
        <v>490</v>
      </c>
      <c r="D1160" s="57" t="s">
        <v>1522</v>
      </c>
      <c r="E1160" s="57" t="s">
        <v>1519</v>
      </c>
      <c r="F1160" s="101">
        <v>4.5</v>
      </c>
      <c r="G1160" s="101">
        <v>1.57</v>
      </c>
      <c r="H1160" s="101">
        <v>6.5</v>
      </c>
      <c r="I1160" s="102" t="s">
        <v>83</v>
      </c>
      <c r="K1160" s="2"/>
    </row>
    <row r="1161" spans="2:11" ht="14" x14ac:dyDescent="0.3">
      <c r="B1161" s="56" t="s">
        <v>203</v>
      </c>
      <c r="C1161" s="56" t="s">
        <v>490</v>
      </c>
      <c r="D1161" s="56" t="s">
        <v>1523</v>
      </c>
      <c r="E1161" s="56" t="s">
        <v>1520</v>
      </c>
      <c r="F1161" s="103">
        <v>4.5</v>
      </c>
      <c r="G1161" s="103">
        <v>1.57</v>
      </c>
      <c r="H1161" s="103">
        <v>6.5</v>
      </c>
      <c r="I1161" s="102" t="s">
        <v>75</v>
      </c>
      <c r="K1161" s="2"/>
    </row>
    <row r="1162" spans="2:11" ht="14" x14ac:dyDescent="0.3">
      <c r="B1162" s="57" t="s">
        <v>203</v>
      </c>
      <c r="C1162" s="57" t="s">
        <v>490</v>
      </c>
      <c r="D1162" s="57" t="s">
        <v>1523</v>
      </c>
      <c r="E1162" s="57" t="s">
        <v>1519</v>
      </c>
      <c r="F1162" s="101">
        <v>4.5</v>
      </c>
      <c r="G1162" s="101">
        <v>1.57</v>
      </c>
      <c r="H1162" s="101">
        <v>6.5</v>
      </c>
      <c r="I1162" s="102" t="s">
        <v>83</v>
      </c>
      <c r="K1162" s="2"/>
    </row>
    <row r="1163" spans="2:11" ht="14" x14ac:dyDescent="0.3">
      <c r="B1163" s="56" t="s">
        <v>203</v>
      </c>
      <c r="C1163" s="56" t="s">
        <v>490</v>
      </c>
      <c r="D1163" s="56" t="s">
        <v>1524</v>
      </c>
      <c r="E1163" s="56" t="s">
        <v>1519</v>
      </c>
      <c r="F1163" s="103">
        <v>4.5</v>
      </c>
      <c r="G1163" s="103">
        <v>1.57</v>
      </c>
      <c r="H1163" s="103">
        <v>6.5</v>
      </c>
      <c r="I1163" s="102" t="s">
        <v>83</v>
      </c>
      <c r="K1163" s="2"/>
    </row>
    <row r="1164" spans="2:11" ht="14" x14ac:dyDescent="0.3">
      <c r="B1164" s="56" t="s">
        <v>203</v>
      </c>
      <c r="C1164" s="56" t="s">
        <v>490</v>
      </c>
      <c r="D1164" s="56" t="s">
        <v>1524</v>
      </c>
      <c r="E1164" s="56" t="s">
        <v>1520</v>
      </c>
      <c r="F1164" s="103">
        <v>4.5</v>
      </c>
      <c r="G1164" s="103">
        <v>1.57</v>
      </c>
      <c r="H1164" s="103">
        <v>6.5</v>
      </c>
      <c r="I1164" s="102" t="s">
        <v>83</v>
      </c>
      <c r="K1164" s="2"/>
    </row>
    <row r="1165" spans="2:11" ht="14" x14ac:dyDescent="0.3">
      <c r="B1165" s="56" t="s">
        <v>203</v>
      </c>
      <c r="C1165" s="56" t="s">
        <v>490</v>
      </c>
      <c r="D1165" s="56" t="s">
        <v>1525</v>
      </c>
      <c r="E1165" s="56" t="s">
        <v>1520</v>
      </c>
      <c r="F1165" s="103">
        <v>4.5</v>
      </c>
      <c r="G1165" s="103">
        <v>1.57</v>
      </c>
      <c r="H1165" s="103">
        <v>6.5</v>
      </c>
      <c r="I1165" s="102" t="s">
        <v>75</v>
      </c>
      <c r="K1165" s="2"/>
    </row>
    <row r="1166" spans="2:11" ht="14" x14ac:dyDescent="0.3">
      <c r="B1166" s="57" t="s">
        <v>203</v>
      </c>
      <c r="C1166" s="57" t="s">
        <v>490</v>
      </c>
      <c r="D1166" s="57" t="s">
        <v>1525</v>
      </c>
      <c r="E1166" s="57" t="s">
        <v>1519</v>
      </c>
      <c r="F1166" s="101">
        <v>4.5</v>
      </c>
      <c r="G1166" s="101">
        <v>1.57</v>
      </c>
      <c r="H1166" s="101">
        <v>6.5</v>
      </c>
      <c r="I1166" s="102" t="s">
        <v>83</v>
      </c>
      <c r="K1166" s="2"/>
    </row>
    <row r="1167" spans="2:11" ht="14" x14ac:dyDescent="0.3">
      <c r="B1167" s="56" t="s">
        <v>203</v>
      </c>
      <c r="C1167" s="56" t="s">
        <v>490</v>
      </c>
      <c r="D1167" s="56" t="s">
        <v>1526</v>
      </c>
      <c r="E1167" s="56" t="s">
        <v>1519</v>
      </c>
      <c r="F1167" s="103">
        <v>4.5</v>
      </c>
      <c r="G1167" s="103">
        <v>1.57</v>
      </c>
      <c r="H1167" s="103">
        <v>6.5</v>
      </c>
      <c r="I1167" s="102" t="s">
        <v>83</v>
      </c>
      <c r="K1167" s="2"/>
    </row>
    <row r="1168" spans="2:11" ht="14" x14ac:dyDescent="0.3">
      <c r="B1168" s="57" t="s">
        <v>203</v>
      </c>
      <c r="C1168" s="57" t="s">
        <v>490</v>
      </c>
      <c r="D1168" s="57" t="s">
        <v>1526</v>
      </c>
      <c r="E1168" s="57" t="s">
        <v>1520</v>
      </c>
      <c r="F1168" s="101">
        <v>4.5</v>
      </c>
      <c r="G1168" s="101">
        <v>1.57</v>
      </c>
      <c r="H1168" s="101">
        <v>6.5</v>
      </c>
      <c r="I1168" s="102" t="s">
        <v>83</v>
      </c>
      <c r="K1168" s="2"/>
    </row>
    <row r="1169" spans="2:11" ht="14" x14ac:dyDescent="0.3">
      <c r="B1169" s="56" t="s">
        <v>203</v>
      </c>
      <c r="C1169" s="56" t="s">
        <v>490</v>
      </c>
      <c r="D1169" s="56" t="s">
        <v>1527</v>
      </c>
      <c r="E1169" s="56" t="s">
        <v>1519</v>
      </c>
      <c r="F1169" s="103">
        <v>4.5</v>
      </c>
      <c r="G1169" s="103">
        <v>1.57</v>
      </c>
      <c r="H1169" s="103">
        <v>6.5</v>
      </c>
      <c r="I1169" s="102" t="s">
        <v>83</v>
      </c>
      <c r="K1169" s="2"/>
    </row>
    <row r="1170" spans="2:11" ht="14" x14ac:dyDescent="0.3">
      <c r="B1170" s="56" t="s">
        <v>203</v>
      </c>
      <c r="C1170" s="56" t="s">
        <v>490</v>
      </c>
      <c r="D1170" s="56" t="s">
        <v>1527</v>
      </c>
      <c r="E1170" s="56" t="s">
        <v>1520</v>
      </c>
      <c r="F1170" s="103">
        <v>4.5</v>
      </c>
      <c r="G1170" s="103">
        <v>1.57</v>
      </c>
      <c r="H1170" s="103">
        <v>6.5</v>
      </c>
      <c r="I1170" s="102" t="s">
        <v>83</v>
      </c>
      <c r="K1170" s="2"/>
    </row>
    <row r="1171" spans="2:11" ht="14" x14ac:dyDescent="0.3">
      <c r="B1171" s="57" t="s">
        <v>103</v>
      </c>
      <c r="C1171" s="57" t="s">
        <v>490</v>
      </c>
      <c r="D1171" s="57" t="s">
        <v>1528</v>
      </c>
      <c r="E1171" s="57" t="s">
        <v>1529</v>
      </c>
      <c r="F1171" s="101">
        <v>4.5</v>
      </c>
      <c r="G1171" s="101">
        <v>1.57</v>
      </c>
      <c r="H1171" s="101">
        <v>6.5</v>
      </c>
      <c r="I1171" s="102" t="s">
        <v>83</v>
      </c>
      <c r="K1171" s="2"/>
    </row>
    <row r="1172" spans="2:11" ht="14" x14ac:dyDescent="0.3">
      <c r="B1172" s="57" t="s">
        <v>325</v>
      </c>
      <c r="C1172" s="57" t="s">
        <v>490</v>
      </c>
      <c r="D1172" s="57" t="s">
        <v>1530</v>
      </c>
      <c r="E1172" s="57" t="s">
        <v>468</v>
      </c>
      <c r="F1172" s="101">
        <v>5.2</v>
      </c>
      <c r="G1172" s="101">
        <v>2.06</v>
      </c>
      <c r="H1172" s="101">
        <v>4.3</v>
      </c>
      <c r="I1172" s="102" t="s">
        <v>83</v>
      </c>
      <c r="K1172" s="2"/>
    </row>
    <row r="1173" spans="2:11" ht="14" x14ac:dyDescent="0.3">
      <c r="B1173" s="57" t="s">
        <v>325</v>
      </c>
      <c r="C1173" s="57" t="s">
        <v>490</v>
      </c>
      <c r="D1173" s="57" t="s">
        <v>1531</v>
      </c>
      <c r="E1173" s="57" t="s">
        <v>468</v>
      </c>
      <c r="F1173" s="101">
        <v>5.2</v>
      </c>
      <c r="G1173" s="101">
        <v>2.06</v>
      </c>
      <c r="H1173" s="101">
        <v>4.3</v>
      </c>
      <c r="I1173" s="102" t="s">
        <v>83</v>
      </c>
      <c r="K1173" s="2"/>
    </row>
    <row r="1174" spans="2:11" ht="14" x14ac:dyDescent="0.3">
      <c r="B1174" s="57" t="s">
        <v>325</v>
      </c>
      <c r="C1174" s="57" t="s">
        <v>490</v>
      </c>
      <c r="D1174" s="57" t="s">
        <v>1532</v>
      </c>
      <c r="E1174" s="57" t="s">
        <v>468</v>
      </c>
      <c r="F1174" s="101">
        <v>5.2</v>
      </c>
      <c r="G1174" s="101">
        <v>2.06</v>
      </c>
      <c r="H1174" s="101">
        <v>4.3</v>
      </c>
      <c r="I1174" s="102" t="s">
        <v>83</v>
      </c>
      <c r="K1174" s="2"/>
    </row>
    <row r="1175" spans="2:11" ht="14" x14ac:dyDescent="0.3">
      <c r="B1175" s="57" t="s">
        <v>325</v>
      </c>
      <c r="C1175" s="57" t="s">
        <v>490</v>
      </c>
      <c r="D1175" s="57" t="s">
        <v>1533</v>
      </c>
      <c r="E1175" s="57" t="s">
        <v>468</v>
      </c>
      <c r="F1175" s="101">
        <v>5.2</v>
      </c>
      <c r="G1175" s="101">
        <v>2.06</v>
      </c>
      <c r="H1175" s="101">
        <v>4.3</v>
      </c>
      <c r="I1175" s="102" t="s">
        <v>83</v>
      </c>
      <c r="K1175" s="2"/>
    </row>
    <row r="1176" spans="2:11" ht="14" x14ac:dyDescent="0.3">
      <c r="B1176" s="57" t="s">
        <v>325</v>
      </c>
      <c r="C1176" s="57" t="s">
        <v>490</v>
      </c>
      <c r="D1176" s="57" t="s">
        <v>1534</v>
      </c>
      <c r="E1176" s="57" t="s">
        <v>468</v>
      </c>
      <c r="F1176" s="101">
        <v>5.2</v>
      </c>
      <c r="G1176" s="101">
        <v>2.06</v>
      </c>
      <c r="H1176" s="101">
        <v>4.3</v>
      </c>
      <c r="I1176" s="102" t="s">
        <v>83</v>
      </c>
      <c r="K1176" s="2"/>
    </row>
    <row r="1177" spans="2:11" ht="14" x14ac:dyDescent="0.3">
      <c r="B1177" s="57" t="s">
        <v>325</v>
      </c>
      <c r="C1177" s="57" t="s">
        <v>490</v>
      </c>
      <c r="D1177" s="57" t="s">
        <v>1535</v>
      </c>
      <c r="E1177" s="57" t="s">
        <v>468</v>
      </c>
      <c r="F1177" s="101">
        <v>5.2</v>
      </c>
      <c r="G1177" s="101">
        <v>2.06</v>
      </c>
      <c r="H1177" s="101">
        <v>4.3</v>
      </c>
      <c r="I1177" s="102" t="s">
        <v>83</v>
      </c>
      <c r="K1177" s="2"/>
    </row>
    <row r="1178" spans="2:11" ht="14" x14ac:dyDescent="0.3">
      <c r="B1178" s="56" t="s">
        <v>325</v>
      </c>
      <c r="C1178" s="56" t="s">
        <v>490</v>
      </c>
      <c r="D1178" s="56" t="s">
        <v>1536</v>
      </c>
      <c r="E1178" s="56" t="s">
        <v>468</v>
      </c>
      <c r="F1178" s="103">
        <v>5.2</v>
      </c>
      <c r="G1178" s="103">
        <v>2.06</v>
      </c>
      <c r="H1178" s="103">
        <v>4.3</v>
      </c>
      <c r="I1178" s="102" t="s">
        <v>83</v>
      </c>
      <c r="K1178" s="2"/>
    </row>
    <row r="1179" spans="2:11" ht="14" x14ac:dyDescent="0.3">
      <c r="B1179" s="56" t="s">
        <v>325</v>
      </c>
      <c r="C1179" s="56" t="s">
        <v>490</v>
      </c>
      <c r="D1179" s="56" t="s">
        <v>1537</v>
      </c>
      <c r="E1179" s="56" t="s">
        <v>468</v>
      </c>
      <c r="F1179" s="103">
        <v>5.2</v>
      </c>
      <c r="G1179" s="103">
        <v>2.06</v>
      </c>
      <c r="H1179" s="103">
        <v>4.3</v>
      </c>
      <c r="I1179" s="102" t="s">
        <v>75</v>
      </c>
      <c r="K1179" s="2"/>
    </row>
    <row r="1180" spans="2:11" ht="14" x14ac:dyDescent="0.3">
      <c r="B1180" s="56" t="s">
        <v>325</v>
      </c>
      <c r="C1180" s="56" t="s">
        <v>490</v>
      </c>
      <c r="D1180" s="56" t="s">
        <v>1538</v>
      </c>
      <c r="E1180" s="56" t="s">
        <v>468</v>
      </c>
      <c r="F1180" s="103">
        <v>5.2</v>
      </c>
      <c r="G1180" s="103">
        <v>2.06</v>
      </c>
      <c r="H1180" s="103">
        <v>4.3</v>
      </c>
      <c r="I1180" s="102" t="s">
        <v>83</v>
      </c>
      <c r="K1180" s="2"/>
    </row>
    <row r="1181" spans="2:11" ht="14" x14ac:dyDescent="0.3">
      <c r="B1181" s="57" t="s">
        <v>325</v>
      </c>
      <c r="C1181" s="57" t="s">
        <v>490</v>
      </c>
      <c r="D1181" s="57" t="s">
        <v>1539</v>
      </c>
      <c r="E1181" s="57" t="s">
        <v>468</v>
      </c>
      <c r="F1181" s="101">
        <v>5.2</v>
      </c>
      <c r="G1181" s="101">
        <v>2.06</v>
      </c>
      <c r="H1181" s="101">
        <v>4.3</v>
      </c>
      <c r="I1181" s="102" t="s">
        <v>83</v>
      </c>
      <c r="K1181" s="2"/>
    </row>
    <row r="1182" spans="2:11" ht="14" x14ac:dyDescent="0.3">
      <c r="B1182" s="57" t="s">
        <v>325</v>
      </c>
      <c r="C1182" s="57" t="s">
        <v>490</v>
      </c>
      <c r="D1182" s="57" t="s">
        <v>1540</v>
      </c>
      <c r="E1182" s="57" t="s">
        <v>468</v>
      </c>
      <c r="F1182" s="101">
        <v>5.2</v>
      </c>
      <c r="G1182" s="101">
        <v>2.06</v>
      </c>
      <c r="H1182" s="101">
        <v>4.3</v>
      </c>
      <c r="I1182" s="102" t="s">
        <v>83</v>
      </c>
      <c r="K1182" s="2"/>
    </row>
    <row r="1183" spans="2:11" ht="14" x14ac:dyDescent="0.3">
      <c r="B1183" s="56" t="s">
        <v>325</v>
      </c>
      <c r="C1183" s="56" t="s">
        <v>490</v>
      </c>
      <c r="D1183" s="56" t="s">
        <v>1541</v>
      </c>
      <c r="E1183" s="56" t="s">
        <v>468</v>
      </c>
      <c r="F1183" s="103">
        <v>5.2</v>
      </c>
      <c r="G1183" s="103">
        <v>2.06</v>
      </c>
      <c r="H1183" s="103">
        <v>4.3</v>
      </c>
      <c r="I1183" s="102" t="s">
        <v>83</v>
      </c>
      <c r="K1183" s="2"/>
    </row>
    <row r="1184" spans="2:11" ht="14" x14ac:dyDescent="0.3">
      <c r="B1184" s="56" t="s">
        <v>325</v>
      </c>
      <c r="C1184" s="56" t="s">
        <v>490</v>
      </c>
      <c r="D1184" s="56" t="s">
        <v>1542</v>
      </c>
      <c r="E1184" s="56" t="s">
        <v>457</v>
      </c>
      <c r="F1184" s="103">
        <v>5.3</v>
      </c>
      <c r="G1184" s="103">
        <v>2.06</v>
      </c>
      <c r="H1184" s="103">
        <v>4.3</v>
      </c>
      <c r="I1184" s="102" t="s">
        <v>75</v>
      </c>
      <c r="K1184" s="2"/>
    </row>
    <row r="1185" spans="2:11" ht="14" x14ac:dyDescent="0.3">
      <c r="B1185" s="56" t="s">
        <v>325</v>
      </c>
      <c r="C1185" s="56" t="s">
        <v>490</v>
      </c>
      <c r="D1185" s="56" t="s">
        <v>1542</v>
      </c>
      <c r="E1185" s="56" t="s">
        <v>1543</v>
      </c>
      <c r="F1185" s="103">
        <v>5.3</v>
      </c>
      <c r="G1185" s="103">
        <v>2.06</v>
      </c>
      <c r="H1185" s="103">
        <v>4.3</v>
      </c>
      <c r="I1185" s="102" t="s">
        <v>83</v>
      </c>
      <c r="K1185" s="2"/>
    </row>
    <row r="1186" spans="2:11" ht="14" x14ac:dyDescent="0.3">
      <c r="B1186" s="57" t="s">
        <v>325</v>
      </c>
      <c r="C1186" s="57" t="s">
        <v>490</v>
      </c>
      <c r="D1186" s="57" t="s">
        <v>1544</v>
      </c>
      <c r="E1186" s="57" t="s">
        <v>457</v>
      </c>
      <c r="F1186" s="101">
        <v>5.3</v>
      </c>
      <c r="G1186" s="101">
        <v>2.06</v>
      </c>
      <c r="H1186" s="101">
        <v>4.3</v>
      </c>
      <c r="I1186" s="102" t="s">
        <v>83</v>
      </c>
      <c r="K1186" s="2"/>
    </row>
    <row r="1187" spans="2:11" ht="14" x14ac:dyDescent="0.3">
      <c r="B1187" s="57" t="s">
        <v>325</v>
      </c>
      <c r="C1187" s="57" t="s">
        <v>490</v>
      </c>
      <c r="D1187" s="57" t="s">
        <v>1544</v>
      </c>
      <c r="E1187" s="57" t="s">
        <v>1543</v>
      </c>
      <c r="F1187" s="101">
        <v>5.3</v>
      </c>
      <c r="G1187" s="101">
        <v>2.06</v>
      </c>
      <c r="H1187" s="101">
        <v>4.3</v>
      </c>
      <c r="I1187" s="102" t="s">
        <v>83</v>
      </c>
      <c r="K1187" s="2"/>
    </row>
    <row r="1188" spans="2:11" ht="14" x14ac:dyDescent="0.3">
      <c r="B1188" s="57" t="s">
        <v>325</v>
      </c>
      <c r="C1188" s="57" t="s">
        <v>490</v>
      </c>
      <c r="D1188" s="57" t="s">
        <v>1545</v>
      </c>
      <c r="E1188" s="57" t="s">
        <v>1543</v>
      </c>
      <c r="F1188" s="101">
        <v>5.3</v>
      </c>
      <c r="G1188" s="101">
        <v>2.06</v>
      </c>
      <c r="H1188" s="101">
        <v>4.3</v>
      </c>
      <c r="I1188" s="102" t="s">
        <v>83</v>
      </c>
      <c r="K1188" s="2"/>
    </row>
    <row r="1189" spans="2:11" ht="14" x14ac:dyDescent="0.3">
      <c r="B1189" s="57" t="s">
        <v>325</v>
      </c>
      <c r="C1189" s="57" t="s">
        <v>490</v>
      </c>
      <c r="D1189" s="57" t="s">
        <v>1545</v>
      </c>
      <c r="E1189" s="57" t="s">
        <v>457</v>
      </c>
      <c r="F1189" s="101">
        <v>5.3</v>
      </c>
      <c r="G1189" s="101">
        <v>2.06</v>
      </c>
      <c r="H1189" s="101">
        <v>4.3</v>
      </c>
      <c r="I1189" s="102" t="s">
        <v>83</v>
      </c>
      <c r="K1189" s="2"/>
    </row>
    <row r="1190" spans="2:11" ht="14" x14ac:dyDescent="0.3">
      <c r="B1190" s="56" t="s">
        <v>203</v>
      </c>
      <c r="C1190" s="56" t="s">
        <v>490</v>
      </c>
      <c r="D1190" s="56" t="s">
        <v>1546</v>
      </c>
      <c r="E1190" s="56" t="s">
        <v>1547</v>
      </c>
      <c r="F1190" s="103">
        <v>4.7</v>
      </c>
      <c r="G1190" s="103">
        <v>1.57</v>
      </c>
      <c r="H1190" s="103">
        <v>6.5</v>
      </c>
      <c r="I1190" s="102" t="s">
        <v>75</v>
      </c>
      <c r="K1190" s="2"/>
    </row>
    <row r="1191" spans="2:11" ht="14" x14ac:dyDescent="0.3">
      <c r="B1191" s="57" t="s">
        <v>203</v>
      </c>
      <c r="C1191" s="57" t="s">
        <v>490</v>
      </c>
      <c r="D1191" s="57" t="s">
        <v>1548</v>
      </c>
      <c r="E1191" s="57" t="s">
        <v>1547</v>
      </c>
      <c r="F1191" s="101">
        <v>4.7</v>
      </c>
      <c r="G1191" s="101">
        <v>1.57</v>
      </c>
      <c r="H1191" s="101">
        <v>6.5</v>
      </c>
      <c r="I1191" s="102" t="s">
        <v>75</v>
      </c>
      <c r="K1191" s="2"/>
    </row>
    <row r="1192" spans="2:11" ht="14" x14ac:dyDescent="0.3">
      <c r="B1192" s="56" t="s">
        <v>203</v>
      </c>
      <c r="C1192" s="56" t="s">
        <v>490</v>
      </c>
      <c r="D1192" s="56" t="s">
        <v>1549</v>
      </c>
      <c r="E1192" s="56" t="s">
        <v>1547</v>
      </c>
      <c r="F1192" s="103">
        <v>4.7</v>
      </c>
      <c r="G1192" s="103">
        <v>1.57</v>
      </c>
      <c r="H1192" s="103">
        <v>6.5</v>
      </c>
      <c r="I1192" s="102" t="s">
        <v>83</v>
      </c>
      <c r="K1192" s="2"/>
    </row>
    <row r="1193" spans="2:11" ht="14" x14ac:dyDescent="0.3">
      <c r="B1193" s="57" t="s">
        <v>203</v>
      </c>
      <c r="C1193" s="57" t="s">
        <v>490</v>
      </c>
      <c r="D1193" s="57" t="s">
        <v>1550</v>
      </c>
      <c r="E1193" s="57" t="s">
        <v>1547</v>
      </c>
      <c r="F1193" s="101">
        <v>4.7</v>
      </c>
      <c r="G1193" s="101">
        <v>1.57</v>
      </c>
      <c r="H1193" s="101">
        <v>6.5</v>
      </c>
      <c r="I1193" s="102" t="s">
        <v>83</v>
      </c>
      <c r="K1193" s="2"/>
    </row>
    <row r="1194" spans="2:11" ht="14" x14ac:dyDescent="0.3">
      <c r="B1194" s="56" t="s">
        <v>203</v>
      </c>
      <c r="C1194" s="56" t="s">
        <v>490</v>
      </c>
      <c r="D1194" s="56" t="s">
        <v>1551</v>
      </c>
      <c r="E1194" s="56" t="s">
        <v>1547</v>
      </c>
      <c r="F1194" s="103">
        <v>4.7</v>
      </c>
      <c r="G1194" s="103">
        <v>1.57</v>
      </c>
      <c r="H1194" s="103">
        <v>6.5</v>
      </c>
      <c r="I1194" s="102" t="s">
        <v>75</v>
      </c>
      <c r="K1194" s="2"/>
    </row>
    <row r="1195" spans="2:11" ht="14" x14ac:dyDescent="0.3">
      <c r="B1195" s="57" t="s">
        <v>203</v>
      </c>
      <c r="C1195" s="57" t="s">
        <v>490</v>
      </c>
      <c r="D1195" s="57" t="s">
        <v>1552</v>
      </c>
      <c r="E1195" s="57" t="s">
        <v>1547</v>
      </c>
      <c r="F1195" s="101">
        <v>4.7</v>
      </c>
      <c r="G1195" s="101">
        <v>1.57</v>
      </c>
      <c r="H1195" s="101">
        <v>6.5</v>
      </c>
      <c r="I1195" s="102" t="s">
        <v>75</v>
      </c>
      <c r="K1195" s="2"/>
    </row>
    <row r="1196" spans="2:11" ht="14" x14ac:dyDescent="0.3">
      <c r="B1196" s="57" t="s">
        <v>325</v>
      </c>
      <c r="C1196" s="57" t="s">
        <v>490</v>
      </c>
      <c r="D1196" s="57" t="s">
        <v>1553</v>
      </c>
      <c r="E1196" s="57" t="s">
        <v>1554</v>
      </c>
      <c r="F1196" s="101">
        <v>3.5</v>
      </c>
      <c r="G1196" s="101">
        <v>1.57</v>
      </c>
      <c r="H1196" s="101">
        <v>6.5</v>
      </c>
      <c r="I1196" s="102" t="s">
        <v>83</v>
      </c>
      <c r="K1196" s="2"/>
    </row>
    <row r="1197" spans="2:11" ht="14" x14ac:dyDescent="0.3">
      <c r="B1197" s="57" t="s">
        <v>325</v>
      </c>
      <c r="C1197" s="57" t="s">
        <v>490</v>
      </c>
      <c r="D1197" s="57" t="s">
        <v>1555</v>
      </c>
      <c r="E1197" s="57" t="s">
        <v>1556</v>
      </c>
      <c r="F1197" s="101">
        <v>3.5</v>
      </c>
      <c r="G1197" s="101">
        <v>1.57</v>
      </c>
      <c r="H1197" s="101">
        <v>6.5</v>
      </c>
      <c r="I1197" s="102" t="s">
        <v>83</v>
      </c>
      <c r="K1197" s="2"/>
    </row>
    <row r="1198" spans="2:11" ht="14" x14ac:dyDescent="0.3">
      <c r="B1198" s="56" t="s">
        <v>325</v>
      </c>
      <c r="C1198" s="56" t="s">
        <v>490</v>
      </c>
      <c r="D1198" s="56" t="s">
        <v>1557</v>
      </c>
      <c r="E1198" s="56" t="s">
        <v>1558</v>
      </c>
      <c r="F1198" s="103">
        <v>3.5</v>
      </c>
      <c r="G1198" s="103">
        <v>1.57</v>
      </c>
      <c r="H1198" s="103">
        <v>6.5</v>
      </c>
      <c r="I1198" s="102" t="s">
        <v>83</v>
      </c>
      <c r="K1198" s="2"/>
    </row>
    <row r="1199" spans="2:11" ht="14" x14ac:dyDescent="0.3">
      <c r="B1199" s="56" t="s">
        <v>203</v>
      </c>
      <c r="C1199" s="56" t="s">
        <v>490</v>
      </c>
      <c r="D1199" s="56" t="s">
        <v>1559</v>
      </c>
      <c r="E1199" s="56" t="s">
        <v>1560</v>
      </c>
      <c r="F1199" s="103">
        <v>3.5</v>
      </c>
      <c r="G1199" s="103">
        <v>1.57</v>
      </c>
      <c r="H1199" s="103">
        <v>6.5</v>
      </c>
      <c r="I1199" s="102" t="s">
        <v>83</v>
      </c>
      <c r="K1199" s="2"/>
    </row>
    <row r="1200" spans="2:11" ht="14" x14ac:dyDescent="0.3">
      <c r="B1200" s="57" t="s">
        <v>203</v>
      </c>
      <c r="C1200" s="57" t="s">
        <v>490</v>
      </c>
      <c r="D1200" s="57" t="s">
        <v>1559</v>
      </c>
      <c r="E1200" s="57" t="s">
        <v>1561</v>
      </c>
      <c r="F1200" s="101">
        <v>3.5</v>
      </c>
      <c r="G1200" s="101">
        <v>1.57</v>
      </c>
      <c r="H1200" s="101">
        <v>6.5</v>
      </c>
      <c r="I1200" s="102" t="s">
        <v>75</v>
      </c>
      <c r="K1200" s="2"/>
    </row>
    <row r="1201" spans="2:11" ht="14" x14ac:dyDescent="0.3">
      <c r="B1201" s="56" t="s">
        <v>325</v>
      </c>
      <c r="C1201" s="56" t="s">
        <v>490</v>
      </c>
      <c r="D1201" s="56" t="s">
        <v>1562</v>
      </c>
      <c r="E1201" s="56" t="s">
        <v>458</v>
      </c>
      <c r="F1201" s="103">
        <v>5.3</v>
      </c>
      <c r="G1201" s="103">
        <v>2.06</v>
      </c>
      <c r="H1201" s="103">
        <v>4.3</v>
      </c>
      <c r="I1201" s="102" t="s">
        <v>83</v>
      </c>
      <c r="K1201" s="2"/>
    </row>
    <row r="1202" spans="2:11" ht="14" x14ac:dyDescent="0.3">
      <c r="B1202" s="56" t="s">
        <v>325</v>
      </c>
      <c r="C1202" s="56" t="s">
        <v>490</v>
      </c>
      <c r="D1202" s="56" t="s">
        <v>1563</v>
      </c>
      <c r="E1202" s="56" t="s">
        <v>458</v>
      </c>
      <c r="F1202" s="103">
        <v>5.3</v>
      </c>
      <c r="G1202" s="103">
        <v>2.06</v>
      </c>
      <c r="H1202" s="103">
        <v>4.3</v>
      </c>
      <c r="I1202" s="102" t="s">
        <v>83</v>
      </c>
      <c r="K1202" s="2"/>
    </row>
    <row r="1203" spans="2:11" ht="14" x14ac:dyDescent="0.3">
      <c r="B1203" s="56" t="s">
        <v>325</v>
      </c>
      <c r="C1203" s="56" t="s">
        <v>490</v>
      </c>
      <c r="D1203" s="56" t="s">
        <v>1564</v>
      </c>
      <c r="E1203" s="56" t="s">
        <v>458</v>
      </c>
      <c r="F1203" s="103">
        <v>5.3</v>
      </c>
      <c r="G1203" s="103">
        <v>2.06</v>
      </c>
      <c r="H1203" s="103">
        <v>4.3</v>
      </c>
      <c r="I1203" s="102" t="s">
        <v>83</v>
      </c>
      <c r="K1203" s="2"/>
    </row>
    <row r="1204" spans="2:11" ht="14" x14ac:dyDescent="0.3">
      <c r="B1204" s="57" t="s">
        <v>325</v>
      </c>
      <c r="C1204" s="57" t="s">
        <v>490</v>
      </c>
      <c r="D1204" s="57" t="s">
        <v>1565</v>
      </c>
      <c r="E1204" s="57" t="s">
        <v>458</v>
      </c>
      <c r="F1204" s="101">
        <v>5.3</v>
      </c>
      <c r="G1204" s="101">
        <v>2.06</v>
      </c>
      <c r="H1204" s="101">
        <v>4.3</v>
      </c>
      <c r="I1204" s="102" t="s">
        <v>83</v>
      </c>
      <c r="K1204" s="2"/>
    </row>
    <row r="1205" spans="2:11" ht="14" x14ac:dyDescent="0.3">
      <c r="B1205" s="56" t="s">
        <v>203</v>
      </c>
      <c r="C1205" s="56" t="s">
        <v>490</v>
      </c>
      <c r="D1205" s="56" t="s">
        <v>1566</v>
      </c>
      <c r="E1205" s="56" t="s">
        <v>1567</v>
      </c>
      <c r="F1205" s="103">
        <v>4.7</v>
      </c>
      <c r="G1205" s="103">
        <v>1.57</v>
      </c>
      <c r="H1205" s="103">
        <v>6.5</v>
      </c>
      <c r="I1205" s="102" t="s">
        <v>83</v>
      </c>
      <c r="K1205" s="2"/>
    </row>
    <row r="1206" spans="2:11" ht="14" x14ac:dyDescent="0.3">
      <c r="B1206" s="57" t="s">
        <v>203</v>
      </c>
      <c r="C1206" s="57" t="s">
        <v>490</v>
      </c>
      <c r="D1206" s="57" t="s">
        <v>1568</v>
      </c>
      <c r="E1206" s="57" t="s">
        <v>1567</v>
      </c>
      <c r="F1206" s="101">
        <v>4.7</v>
      </c>
      <c r="G1206" s="101">
        <v>1.57</v>
      </c>
      <c r="H1206" s="101">
        <v>6.5</v>
      </c>
      <c r="I1206" s="102" t="s">
        <v>83</v>
      </c>
      <c r="K1206" s="2"/>
    </row>
    <row r="1207" spans="2:11" ht="14" x14ac:dyDescent="0.3">
      <c r="B1207" s="57" t="s">
        <v>325</v>
      </c>
      <c r="C1207" s="57" t="s">
        <v>490</v>
      </c>
      <c r="D1207" s="57" t="s">
        <v>1569</v>
      </c>
      <c r="E1207" s="57" t="s">
        <v>1570</v>
      </c>
      <c r="F1207" s="101">
        <v>3.8</v>
      </c>
      <c r="G1207" s="101">
        <v>1.57</v>
      </c>
      <c r="H1207" s="101">
        <v>6.5</v>
      </c>
      <c r="I1207" s="102" t="s">
        <v>83</v>
      </c>
      <c r="K1207" s="2"/>
    </row>
    <row r="1208" spans="2:11" ht="14" x14ac:dyDescent="0.3">
      <c r="B1208" s="56" t="s">
        <v>325</v>
      </c>
      <c r="C1208" s="56" t="s">
        <v>490</v>
      </c>
      <c r="D1208" s="56" t="s">
        <v>1571</v>
      </c>
      <c r="E1208" s="56" t="s">
        <v>1570</v>
      </c>
      <c r="F1208" s="103">
        <v>3.8</v>
      </c>
      <c r="G1208" s="103">
        <v>1.57</v>
      </c>
      <c r="H1208" s="103">
        <v>6.5</v>
      </c>
      <c r="I1208" s="102" t="s">
        <v>83</v>
      </c>
      <c r="K1208" s="2"/>
    </row>
    <row r="1209" spans="2:11" ht="14" x14ac:dyDescent="0.3">
      <c r="B1209" s="56" t="s">
        <v>325</v>
      </c>
      <c r="C1209" s="56" t="s">
        <v>490</v>
      </c>
      <c r="D1209" s="56" t="s">
        <v>1572</v>
      </c>
      <c r="E1209" s="56" t="s">
        <v>1570</v>
      </c>
      <c r="F1209" s="103">
        <v>3.8</v>
      </c>
      <c r="G1209" s="103">
        <v>1.57</v>
      </c>
      <c r="H1209" s="103">
        <v>6.5</v>
      </c>
      <c r="I1209" s="102" t="s">
        <v>75</v>
      </c>
      <c r="K1209" s="2"/>
    </row>
    <row r="1210" spans="2:11" ht="14" x14ac:dyDescent="0.3">
      <c r="B1210" s="56" t="s">
        <v>325</v>
      </c>
      <c r="C1210" s="56" t="s">
        <v>490</v>
      </c>
      <c r="D1210" s="56" t="s">
        <v>1573</v>
      </c>
      <c r="E1210" s="56" t="s">
        <v>1570</v>
      </c>
      <c r="F1210" s="103">
        <v>3.8</v>
      </c>
      <c r="G1210" s="103">
        <v>1.57</v>
      </c>
      <c r="H1210" s="103">
        <v>6.5</v>
      </c>
      <c r="I1210" s="102" t="s">
        <v>83</v>
      </c>
      <c r="K1210" s="2"/>
    </row>
    <row r="1211" spans="2:11" ht="14" x14ac:dyDescent="0.3">
      <c r="B1211" s="57" t="s">
        <v>1378</v>
      </c>
      <c r="C1211" s="57" t="s">
        <v>490</v>
      </c>
      <c r="D1211" s="57" t="s">
        <v>1574</v>
      </c>
      <c r="E1211" s="57" t="s">
        <v>1575</v>
      </c>
      <c r="F1211" s="101">
        <v>3.8</v>
      </c>
      <c r="G1211" s="101">
        <v>1.57</v>
      </c>
      <c r="H1211" s="101">
        <v>6.5</v>
      </c>
      <c r="I1211" s="102" t="s">
        <v>83</v>
      </c>
      <c r="K1211" s="2"/>
    </row>
    <row r="1212" spans="2:11" ht="14" x14ac:dyDescent="0.3">
      <c r="B1212" s="57" t="s">
        <v>1148</v>
      </c>
      <c r="C1212" s="57" t="s">
        <v>490</v>
      </c>
      <c r="D1212" s="57" t="s">
        <v>1574</v>
      </c>
      <c r="E1212" s="57" t="s">
        <v>1576</v>
      </c>
      <c r="F1212" s="101">
        <v>3.8</v>
      </c>
      <c r="G1212" s="101">
        <v>1.57</v>
      </c>
      <c r="H1212" s="101">
        <v>6.5</v>
      </c>
      <c r="I1212" s="102" t="s">
        <v>83</v>
      </c>
      <c r="K1212" s="2"/>
    </row>
    <row r="1213" spans="2:11" ht="14" x14ac:dyDescent="0.3">
      <c r="B1213" s="57" t="s">
        <v>1577</v>
      </c>
      <c r="C1213" s="57" t="s">
        <v>491</v>
      </c>
      <c r="D1213" s="57" t="s">
        <v>272</v>
      </c>
      <c r="E1213" s="57" t="s">
        <v>272</v>
      </c>
      <c r="F1213" s="101">
        <v>2</v>
      </c>
      <c r="G1213" s="101">
        <v>2.31</v>
      </c>
      <c r="H1213" s="101">
        <v>2.9</v>
      </c>
      <c r="I1213" s="102" t="s">
        <v>83</v>
      </c>
      <c r="K1213" s="2"/>
    </row>
    <row r="1214" spans="2:11" ht="14" x14ac:dyDescent="0.3">
      <c r="B1214" s="57" t="s">
        <v>1577</v>
      </c>
      <c r="C1214" s="57" t="s">
        <v>491</v>
      </c>
      <c r="D1214" s="57" t="s">
        <v>1578</v>
      </c>
      <c r="E1214" s="57" t="s">
        <v>1578</v>
      </c>
      <c r="F1214" s="101">
        <v>2.7</v>
      </c>
      <c r="G1214" s="101">
        <v>2.41</v>
      </c>
      <c r="H1214" s="101">
        <v>3.1</v>
      </c>
      <c r="I1214" s="102" t="s">
        <v>83</v>
      </c>
      <c r="K1214" s="2"/>
    </row>
    <row r="1215" spans="2:11" ht="14" x14ac:dyDescent="0.3">
      <c r="B1215" s="57" t="s">
        <v>1577</v>
      </c>
      <c r="C1215" s="57" t="s">
        <v>491</v>
      </c>
      <c r="D1215" s="57" t="s">
        <v>1579</v>
      </c>
      <c r="E1215" s="57" t="s">
        <v>1579</v>
      </c>
      <c r="F1215" s="101">
        <v>2.7</v>
      </c>
      <c r="G1215" s="101">
        <v>2.41</v>
      </c>
      <c r="H1215" s="101">
        <v>3.1</v>
      </c>
      <c r="I1215" s="102" t="s">
        <v>83</v>
      </c>
      <c r="K1215" s="2"/>
    </row>
    <row r="1216" spans="2:11" ht="14" x14ac:dyDescent="0.3">
      <c r="B1216" s="57" t="s">
        <v>1577</v>
      </c>
      <c r="C1216" s="57" t="s">
        <v>491</v>
      </c>
      <c r="D1216" s="57" t="s">
        <v>1580</v>
      </c>
      <c r="E1216" s="57" t="s">
        <v>1580</v>
      </c>
      <c r="F1216" s="101">
        <v>2.7</v>
      </c>
      <c r="G1216" s="101">
        <v>2.41</v>
      </c>
      <c r="H1216" s="101">
        <v>3.1</v>
      </c>
      <c r="I1216" s="102" t="s">
        <v>83</v>
      </c>
      <c r="K1216" s="2"/>
    </row>
    <row r="1217" spans="2:11" ht="14" x14ac:dyDescent="0.3">
      <c r="B1217" s="56" t="s">
        <v>1581</v>
      </c>
      <c r="C1217" s="56" t="s">
        <v>490</v>
      </c>
      <c r="D1217" s="56" t="s">
        <v>1582</v>
      </c>
      <c r="E1217" s="56" t="s">
        <v>1582</v>
      </c>
      <c r="F1217" s="103">
        <v>4</v>
      </c>
      <c r="G1217" s="103">
        <v>1.57</v>
      </c>
      <c r="H1217" s="103">
        <v>6.5</v>
      </c>
      <c r="I1217" s="102" t="s">
        <v>75</v>
      </c>
      <c r="K1217" s="2"/>
    </row>
    <row r="1218" spans="2:11" ht="14" x14ac:dyDescent="0.3">
      <c r="B1218" s="56" t="s">
        <v>1581</v>
      </c>
      <c r="C1218" s="56" t="s">
        <v>490</v>
      </c>
      <c r="D1218" s="56" t="s">
        <v>1583</v>
      </c>
      <c r="E1218" s="56" t="s">
        <v>1583</v>
      </c>
      <c r="F1218" s="103">
        <v>4</v>
      </c>
      <c r="G1218" s="103">
        <v>1.57</v>
      </c>
      <c r="H1218" s="103">
        <v>6.5</v>
      </c>
      <c r="I1218" s="102" t="s">
        <v>83</v>
      </c>
      <c r="K1218" s="2"/>
    </row>
    <row r="1219" spans="2:11" ht="14" x14ac:dyDescent="0.3">
      <c r="B1219" s="56" t="s">
        <v>1581</v>
      </c>
      <c r="C1219" s="56" t="s">
        <v>490</v>
      </c>
      <c r="D1219" s="56" t="s">
        <v>1584</v>
      </c>
      <c r="E1219" s="56" t="s">
        <v>1584</v>
      </c>
      <c r="F1219" s="103">
        <v>4.0999999999999996</v>
      </c>
      <c r="G1219" s="103">
        <v>1.57</v>
      </c>
      <c r="H1219" s="103">
        <v>6.5</v>
      </c>
      <c r="I1219" s="102" t="s">
        <v>83</v>
      </c>
      <c r="K1219" s="2"/>
    </row>
    <row r="1220" spans="2:11" ht="14" x14ac:dyDescent="0.3">
      <c r="B1220" s="56" t="s">
        <v>1581</v>
      </c>
      <c r="C1220" s="56" t="s">
        <v>490</v>
      </c>
      <c r="D1220" s="56" t="s">
        <v>1585</v>
      </c>
      <c r="E1220" s="56" t="s">
        <v>1585</v>
      </c>
      <c r="F1220" s="103">
        <v>4.4000000000000004</v>
      </c>
      <c r="G1220" s="103">
        <v>1.57</v>
      </c>
      <c r="H1220" s="103">
        <v>6.5</v>
      </c>
      <c r="I1220" s="102" t="s">
        <v>75</v>
      </c>
      <c r="K1220" s="2"/>
    </row>
    <row r="1221" spans="2:11" ht="14" x14ac:dyDescent="0.3">
      <c r="B1221" s="57" t="s">
        <v>1581</v>
      </c>
      <c r="C1221" s="57" t="s">
        <v>490</v>
      </c>
      <c r="D1221" s="57" t="s">
        <v>1586</v>
      </c>
      <c r="E1221" s="57" t="s">
        <v>1586</v>
      </c>
      <c r="F1221" s="101">
        <v>4.4000000000000004</v>
      </c>
      <c r="G1221" s="101">
        <v>1.57</v>
      </c>
      <c r="H1221" s="101">
        <v>6.5</v>
      </c>
      <c r="I1221" s="102" t="s">
        <v>83</v>
      </c>
      <c r="K1221" s="2"/>
    </row>
    <row r="1222" spans="2:11" ht="14" x14ac:dyDescent="0.3">
      <c r="B1222" s="56" t="s">
        <v>1581</v>
      </c>
      <c r="C1222" s="56" t="s">
        <v>490</v>
      </c>
      <c r="D1222" s="56" t="s">
        <v>1587</v>
      </c>
      <c r="E1222" s="56" t="s">
        <v>1587</v>
      </c>
      <c r="F1222" s="103">
        <v>4.5</v>
      </c>
      <c r="G1222" s="103">
        <v>2.06</v>
      </c>
      <c r="H1222" s="103">
        <v>3.8</v>
      </c>
      <c r="I1222" s="102" t="s">
        <v>75</v>
      </c>
      <c r="K1222" s="2"/>
    </row>
    <row r="1223" spans="2:11" ht="14" x14ac:dyDescent="0.3">
      <c r="B1223" s="57" t="s">
        <v>1581</v>
      </c>
      <c r="C1223" s="57" t="s">
        <v>490</v>
      </c>
      <c r="D1223" s="57" t="s">
        <v>1588</v>
      </c>
      <c r="E1223" s="57" t="s">
        <v>1588</v>
      </c>
      <c r="F1223" s="101">
        <v>4.5</v>
      </c>
      <c r="G1223" s="101">
        <v>2.06</v>
      </c>
      <c r="H1223" s="101">
        <v>4.3</v>
      </c>
      <c r="I1223" s="102" t="s">
        <v>75</v>
      </c>
      <c r="K1223" s="2"/>
    </row>
    <row r="1224" spans="2:11" ht="14" x14ac:dyDescent="0.3">
      <c r="B1224" s="56" t="s">
        <v>1581</v>
      </c>
      <c r="C1224" s="56" t="s">
        <v>490</v>
      </c>
      <c r="D1224" s="56" t="s">
        <v>1589</v>
      </c>
      <c r="E1224" s="56" t="s">
        <v>1589</v>
      </c>
      <c r="F1224" s="103">
        <v>4.5</v>
      </c>
      <c r="G1224" s="103">
        <v>2.06</v>
      </c>
      <c r="H1224" s="103">
        <v>4.3</v>
      </c>
      <c r="I1224" s="102" t="s">
        <v>75</v>
      </c>
      <c r="K1224" s="2"/>
    </row>
    <row r="1225" spans="2:11" ht="14" x14ac:dyDescent="0.3">
      <c r="B1225" s="57" t="s">
        <v>1581</v>
      </c>
      <c r="C1225" s="57" t="s">
        <v>490</v>
      </c>
      <c r="D1225" s="57" t="s">
        <v>1590</v>
      </c>
      <c r="E1225" s="57" t="s">
        <v>1590</v>
      </c>
      <c r="F1225" s="101">
        <v>4.5</v>
      </c>
      <c r="G1225" s="101">
        <v>2.06</v>
      </c>
      <c r="H1225" s="101">
        <v>4.3</v>
      </c>
      <c r="I1225" s="102" t="s">
        <v>83</v>
      </c>
      <c r="K1225" s="2"/>
    </row>
    <row r="1226" spans="2:11" ht="14" x14ac:dyDescent="0.3">
      <c r="B1226" s="57" t="s">
        <v>1581</v>
      </c>
      <c r="C1226" s="57" t="s">
        <v>490</v>
      </c>
      <c r="D1226" s="57" t="s">
        <v>1591</v>
      </c>
      <c r="E1226" s="57" t="s">
        <v>1591</v>
      </c>
      <c r="F1226" s="101">
        <v>4.5</v>
      </c>
      <c r="G1226" s="101">
        <v>1.57</v>
      </c>
      <c r="H1226" s="101">
        <v>6.5</v>
      </c>
      <c r="I1226" s="102" t="s">
        <v>75</v>
      </c>
      <c r="K1226" s="2"/>
    </row>
    <row r="1227" spans="2:11" ht="14" x14ac:dyDescent="0.3">
      <c r="B1227" s="56" t="s">
        <v>1581</v>
      </c>
      <c r="C1227" s="56" t="s">
        <v>490</v>
      </c>
      <c r="D1227" s="56" t="s">
        <v>1592</v>
      </c>
      <c r="E1227" s="56" t="s">
        <v>1592</v>
      </c>
      <c r="F1227" s="103">
        <v>4.5</v>
      </c>
      <c r="G1227" s="103">
        <v>2.06</v>
      </c>
      <c r="H1227" s="103">
        <v>4.3</v>
      </c>
      <c r="I1227" s="102" t="s">
        <v>75</v>
      </c>
      <c r="K1227" s="2"/>
    </row>
    <row r="1228" spans="2:11" ht="14" x14ac:dyDescent="0.3">
      <c r="B1228" s="57" t="s">
        <v>1581</v>
      </c>
      <c r="C1228" s="57" t="s">
        <v>490</v>
      </c>
      <c r="D1228" s="57" t="s">
        <v>1593</v>
      </c>
      <c r="E1228" s="57" t="s">
        <v>1593</v>
      </c>
      <c r="F1228" s="101">
        <v>4.5</v>
      </c>
      <c r="G1228" s="101">
        <v>1.57</v>
      </c>
      <c r="H1228" s="101">
        <v>6.5</v>
      </c>
      <c r="I1228" s="102" t="s">
        <v>75</v>
      </c>
      <c r="K1228" s="2"/>
    </row>
    <row r="1229" spans="2:11" ht="14" x14ac:dyDescent="0.3">
      <c r="B1229" s="57" t="s">
        <v>1581</v>
      </c>
      <c r="C1229" s="57" t="s">
        <v>490</v>
      </c>
      <c r="D1229" s="57" t="s">
        <v>1594</v>
      </c>
      <c r="E1229" s="57" t="s">
        <v>1594</v>
      </c>
      <c r="F1229" s="101">
        <v>4.5</v>
      </c>
      <c r="G1229" s="101">
        <v>1.57</v>
      </c>
      <c r="H1229" s="101">
        <v>6.5</v>
      </c>
      <c r="I1229" s="102" t="s">
        <v>83</v>
      </c>
      <c r="K1229" s="2"/>
    </row>
    <row r="1230" spans="2:11" ht="14" x14ac:dyDescent="0.3">
      <c r="B1230" s="56" t="s">
        <v>1581</v>
      </c>
      <c r="C1230" s="56" t="s">
        <v>490</v>
      </c>
      <c r="D1230" s="56" t="s">
        <v>1595</v>
      </c>
      <c r="E1230" s="56" t="s">
        <v>1595</v>
      </c>
      <c r="F1230" s="103">
        <v>4.5999999999999996</v>
      </c>
      <c r="G1230" s="103">
        <v>1.57</v>
      </c>
      <c r="H1230" s="103">
        <v>6.5</v>
      </c>
      <c r="I1230" s="102" t="s">
        <v>75</v>
      </c>
      <c r="K1230" s="2"/>
    </row>
    <row r="1231" spans="2:11" ht="14" x14ac:dyDescent="0.3">
      <c r="B1231" s="56" t="s">
        <v>1581</v>
      </c>
      <c r="C1231" s="56" t="s">
        <v>490</v>
      </c>
      <c r="D1231" s="56" t="s">
        <v>1596</v>
      </c>
      <c r="E1231" s="56" t="s">
        <v>1596</v>
      </c>
      <c r="F1231" s="103">
        <v>4.7</v>
      </c>
      <c r="G1231" s="103">
        <v>1.57</v>
      </c>
      <c r="H1231" s="103">
        <v>6.5</v>
      </c>
      <c r="I1231" s="102" t="s">
        <v>75</v>
      </c>
      <c r="K1231" s="2"/>
    </row>
    <row r="1232" spans="2:11" ht="14" x14ac:dyDescent="0.3">
      <c r="B1232" s="57" t="s">
        <v>1581</v>
      </c>
      <c r="C1232" s="57" t="s">
        <v>490</v>
      </c>
      <c r="D1232" s="57" t="s">
        <v>1597</v>
      </c>
      <c r="E1232" s="57" t="s">
        <v>1597</v>
      </c>
      <c r="F1232" s="101">
        <v>4.8</v>
      </c>
      <c r="G1232" s="101">
        <v>2.21</v>
      </c>
      <c r="H1232" s="101">
        <v>3.9</v>
      </c>
      <c r="I1232" s="102" t="s">
        <v>75</v>
      </c>
      <c r="K1232" s="2"/>
    </row>
    <row r="1233" spans="2:11" ht="14" x14ac:dyDescent="0.3">
      <c r="B1233" s="57" t="s">
        <v>1581</v>
      </c>
      <c r="C1233" s="57" t="s">
        <v>490</v>
      </c>
      <c r="D1233" s="57" t="s">
        <v>1598</v>
      </c>
      <c r="E1233" s="57" t="s">
        <v>1598</v>
      </c>
      <c r="F1233" s="101">
        <v>4.8</v>
      </c>
      <c r="G1233" s="101">
        <v>2.29</v>
      </c>
      <c r="H1233" s="101">
        <v>3.9</v>
      </c>
      <c r="I1233" s="102" t="s">
        <v>75</v>
      </c>
      <c r="K1233" s="2"/>
    </row>
    <row r="1234" spans="2:11" ht="14" x14ac:dyDescent="0.3">
      <c r="B1234" s="56" t="s">
        <v>1581</v>
      </c>
      <c r="C1234" s="56" t="s">
        <v>490</v>
      </c>
      <c r="D1234" s="56" t="s">
        <v>1599</v>
      </c>
      <c r="E1234" s="56" t="s">
        <v>1599</v>
      </c>
      <c r="F1234" s="103">
        <v>4.8</v>
      </c>
      <c r="G1234" s="103">
        <v>2.29</v>
      </c>
      <c r="H1234" s="103">
        <v>3.9</v>
      </c>
      <c r="I1234" s="102" t="s">
        <v>83</v>
      </c>
      <c r="K1234" s="2"/>
    </row>
    <row r="1235" spans="2:11" ht="14" x14ac:dyDescent="0.3">
      <c r="B1235" s="56" t="s">
        <v>1581</v>
      </c>
      <c r="C1235" s="56" t="s">
        <v>490</v>
      </c>
      <c r="D1235" s="56" t="s">
        <v>1600</v>
      </c>
      <c r="E1235" s="56" t="s">
        <v>1600</v>
      </c>
      <c r="F1235" s="103">
        <v>4.9000000000000004</v>
      </c>
      <c r="G1235" s="103">
        <v>1.57</v>
      </c>
      <c r="H1235" s="103">
        <v>6.5</v>
      </c>
      <c r="I1235" s="102" t="s">
        <v>75</v>
      </c>
      <c r="K1235" s="2"/>
    </row>
    <row r="1236" spans="2:11" ht="14" x14ac:dyDescent="0.3">
      <c r="B1236" s="56" t="s">
        <v>1581</v>
      </c>
      <c r="C1236" s="56" t="s">
        <v>490</v>
      </c>
      <c r="D1236" s="56" t="s">
        <v>274</v>
      </c>
      <c r="E1236" s="56" t="s">
        <v>274</v>
      </c>
      <c r="F1236" s="103">
        <v>4.9000000000000004</v>
      </c>
      <c r="G1236" s="103">
        <v>2.06</v>
      </c>
      <c r="H1236" s="103">
        <v>4.3</v>
      </c>
      <c r="I1236" s="102" t="s">
        <v>75</v>
      </c>
      <c r="K1236" s="2"/>
    </row>
    <row r="1237" spans="2:11" ht="14" x14ac:dyDescent="0.3">
      <c r="B1237" s="56" t="s">
        <v>1581</v>
      </c>
      <c r="C1237" s="56" t="s">
        <v>490</v>
      </c>
      <c r="D1237" s="56" t="s">
        <v>275</v>
      </c>
      <c r="E1237" s="56" t="s">
        <v>275</v>
      </c>
      <c r="F1237" s="103">
        <v>5</v>
      </c>
      <c r="G1237" s="103">
        <v>2.06</v>
      </c>
      <c r="H1237" s="103">
        <v>4.3</v>
      </c>
      <c r="I1237" s="102" t="s">
        <v>75</v>
      </c>
      <c r="K1237" s="2"/>
    </row>
    <row r="1238" spans="2:11" ht="14" x14ac:dyDescent="0.3">
      <c r="B1238" s="56" t="s">
        <v>1581</v>
      </c>
      <c r="C1238" s="56" t="s">
        <v>490</v>
      </c>
      <c r="D1238" s="56" t="s">
        <v>1601</v>
      </c>
      <c r="E1238" s="56" t="s">
        <v>1601</v>
      </c>
      <c r="F1238" s="103">
        <v>5</v>
      </c>
      <c r="G1238" s="103">
        <v>1.57</v>
      </c>
      <c r="H1238" s="103">
        <v>6.5</v>
      </c>
      <c r="I1238" s="102" t="s">
        <v>83</v>
      </c>
      <c r="K1238" s="2"/>
    </row>
    <row r="1239" spans="2:11" ht="14" x14ac:dyDescent="0.3">
      <c r="B1239" s="56" t="s">
        <v>1581</v>
      </c>
      <c r="C1239" s="56" t="s">
        <v>490</v>
      </c>
      <c r="D1239" s="56" t="s">
        <v>1602</v>
      </c>
      <c r="E1239" s="56" t="s">
        <v>1602</v>
      </c>
      <c r="F1239" s="103">
        <v>5</v>
      </c>
      <c r="G1239" s="103">
        <v>2.38</v>
      </c>
      <c r="H1239" s="103">
        <v>3.7</v>
      </c>
      <c r="I1239" s="102" t="s">
        <v>83</v>
      </c>
      <c r="K1239" s="2"/>
    </row>
    <row r="1240" spans="2:11" ht="14" x14ac:dyDescent="0.3">
      <c r="B1240" s="57" t="s">
        <v>1581</v>
      </c>
      <c r="C1240" s="57" t="s">
        <v>490</v>
      </c>
      <c r="D1240" s="57" t="s">
        <v>276</v>
      </c>
      <c r="E1240" s="57" t="s">
        <v>276</v>
      </c>
      <c r="F1240" s="101">
        <v>5</v>
      </c>
      <c r="G1240" s="101">
        <v>2.06</v>
      </c>
      <c r="H1240" s="101">
        <v>4.3</v>
      </c>
      <c r="I1240" s="102" t="s">
        <v>75</v>
      </c>
      <c r="K1240" s="2"/>
    </row>
    <row r="1241" spans="2:11" ht="14" x14ac:dyDescent="0.3">
      <c r="B1241" s="57" t="s">
        <v>1581</v>
      </c>
      <c r="C1241" s="57" t="s">
        <v>490</v>
      </c>
      <c r="D1241" s="57" t="s">
        <v>1603</v>
      </c>
      <c r="E1241" s="57" t="s">
        <v>1603</v>
      </c>
      <c r="F1241" s="101">
        <v>5</v>
      </c>
      <c r="G1241" s="101">
        <v>2.06</v>
      </c>
      <c r="H1241" s="101">
        <v>4.3</v>
      </c>
      <c r="I1241" s="102" t="s">
        <v>83</v>
      </c>
      <c r="K1241" s="2"/>
    </row>
    <row r="1242" spans="2:11" ht="14" x14ac:dyDescent="0.3">
      <c r="B1242" s="56" t="s">
        <v>1581</v>
      </c>
      <c r="C1242" s="56" t="s">
        <v>490</v>
      </c>
      <c r="D1242" s="56" t="s">
        <v>277</v>
      </c>
      <c r="E1242" s="56" t="s">
        <v>277</v>
      </c>
      <c r="F1242" s="103">
        <v>5</v>
      </c>
      <c r="G1242" s="103">
        <v>2.06</v>
      </c>
      <c r="H1242" s="103">
        <v>5</v>
      </c>
      <c r="I1242" s="102" t="s">
        <v>83</v>
      </c>
      <c r="K1242" s="2"/>
    </row>
    <row r="1243" spans="2:11" ht="14" x14ac:dyDescent="0.3">
      <c r="B1243" s="56" t="s">
        <v>1581</v>
      </c>
      <c r="C1243" s="56" t="s">
        <v>490</v>
      </c>
      <c r="D1243" s="56" t="s">
        <v>277</v>
      </c>
      <c r="E1243" s="56" t="s">
        <v>277</v>
      </c>
      <c r="F1243" s="103">
        <v>5</v>
      </c>
      <c r="G1243" s="103">
        <v>2.06</v>
      </c>
      <c r="H1243" s="103">
        <v>4.3</v>
      </c>
      <c r="I1243" s="102" t="s">
        <v>83</v>
      </c>
      <c r="K1243" s="2"/>
    </row>
    <row r="1244" spans="2:11" ht="14" x14ac:dyDescent="0.3">
      <c r="B1244" s="56" t="s">
        <v>1581</v>
      </c>
      <c r="C1244" s="56" t="s">
        <v>490</v>
      </c>
      <c r="D1244" s="56" t="s">
        <v>278</v>
      </c>
      <c r="E1244" s="56" t="s">
        <v>278</v>
      </c>
      <c r="F1244" s="103">
        <v>5</v>
      </c>
      <c r="G1244" s="103">
        <v>2.06</v>
      </c>
      <c r="H1244" s="103">
        <v>5</v>
      </c>
      <c r="I1244" s="102" t="s">
        <v>83</v>
      </c>
      <c r="K1244" s="2"/>
    </row>
    <row r="1245" spans="2:11" ht="14" x14ac:dyDescent="0.3">
      <c r="B1245" s="57" t="s">
        <v>1581</v>
      </c>
      <c r="C1245" s="57" t="s">
        <v>490</v>
      </c>
      <c r="D1245" s="57" t="s">
        <v>278</v>
      </c>
      <c r="E1245" s="57" t="s">
        <v>278</v>
      </c>
      <c r="F1245" s="101">
        <v>5</v>
      </c>
      <c r="G1245" s="101">
        <v>2.06</v>
      </c>
      <c r="H1245" s="101">
        <v>4.3</v>
      </c>
      <c r="I1245" s="102" t="s">
        <v>83</v>
      </c>
      <c r="K1245" s="2"/>
    </row>
    <row r="1246" spans="2:11" ht="14" x14ac:dyDescent="0.3">
      <c r="B1246" s="56" t="s">
        <v>1581</v>
      </c>
      <c r="C1246" s="56" t="s">
        <v>490</v>
      </c>
      <c r="D1246" s="56" t="s">
        <v>279</v>
      </c>
      <c r="E1246" s="56" t="s">
        <v>279</v>
      </c>
      <c r="F1246" s="103">
        <v>5</v>
      </c>
      <c r="G1246" s="103">
        <v>2.06</v>
      </c>
      <c r="H1246" s="103">
        <v>4.3</v>
      </c>
      <c r="I1246" s="102" t="s">
        <v>75</v>
      </c>
      <c r="K1246" s="2"/>
    </row>
    <row r="1247" spans="2:11" ht="14" x14ac:dyDescent="0.3">
      <c r="B1247" s="56" t="s">
        <v>1581</v>
      </c>
      <c r="C1247" s="56" t="s">
        <v>490</v>
      </c>
      <c r="D1247" s="56" t="s">
        <v>280</v>
      </c>
      <c r="E1247" s="56" t="s">
        <v>280</v>
      </c>
      <c r="F1247" s="103">
        <v>5</v>
      </c>
      <c r="G1247" s="103">
        <v>2.06</v>
      </c>
      <c r="H1247" s="103">
        <v>4.3</v>
      </c>
      <c r="I1247" s="102" t="s">
        <v>75</v>
      </c>
      <c r="K1247" s="2"/>
    </row>
    <row r="1248" spans="2:11" ht="14" x14ac:dyDescent="0.3">
      <c r="B1248" s="56" t="s">
        <v>1581</v>
      </c>
      <c r="C1248" s="56" t="s">
        <v>490</v>
      </c>
      <c r="D1248" s="56" t="s">
        <v>281</v>
      </c>
      <c r="E1248" s="56" t="s">
        <v>281</v>
      </c>
      <c r="F1248" s="103">
        <v>5.0999999999999996</v>
      </c>
      <c r="G1248" s="103">
        <v>2.06</v>
      </c>
      <c r="H1248" s="103">
        <v>4.3</v>
      </c>
      <c r="I1248" s="102" t="s">
        <v>83</v>
      </c>
      <c r="K1248" s="2"/>
    </row>
    <row r="1249" spans="2:11" ht="14" x14ac:dyDescent="0.3">
      <c r="B1249" s="56" t="s">
        <v>1581</v>
      </c>
      <c r="C1249" s="56" t="s">
        <v>490</v>
      </c>
      <c r="D1249" s="56" t="s">
        <v>282</v>
      </c>
      <c r="E1249" s="56" t="s">
        <v>282</v>
      </c>
      <c r="F1249" s="103">
        <v>5.0999999999999996</v>
      </c>
      <c r="G1249" s="103">
        <v>2.06</v>
      </c>
      <c r="H1249" s="103">
        <v>4.3</v>
      </c>
      <c r="I1249" s="102" t="s">
        <v>75</v>
      </c>
      <c r="K1249" s="2"/>
    </row>
    <row r="1250" spans="2:11" ht="14" x14ac:dyDescent="0.3">
      <c r="B1250" s="56" t="s">
        <v>1581</v>
      </c>
      <c r="C1250" s="56" t="s">
        <v>490</v>
      </c>
      <c r="D1250" s="56" t="s">
        <v>283</v>
      </c>
      <c r="E1250" s="56" t="s">
        <v>283</v>
      </c>
      <c r="F1250" s="103">
        <v>5.2</v>
      </c>
      <c r="G1250" s="103">
        <v>2.06</v>
      </c>
      <c r="H1250" s="103">
        <v>4.3</v>
      </c>
      <c r="I1250" s="102" t="s">
        <v>75</v>
      </c>
      <c r="K1250" s="2"/>
    </row>
    <row r="1251" spans="2:11" ht="14" x14ac:dyDescent="0.3">
      <c r="B1251" s="56" t="s">
        <v>1581</v>
      </c>
      <c r="C1251" s="56" t="s">
        <v>490</v>
      </c>
      <c r="D1251" s="56" t="s">
        <v>284</v>
      </c>
      <c r="E1251" s="56" t="s">
        <v>284</v>
      </c>
      <c r="F1251" s="103">
        <v>5.2</v>
      </c>
      <c r="G1251" s="103">
        <v>2.06</v>
      </c>
      <c r="H1251" s="103">
        <v>4.3</v>
      </c>
      <c r="I1251" s="102" t="s">
        <v>83</v>
      </c>
      <c r="K1251" s="2"/>
    </row>
    <row r="1252" spans="2:11" ht="14" x14ac:dyDescent="0.3">
      <c r="B1252" s="56" t="s">
        <v>1581</v>
      </c>
      <c r="C1252" s="56" t="s">
        <v>490</v>
      </c>
      <c r="D1252" s="56" t="s">
        <v>285</v>
      </c>
      <c r="E1252" s="56" t="s">
        <v>285</v>
      </c>
      <c r="F1252" s="103">
        <v>5.2</v>
      </c>
      <c r="G1252" s="103">
        <v>2.06</v>
      </c>
      <c r="H1252" s="103">
        <v>4.3</v>
      </c>
      <c r="I1252" s="102" t="s">
        <v>75</v>
      </c>
      <c r="K1252" s="2"/>
    </row>
    <row r="1253" spans="2:11" ht="14" x14ac:dyDescent="0.3">
      <c r="B1253" s="56" t="s">
        <v>1581</v>
      </c>
      <c r="C1253" s="56" t="s">
        <v>490</v>
      </c>
      <c r="D1253" s="56" t="s">
        <v>1604</v>
      </c>
      <c r="E1253" s="56" t="s">
        <v>1604</v>
      </c>
      <c r="F1253" s="103">
        <v>5.2</v>
      </c>
      <c r="G1253" s="103">
        <v>2.38</v>
      </c>
      <c r="H1253" s="103">
        <v>3.7</v>
      </c>
      <c r="I1253" s="102" t="s">
        <v>75</v>
      </c>
      <c r="K1253" s="2"/>
    </row>
    <row r="1254" spans="2:11" ht="14" x14ac:dyDescent="0.3">
      <c r="B1254" s="57" t="s">
        <v>1581</v>
      </c>
      <c r="C1254" s="57" t="s">
        <v>490</v>
      </c>
      <c r="D1254" s="57" t="s">
        <v>1605</v>
      </c>
      <c r="E1254" s="57" t="s">
        <v>1605</v>
      </c>
      <c r="F1254" s="101">
        <v>5.2</v>
      </c>
      <c r="G1254" s="101">
        <v>2.2799999999999998</v>
      </c>
      <c r="H1254" s="101">
        <v>3.8</v>
      </c>
      <c r="I1254" s="102" t="s">
        <v>75</v>
      </c>
      <c r="K1254" s="2"/>
    </row>
    <row r="1255" spans="2:11" ht="14" x14ac:dyDescent="0.3">
      <c r="B1255" s="56" t="s">
        <v>1581</v>
      </c>
      <c r="C1255" s="56" t="s">
        <v>490</v>
      </c>
      <c r="D1255" s="56" t="s">
        <v>286</v>
      </c>
      <c r="E1255" s="56" t="s">
        <v>286</v>
      </c>
      <c r="F1255" s="103">
        <v>5.2</v>
      </c>
      <c r="G1255" s="103">
        <v>2.06</v>
      </c>
      <c r="H1255" s="103">
        <v>4.3</v>
      </c>
      <c r="I1255" s="102" t="s">
        <v>83</v>
      </c>
      <c r="K1255" s="2"/>
    </row>
    <row r="1256" spans="2:11" ht="14" x14ac:dyDescent="0.3">
      <c r="B1256" s="56" t="s">
        <v>1581</v>
      </c>
      <c r="C1256" s="56" t="s">
        <v>490</v>
      </c>
      <c r="D1256" s="56" t="s">
        <v>1606</v>
      </c>
      <c r="E1256" s="56" t="s">
        <v>1606</v>
      </c>
      <c r="F1256" s="103">
        <v>5.2</v>
      </c>
      <c r="G1256" s="103">
        <v>2.06</v>
      </c>
      <c r="H1256" s="103">
        <v>4.3</v>
      </c>
      <c r="I1256" s="102" t="s">
        <v>83</v>
      </c>
      <c r="K1256" s="2"/>
    </row>
    <row r="1257" spans="2:11" ht="14" x14ac:dyDescent="0.3">
      <c r="B1257" s="56" t="s">
        <v>1581</v>
      </c>
      <c r="C1257" s="56" t="s">
        <v>490</v>
      </c>
      <c r="D1257" s="56" t="s">
        <v>287</v>
      </c>
      <c r="E1257" s="56" t="s">
        <v>287</v>
      </c>
      <c r="F1257" s="103">
        <v>5.2</v>
      </c>
      <c r="G1257" s="103">
        <v>2.06</v>
      </c>
      <c r="H1257" s="103">
        <v>4.3</v>
      </c>
      <c r="I1257" s="102" t="s">
        <v>83</v>
      </c>
      <c r="K1257" s="2"/>
    </row>
    <row r="1258" spans="2:11" ht="14" x14ac:dyDescent="0.3">
      <c r="B1258" s="57" t="s">
        <v>1581</v>
      </c>
      <c r="C1258" s="57" t="s">
        <v>490</v>
      </c>
      <c r="D1258" s="57" t="s">
        <v>288</v>
      </c>
      <c r="E1258" s="57" t="s">
        <v>288</v>
      </c>
      <c r="F1258" s="101">
        <v>5.3</v>
      </c>
      <c r="G1258" s="101">
        <v>2.2999999999999998</v>
      </c>
      <c r="H1258" s="101">
        <v>3.8</v>
      </c>
      <c r="I1258" s="102" t="s">
        <v>75</v>
      </c>
      <c r="K1258" s="2"/>
    </row>
    <row r="1259" spans="2:11" ht="14" x14ac:dyDescent="0.3">
      <c r="B1259" s="56" t="s">
        <v>1581</v>
      </c>
      <c r="C1259" s="56" t="s">
        <v>490</v>
      </c>
      <c r="D1259" s="56" t="s">
        <v>290</v>
      </c>
      <c r="E1259" s="56" t="s">
        <v>290</v>
      </c>
      <c r="F1259" s="103">
        <v>5.4</v>
      </c>
      <c r="G1259" s="103">
        <v>2.06</v>
      </c>
      <c r="H1259" s="103">
        <v>4.3</v>
      </c>
      <c r="I1259" s="102" t="s">
        <v>75</v>
      </c>
      <c r="K1259" s="2"/>
    </row>
    <row r="1260" spans="2:11" ht="14" x14ac:dyDescent="0.3">
      <c r="B1260" s="56" t="s">
        <v>1581</v>
      </c>
      <c r="C1260" s="56" t="s">
        <v>490</v>
      </c>
      <c r="D1260" s="56" t="s">
        <v>291</v>
      </c>
      <c r="E1260" s="56" t="s">
        <v>291</v>
      </c>
      <c r="F1260" s="103">
        <v>5.4</v>
      </c>
      <c r="G1260" s="103">
        <v>2.2999999999999998</v>
      </c>
      <c r="H1260" s="103">
        <v>3.8</v>
      </c>
      <c r="I1260" s="102" t="s">
        <v>75</v>
      </c>
      <c r="K1260" s="2"/>
    </row>
    <row r="1261" spans="2:11" ht="14" x14ac:dyDescent="0.3">
      <c r="B1261" s="56" t="s">
        <v>1581</v>
      </c>
      <c r="C1261" s="56" t="s">
        <v>490</v>
      </c>
      <c r="D1261" s="56" t="s">
        <v>292</v>
      </c>
      <c r="E1261" s="56" t="s">
        <v>292</v>
      </c>
      <c r="F1261" s="103">
        <v>5.4</v>
      </c>
      <c r="G1261" s="103">
        <v>2.2999999999999998</v>
      </c>
      <c r="H1261" s="103">
        <v>3.8</v>
      </c>
      <c r="I1261" s="102" t="s">
        <v>83</v>
      </c>
      <c r="K1261" s="2"/>
    </row>
    <row r="1262" spans="2:11" ht="14" x14ac:dyDescent="0.3">
      <c r="B1262" s="56" t="s">
        <v>1581</v>
      </c>
      <c r="C1262" s="56" t="s">
        <v>490</v>
      </c>
      <c r="D1262" s="56" t="s">
        <v>293</v>
      </c>
      <c r="E1262" s="56" t="s">
        <v>293</v>
      </c>
      <c r="F1262" s="103">
        <v>5.4</v>
      </c>
      <c r="G1262" s="103">
        <v>2.2999999999999998</v>
      </c>
      <c r="H1262" s="103">
        <v>3.8</v>
      </c>
      <c r="I1262" s="102" t="s">
        <v>75</v>
      </c>
      <c r="K1262" s="2"/>
    </row>
    <row r="1263" spans="2:11" ht="14" x14ac:dyDescent="0.3">
      <c r="B1263" s="57" t="s">
        <v>1581</v>
      </c>
      <c r="C1263" s="57" t="s">
        <v>490</v>
      </c>
      <c r="D1263" s="57" t="s">
        <v>294</v>
      </c>
      <c r="E1263" s="57" t="s">
        <v>294</v>
      </c>
      <c r="F1263" s="101">
        <v>5.4</v>
      </c>
      <c r="G1263" s="101">
        <v>2.06</v>
      </c>
      <c r="H1263" s="101">
        <v>4.3</v>
      </c>
      <c r="I1263" s="102" t="s">
        <v>75</v>
      </c>
      <c r="K1263" s="2"/>
    </row>
    <row r="1264" spans="2:11" ht="14" x14ac:dyDescent="0.3">
      <c r="B1264" s="56" t="s">
        <v>1581</v>
      </c>
      <c r="C1264" s="56" t="s">
        <v>490</v>
      </c>
      <c r="D1264" s="56" t="s">
        <v>295</v>
      </c>
      <c r="E1264" s="56" t="s">
        <v>295</v>
      </c>
      <c r="F1264" s="103">
        <v>5.4</v>
      </c>
      <c r="G1264" s="103">
        <v>2.06</v>
      </c>
      <c r="H1264" s="103">
        <v>4.3</v>
      </c>
      <c r="I1264" s="102" t="s">
        <v>75</v>
      </c>
      <c r="K1264" s="2"/>
    </row>
    <row r="1265" spans="2:11" ht="14" x14ac:dyDescent="0.3">
      <c r="B1265" s="56" t="s">
        <v>1581</v>
      </c>
      <c r="C1265" s="56" t="s">
        <v>490</v>
      </c>
      <c r="D1265" s="56" t="s">
        <v>296</v>
      </c>
      <c r="E1265" s="56" t="s">
        <v>296</v>
      </c>
      <c r="F1265" s="103">
        <v>5.4</v>
      </c>
      <c r="G1265" s="103">
        <v>2.06</v>
      </c>
      <c r="H1265" s="103">
        <v>4.3</v>
      </c>
      <c r="I1265" s="102" t="s">
        <v>83</v>
      </c>
      <c r="K1265" s="2"/>
    </row>
    <row r="1266" spans="2:11" ht="14" x14ac:dyDescent="0.3">
      <c r="B1266" s="56" t="s">
        <v>1581</v>
      </c>
      <c r="C1266" s="56" t="s">
        <v>490</v>
      </c>
      <c r="D1266" s="56" t="s">
        <v>297</v>
      </c>
      <c r="E1266" s="56" t="s">
        <v>297</v>
      </c>
      <c r="F1266" s="103">
        <v>5.5</v>
      </c>
      <c r="G1266" s="103">
        <v>2.06</v>
      </c>
      <c r="H1266" s="103">
        <v>4.3</v>
      </c>
      <c r="I1266" s="102" t="s">
        <v>75</v>
      </c>
      <c r="K1266" s="2"/>
    </row>
    <row r="1267" spans="2:11" ht="14" x14ac:dyDescent="0.3">
      <c r="B1267" s="56" t="s">
        <v>1581</v>
      </c>
      <c r="C1267" s="56" t="s">
        <v>490</v>
      </c>
      <c r="D1267" s="56" t="s">
        <v>298</v>
      </c>
      <c r="E1267" s="56" t="s">
        <v>298</v>
      </c>
      <c r="F1267" s="103">
        <v>5.5</v>
      </c>
      <c r="G1267" s="103">
        <v>2.06</v>
      </c>
      <c r="H1267" s="103">
        <v>4.3</v>
      </c>
      <c r="I1267" s="102" t="s">
        <v>75</v>
      </c>
      <c r="K1267" s="2"/>
    </row>
    <row r="1268" spans="2:11" ht="14" x14ac:dyDescent="0.3">
      <c r="B1268" s="57" t="s">
        <v>1581</v>
      </c>
      <c r="C1268" s="57" t="s">
        <v>490</v>
      </c>
      <c r="D1268" s="57" t="s">
        <v>299</v>
      </c>
      <c r="E1268" s="57" t="s">
        <v>299</v>
      </c>
      <c r="F1268" s="101">
        <v>5.5</v>
      </c>
      <c r="G1268" s="101">
        <v>2.2999999999999998</v>
      </c>
      <c r="H1268" s="101">
        <v>3.8</v>
      </c>
      <c r="I1268" s="102" t="s">
        <v>83</v>
      </c>
      <c r="K1268" s="2"/>
    </row>
    <row r="1269" spans="2:11" ht="14" x14ac:dyDescent="0.3">
      <c r="B1269" s="56" t="s">
        <v>1581</v>
      </c>
      <c r="C1269" s="56" t="s">
        <v>490</v>
      </c>
      <c r="D1269" s="56" t="s">
        <v>300</v>
      </c>
      <c r="E1269" s="56" t="s">
        <v>300</v>
      </c>
      <c r="F1269" s="103">
        <v>5.5</v>
      </c>
      <c r="G1269" s="103">
        <v>2.2999999999999998</v>
      </c>
      <c r="H1269" s="103">
        <v>3.8</v>
      </c>
      <c r="I1269" s="102" t="s">
        <v>83</v>
      </c>
      <c r="K1269" s="2"/>
    </row>
    <row r="1270" spans="2:11" ht="14" x14ac:dyDescent="0.3">
      <c r="B1270" s="56" t="s">
        <v>1581</v>
      </c>
      <c r="C1270" s="56" t="s">
        <v>490</v>
      </c>
      <c r="D1270" s="56" t="s">
        <v>1607</v>
      </c>
      <c r="E1270" s="56" t="s">
        <v>1607</v>
      </c>
      <c r="F1270" s="103">
        <v>5.6</v>
      </c>
      <c r="G1270" s="103">
        <v>2.2999999999999998</v>
      </c>
      <c r="H1270" s="103">
        <v>4.2</v>
      </c>
      <c r="I1270" s="102" t="s">
        <v>75</v>
      </c>
      <c r="K1270" s="2"/>
    </row>
    <row r="1271" spans="2:11" ht="14" x14ac:dyDescent="0.3">
      <c r="B1271" s="57" t="s">
        <v>301</v>
      </c>
      <c r="C1271" s="57" t="s">
        <v>491</v>
      </c>
      <c r="D1271" s="57" t="s">
        <v>1608</v>
      </c>
      <c r="E1271" s="57" t="s">
        <v>1608</v>
      </c>
      <c r="F1271" s="101">
        <v>2.2000000000000002</v>
      </c>
      <c r="G1271" s="101">
        <v>2.2000000000000002</v>
      </c>
      <c r="H1271" s="101">
        <v>3.7</v>
      </c>
      <c r="I1271" s="102" t="s">
        <v>75</v>
      </c>
      <c r="K1271" s="2"/>
    </row>
    <row r="1272" spans="2:11" ht="14" x14ac:dyDescent="0.3">
      <c r="B1272" s="57" t="s">
        <v>301</v>
      </c>
      <c r="C1272" s="57" t="s">
        <v>491</v>
      </c>
      <c r="D1272" s="57" t="s">
        <v>1609</v>
      </c>
      <c r="E1272" s="57" t="s">
        <v>1610</v>
      </c>
      <c r="F1272" s="101">
        <v>2.2000000000000002</v>
      </c>
      <c r="G1272" s="101">
        <v>2.2200000000000002</v>
      </c>
      <c r="H1272" s="101">
        <v>3.6</v>
      </c>
      <c r="I1272" s="102" t="s">
        <v>75</v>
      </c>
      <c r="K1272" s="2"/>
    </row>
    <row r="1273" spans="2:11" ht="14" x14ac:dyDescent="0.3">
      <c r="B1273" s="57" t="s">
        <v>301</v>
      </c>
      <c r="C1273" s="57" t="s">
        <v>491</v>
      </c>
      <c r="D1273" s="57" t="s">
        <v>302</v>
      </c>
      <c r="E1273" s="57" t="s">
        <v>302</v>
      </c>
      <c r="F1273" s="101">
        <v>2.2000000000000002</v>
      </c>
      <c r="G1273" s="101">
        <v>2.2000000000000002</v>
      </c>
      <c r="H1273" s="101">
        <v>3.7</v>
      </c>
      <c r="I1273" s="102" t="s">
        <v>83</v>
      </c>
      <c r="K1273" s="2"/>
    </row>
    <row r="1274" spans="2:11" ht="14" x14ac:dyDescent="0.3">
      <c r="B1274" s="57" t="s">
        <v>1611</v>
      </c>
      <c r="C1274" s="57" t="s">
        <v>491</v>
      </c>
      <c r="D1274" s="57" t="s">
        <v>303</v>
      </c>
      <c r="E1274" s="57" t="s">
        <v>1612</v>
      </c>
      <c r="F1274" s="101">
        <v>2.2000000000000002</v>
      </c>
      <c r="G1274" s="101">
        <v>2.2000000000000002</v>
      </c>
      <c r="H1274" s="101">
        <v>3.7</v>
      </c>
      <c r="I1274" s="102" t="s">
        <v>83</v>
      </c>
      <c r="K1274" s="2"/>
    </row>
    <row r="1275" spans="2:11" ht="14" x14ac:dyDescent="0.3">
      <c r="B1275" s="57" t="s">
        <v>301</v>
      </c>
      <c r="C1275" s="57" t="s">
        <v>491</v>
      </c>
      <c r="D1275" s="57" t="s">
        <v>303</v>
      </c>
      <c r="E1275" s="57" t="s">
        <v>303</v>
      </c>
      <c r="F1275" s="101">
        <v>2.2000000000000002</v>
      </c>
      <c r="G1275" s="101">
        <v>2.2000000000000002</v>
      </c>
      <c r="H1275" s="101">
        <v>3.7</v>
      </c>
      <c r="I1275" s="102" t="s">
        <v>75</v>
      </c>
      <c r="K1275" s="2"/>
    </row>
    <row r="1276" spans="2:11" ht="14" x14ac:dyDescent="0.3">
      <c r="B1276" s="56" t="s">
        <v>76</v>
      </c>
      <c r="C1276" s="56" t="s">
        <v>522</v>
      </c>
      <c r="D1276" s="56" t="s">
        <v>1613</v>
      </c>
      <c r="E1276" s="56" t="s">
        <v>1614</v>
      </c>
      <c r="F1276" s="103">
        <v>1</v>
      </c>
      <c r="G1276" s="103">
        <v>1.1499999999999999</v>
      </c>
      <c r="H1276" s="103">
        <v>12</v>
      </c>
      <c r="I1276" s="102" t="s">
        <v>83</v>
      </c>
      <c r="K1276" s="2"/>
    </row>
    <row r="1277" spans="2:11" ht="14" x14ac:dyDescent="0.3">
      <c r="B1277" s="57" t="s">
        <v>264</v>
      </c>
      <c r="C1277" s="57" t="s">
        <v>522</v>
      </c>
      <c r="D1277" s="57" t="s">
        <v>1613</v>
      </c>
      <c r="E1277" s="57" t="s">
        <v>1615</v>
      </c>
      <c r="F1277" s="101">
        <v>1</v>
      </c>
      <c r="G1277" s="101">
        <v>1.1499999999999999</v>
      </c>
      <c r="H1277" s="101">
        <v>12</v>
      </c>
      <c r="I1277" s="102" t="s">
        <v>83</v>
      </c>
      <c r="K1277" s="2"/>
    </row>
    <row r="1278" spans="2:11" ht="14" x14ac:dyDescent="0.3">
      <c r="B1278" s="57" t="s">
        <v>264</v>
      </c>
      <c r="C1278" s="57" t="s">
        <v>522</v>
      </c>
      <c r="D1278" s="57" t="s">
        <v>1613</v>
      </c>
      <c r="E1278" s="57" t="s">
        <v>1616</v>
      </c>
      <c r="F1278" s="101">
        <v>1</v>
      </c>
      <c r="G1278" s="101">
        <v>1.1499999999999999</v>
      </c>
      <c r="H1278" s="101">
        <v>12</v>
      </c>
      <c r="I1278" s="102" t="s">
        <v>83</v>
      </c>
      <c r="K1278" s="2"/>
    </row>
    <row r="1279" spans="2:11" ht="14" x14ac:dyDescent="0.3">
      <c r="B1279" s="57" t="s">
        <v>264</v>
      </c>
      <c r="C1279" s="57" t="s">
        <v>522</v>
      </c>
      <c r="D1279" s="57" t="s">
        <v>1613</v>
      </c>
      <c r="E1279" s="57" t="s">
        <v>1613</v>
      </c>
      <c r="F1279" s="101">
        <v>1</v>
      </c>
      <c r="G1279" s="101">
        <v>1.1499999999999999</v>
      </c>
      <c r="H1279" s="101">
        <v>12</v>
      </c>
      <c r="I1279" s="102" t="s">
        <v>83</v>
      </c>
      <c r="K1279" s="2"/>
    </row>
    <row r="1280" spans="2:11" ht="14" x14ac:dyDescent="0.3">
      <c r="B1280" s="57" t="s">
        <v>264</v>
      </c>
      <c r="C1280" s="57" t="s">
        <v>522</v>
      </c>
      <c r="D1280" s="57" t="s">
        <v>1613</v>
      </c>
      <c r="E1280" s="57" t="s">
        <v>1617</v>
      </c>
      <c r="F1280" s="101">
        <v>1</v>
      </c>
      <c r="G1280" s="101">
        <v>1.1499999999999999</v>
      </c>
      <c r="H1280" s="101">
        <v>12</v>
      </c>
      <c r="I1280" s="102" t="s">
        <v>83</v>
      </c>
      <c r="K1280" s="2"/>
    </row>
    <row r="1281" spans="2:11" ht="14" x14ac:dyDescent="0.3">
      <c r="B1281" s="57" t="s">
        <v>76</v>
      </c>
      <c r="C1281" s="57" t="s">
        <v>522</v>
      </c>
      <c r="D1281" s="57" t="s">
        <v>1613</v>
      </c>
      <c r="E1281" s="57" t="s">
        <v>1618</v>
      </c>
      <c r="F1281" s="101">
        <v>1</v>
      </c>
      <c r="G1281" s="101">
        <v>1.1499999999999999</v>
      </c>
      <c r="H1281" s="101">
        <v>12</v>
      </c>
      <c r="I1281" s="102" t="s">
        <v>75</v>
      </c>
      <c r="K1281" s="2"/>
    </row>
    <row r="1282" spans="2:11" ht="14" x14ac:dyDescent="0.3">
      <c r="B1282" s="57" t="s">
        <v>264</v>
      </c>
      <c r="C1282" s="57" t="s">
        <v>522</v>
      </c>
      <c r="D1282" s="57" t="s">
        <v>1613</v>
      </c>
      <c r="E1282" s="57" t="s">
        <v>1619</v>
      </c>
      <c r="F1282" s="101">
        <v>1</v>
      </c>
      <c r="G1282" s="101">
        <v>1.1499999999999999</v>
      </c>
      <c r="H1282" s="101">
        <v>12</v>
      </c>
      <c r="I1282" s="102" t="s">
        <v>83</v>
      </c>
      <c r="K1282" s="2"/>
    </row>
    <row r="1283" spans="2:11" ht="14" x14ac:dyDescent="0.3">
      <c r="B1283" s="56" t="s">
        <v>1581</v>
      </c>
      <c r="C1283" s="56" t="s">
        <v>491</v>
      </c>
      <c r="D1283" s="56" t="s">
        <v>304</v>
      </c>
      <c r="E1283" s="56" t="s">
        <v>304</v>
      </c>
      <c r="F1283" s="103">
        <v>5.3</v>
      </c>
      <c r="G1283" s="103">
        <v>2.92</v>
      </c>
      <c r="H1283" s="103">
        <v>2.9</v>
      </c>
      <c r="I1283" s="102" t="s">
        <v>83</v>
      </c>
      <c r="K1283" s="2"/>
    </row>
    <row r="1284" spans="2:11" ht="14" x14ac:dyDescent="0.3">
      <c r="B1284" s="56" t="s">
        <v>1581</v>
      </c>
      <c r="C1284" s="56" t="s">
        <v>491</v>
      </c>
      <c r="D1284" s="56" t="s">
        <v>1620</v>
      </c>
      <c r="E1284" s="56" t="s">
        <v>1620</v>
      </c>
      <c r="F1284" s="103">
        <v>4.2</v>
      </c>
      <c r="G1284" s="103">
        <v>2.8</v>
      </c>
      <c r="H1284" s="103">
        <v>3.2</v>
      </c>
      <c r="I1284" s="102" t="s">
        <v>75</v>
      </c>
      <c r="K1284" s="2"/>
    </row>
    <row r="1285" spans="2:11" ht="14" x14ac:dyDescent="0.3">
      <c r="B1285" s="57" t="s">
        <v>1581</v>
      </c>
      <c r="C1285" s="57" t="s">
        <v>491</v>
      </c>
      <c r="D1285" s="57" t="s">
        <v>1621</v>
      </c>
      <c r="E1285" s="57" t="s">
        <v>1622</v>
      </c>
      <c r="F1285" s="101">
        <v>4.2</v>
      </c>
      <c r="G1285" s="101">
        <v>2.6</v>
      </c>
      <c r="H1285" s="101">
        <v>3.3</v>
      </c>
      <c r="I1285" s="102" t="s">
        <v>83</v>
      </c>
      <c r="K1285" s="2"/>
    </row>
    <row r="1286" spans="2:11" ht="14" x14ac:dyDescent="0.3">
      <c r="B1286" s="57" t="s">
        <v>1581</v>
      </c>
      <c r="C1286" s="57" t="s">
        <v>491</v>
      </c>
      <c r="D1286" s="57" t="s">
        <v>1623</v>
      </c>
      <c r="E1286" s="57" t="s">
        <v>1623</v>
      </c>
      <c r="F1286" s="101">
        <v>4.5</v>
      </c>
      <c r="G1286" s="101">
        <v>2.4</v>
      </c>
      <c r="H1286" s="101">
        <v>3</v>
      </c>
      <c r="I1286" s="102" t="s">
        <v>83</v>
      </c>
      <c r="K1286" s="2"/>
    </row>
    <row r="1287" spans="2:11" ht="14" x14ac:dyDescent="0.3">
      <c r="B1287" s="56" t="s">
        <v>1581</v>
      </c>
      <c r="C1287" s="56" t="s">
        <v>491</v>
      </c>
      <c r="D1287" s="56" t="s">
        <v>305</v>
      </c>
      <c r="E1287" s="56" t="s">
        <v>305</v>
      </c>
      <c r="F1287" s="103">
        <v>4.5</v>
      </c>
      <c r="G1287" s="103">
        <v>3.1</v>
      </c>
      <c r="H1287" s="103">
        <v>2.9</v>
      </c>
      <c r="I1287" s="102" t="s">
        <v>75</v>
      </c>
      <c r="K1287" s="2"/>
    </row>
    <row r="1288" spans="2:11" ht="14" x14ac:dyDescent="0.3">
      <c r="B1288" s="56" t="s">
        <v>1581</v>
      </c>
      <c r="C1288" s="56" t="s">
        <v>491</v>
      </c>
      <c r="D1288" s="56" t="s">
        <v>306</v>
      </c>
      <c r="E1288" s="56" t="s">
        <v>306</v>
      </c>
      <c r="F1288" s="103">
        <v>4.5</v>
      </c>
      <c r="G1288" s="103">
        <v>3.1</v>
      </c>
      <c r="H1288" s="103">
        <v>2.9</v>
      </c>
      <c r="I1288" s="102" t="s">
        <v>83</v>
      </c>
      <c r="K1288" s="2"/>
    </row>
    <row r="1289" spans="2:11" ht="14" x14ac:dyDescent="0.3">
      <c r="B1289" s="56" t="s">
        <v>1581</v>
      </c>
      <c r="C1289" s="56" t="s">
        <v>491</v>
      </c>
      <c r="D1289" s="56" t="s">
        <v>1624</v>
      </c>
      <c r="E1289" s="56" t="s">
        <v>1624</v>
      </c>
      <c r="F1289" s="103">
        <v>4.5</v>
      </c>
      <c r="G1289" s="103">
        <v>2.92</v>
      </c>
      <c r="H1289" s="103">
        <v>2.9</v>
      </c>
      <c r="I1289" s="102" t="s">
        <v>75</v>
      </c>
      <c r="K1289" s="2"/>
    </row>
    <row r="1290" spans="2:11" ht="14" x14ac:dyDescent="0.3">
      <c r="B1290" s="56" t="s">
        <v>1581</v>
      </c>
      <c r="C1290" s="56" t="s">
        <v>491</v>
      </c>
      <c r="D1290" s="56" t="s">
        <v>307</v>
      </c>
      <c r="E1290" s="56" t="s">
        <v>307</v>
      </c>
      <c r="F1290" s="103">
        <v>4.5</v>
      </c>
      <c r="G1290" s="103">
        <v>2.8</v>
      </c>
      <c r="H1290" s="103">
        <v>3</v>
      </c>
      <c r="I1290" s="102" t="s">
        <v>83</v>
      </c>
      <c r="K1290" s="2"/>
    </row>
    <row r="1291" spans="2:11" ht="14" x14ac:dyDescent="0.3">
      <c r="B1291" s="56" t="s">
        <v>1581</v>
      </c>
      <c r="C1291" s="56" t="s">
        <v>491</v>
      </c>
      <c r="D1291" s="56" t="s">
        <v>1625</v>
      </c>
      <c r="E1291" s="56" t="s">
        <v>1625</v>
      </c>
      <c r="F1291" s="103">
        <v>4.5</v>
      </c>
      <c r="G1291" s="103">
        <v>3</v>
      </c>
      <c r="H1291" s="103">
        <v>2.9</v>
      </c>
      <c r="I1291" s="102" t="s">
        <v>75</v>
      </c>
      <c r="K1291" s="2"/>
    </row>
    <row r="1292" spans="2:11" ht="14" x14ac:dyDescent="0.3">
      <c r="B1292" s="56" t="s">
        <v>1581</v>
      </c>
      <c r="C1292" s="56" t="s">
        <v>491</v>
      </c>
      <c r="D1292" s="56" t="s">
        <v>308</v>
      </c>
      <c r="E1292" s="56" t="s">
        <v>308</v>
      </c>
      <c r="F1292" s="103">
        <v>4.5</v>
      </c>
      <c r="G1292" s="103">
        <v>2.92</v>
      </c>
      <c r="H1292" s="103">
        <v>2.9</v>
      </c>
      <c r="I1292" s="102" t="s">
        <v>83</v>
      </c>
      <c r="K1292" s="2"/>
    </row>
    <row r="1293" spans="2:11" ht="14" x14ac:dyDescent="0.3">
      <c r="B1293" s="56" t="s">
        <v>1581</v>
      </c>
      <c r="C1293" s="56" t="s">
        <v>491</v>
      </c>
      <c r="D1293" s="56" t="s">
        <v>1626</v>
      </c>
      <c r="E1293" s="56" t="s">
        <v>1626</v>
      </c>
      <c r="F1293" s="103">
        <v>4.5</v>
      </c>
      <c r="G1293" s="103">
        <v>3</v>
      </c>
      <c r="H1293" s="103">
        <v>2.9</v>
      </c>
      <c r="I1293" s="102" t="s">
        <v>83</v>
      </c>
      <c r="K1293" s="2"/>
    </row>
    <row r="1294" spans="2:11" ht="14" x14ac:dyDescent="0.3">
      <c r="B1294" s="56" t="s">
        <v>1581</v>
      </c>
      <c r="C1294" s="56" t="s">
        <v>491</v>
      </c>
      <c r="D1294" s="56" t="s">
        <v>1627</v>
      </c>
      <c r="E1294" s="56" t="s">
        <v>1627</v>
      </c>
      <c r="F1294" s="103">
        <v>4.5</v>
      </c>
      <c r="G1294" s="103">
        <v>2.92</v>
      </c>
      <c r="H1294" s="103">
        <v>3</v>
      </c>
      <c r="I1294" s="102" t="s">
        <v>83</v>
      </c>
      <c r="K1294" s="2"/>
    </row>
    <row r="1295" spans="2:11" ht="14" x14ac:dyDescent="0.3">
      <c r="B1295" s="56" t="s">
        <v>1581</v>
      </c>
      <c r="C1295" s="56" t="s">
        <v>491</v>
      </c>
      <c r="D1295" s="56" t="s">
        <v>309</v>
      </c>
      <c r="E1295" s="56" t="s">
        <v>309</v>
      </c>
      <c r="F1295" s="103">
        <v>4.5</v>
      </c>
      <c r="G1295" s="103">
        <v>2.92</v>
      </c>
      <c r="H1295" s="103">
        <v>2.9</v>
      </c>
      <c r="I1295" s="102" t="s">
        <v>83</v>
      </c>
      <c r="K1295" s="2"/>
    </row>
    <row r="1296" spans="2:11" ht="14" x14ac:dyDescent="0.3">
      <c r="B1296" s="56" t="s">
        <v>1581</v>
      </c>
      <c r="C1296" s="56" t="s">
        <v>491</v>
      </c>
      <c r="D1296" s="56" t="s">
        <v>309</v>
      </c>
      <c r="E1296" s="56" t="s">
        <v>309</v>
      </c>
      <c r="F1296" s="103">
        <v>4.5</v>
      </c>
      <c r="G1296" s="103">
        <v>2.92</v>
      </c>
      <c r="H1296" s="103">
        <v>4.5</v>
      </c>
      <c r="I1296" s="102" t="s">
        <v>83</v>
      </c>
      <c r="K1296" s="2"/>
    </row>
    <row r="1297" spans="2:11" ht="14" x14ac:dyDescent="0.3">
      <c r="B1297" s="56" t="s">
        <v>1581</v>
      </c>
      <c r="C1297" s="56" t="s">
        <v>491</v>
      </c>
      <c r="D1297" s="56" t="s">
        <v>310</v>
      </c>
      <c r="E1297" s="56" t="s">
        <v>310</v>
      </c>
      <c r="F1297" s="103">
        <v>4.5</v>
      </c>
      <c r="G1297" s="103">
        <v>2.92</v>
      </c>
      <c r="H1297" s="103">
        <v>4.5</v>
      </c>
      <c r="I1297" s="102" t="s">
        <v>83</v>
      </c>
      <c r="K1297" s="2"/>
    </row>
    <row r="1298" spans="2:11" ht="14" x14ac:dyDescent="0.3">
      <c r="B1298" s="56" t="s">
        <v>1581</v>
      </c>
      <c r="C1298" s="56" t="s">
        <v>491</v>
      </c>
      <c r="D1298" s="56" t="s">
        <v>310</v>
      </c>
      <c r="E1298" s="56" t="s">
        <v>310</v>
      </c>
      <c r="F1298" s="103">
        <v>4.5</v>
      </c>
      <c r="G1298" s="103">
        <v>2.92</v>
      </c>
      <c r="H1298" s="103">
        <v>2.9</v>
      </c>
      <c r="I1298" s="102" t="s">
        <v>83</v>
      </c>
      <c r="K1298" s="2"/>
    </row>
    <row r="1299" spans="2:11" ht="14" x14ac:dyDescent="0.3">
      <c r="B1299" s="56" t="s">
        <v>1581</v>
      </c>
      <c r="C1299" s="56" t="s">
        <v>491</v>
      </c>
      <c r="D1299" s="56" t="s">
        <v>311</v>
      </c>
      <c r="E1299" s="56" t="s">
        <v>311</v>
      </c>
      <c r="F1299" s="103">
        <v>4.5</v>
      </c>
      <c r="G1299" s="103">
        <v>2.95</v>
      </c>
      <c r="H1299" s="103">
        <v>2.9</v>
      </c>
      <c r="I1299" s="102" t="s">
        <v>83</v>
      </c>
      <c r="K1299" s="2"/>
    </row>
    <row r="1300" spans="2:11" ht="14" x14ac:dyDescent="0.3">
      <c r="B1300" s="56" t="s">
        <v>1581</v>
      </c>
      <c r="C1300" s="56" t="s">
        <v>491</v>
      </c>
      <c r="D1300" s="56" t="s">
        <v>312</v>
      </c>
      <c r="E1300" s="56" t="s">
        <v>312</v>
      </c>
      <c r="F1300" s="103">
        <v>4.5</v>
      </c>
      <c r="G1300" s="103">
        <v>2.92</v>
      </c>
      <c r="H1300" s="103">
        <v>2.9</v>
      </c>
      <c r="I1300" s="102" t="s">
        <v>83</v>
      </c>
      <c r="K1300" s="2"/>
    </row>
    <row r="1301" spans="2:11" ht="14" x14ac:dyDescent="0.3">
      <c r="B1301" s="56" t="s">
        <v>1581</v>
      </c>
      <c r="C1301" s="56" t="s">
        <v>491</v>
      </c>
      <c r="D1301" s="56" t="s">
        <v>313</v>
      </c>
      <c r="E1301" s="56" t="s">
        <v>313</v>
      </c>
      <c r="F1301" s="103">
        <v>4.5999999999999996</v>
      </c>
      <c r="G1301" s="103">
        <v>3.1</v>
      </c>
      <c r="H1301" s="103">
        <v>2.9</v>
      </c>
      <c r="I1301" s="102" t="s">
        <v>75</v>
      </c>
      <c r="K1301" s="2"/>
    </row>
    <row r="1302" spans="2:11" ht="14" x14ac:dyDescent="0.3">
      <c r="B1302" s="56" t="s">
        <v>1581</v>
      </c>
      <c r="C1302" s="56" t="s">
        <v>491</v>
      </c>
      <c r="D1302" s="56" t="s">
        <v>314</v>
      </c>
      <c r="E1302" s="56" t="s">
        <v>314</v>
      </c>
      <c r="F1302" s="103">
        <v>4.5999999999999996</v>
      </c>
      <c r="G1302" s="103">
        <v>3.1</v>
      </c>
      <c r="H1302" s="103">
        <v>2.9</v>
      </c>
      <c r="I1302" s="102" t="s">
        <v>83</v>
      </c>
      <c r="K1302" s="2"/>
    </row>
    <row r="1303" spans="2:11" ht="14" x14ac:dyDescent="0.3">
      <c r="B1303" s="56" t="s">
        <v>1581</v>
      </c>
      <c r="C1303" s="56" t="s">
        <v>491</v>
      </c>
      <c r="D1303" s="56" t="s">
        <v>315</v>
      </c>
      <c r="E1303" s="56" t="s">
        <v>315</v>
      </c>
      <c r="F1303" s="103">
        <v>5</v>
      </c>
      <c r="G1303" s="103">
        <v>2.92</v>
      </c>
      <c r="H1303" s="103">
        <v>2.9</v>
      </c>
      <c r="I1303" s="102" t="s">
        <v>75</v>
      </c>
      <c r="K1303" s="2"/>
    </row>
    <row r="1304" spans="2:11" ht="14" x14ac:dyDescent="0.3">
      <c r="B1304" s="56" t="s">
        <v>1581</v>
      </c>
      <c r="C1304" s="56" t="s">
        <v>491</v>
      </c>
      <c r="D1304" s="56" t="s">
        <v>316</v>
      </c>
      <c r="E1304" s="56" t="s">
        <v>316</v>
      </c>
      <c r="F1304" s="103">
        <v>5</v>
      </c>
      <c r="G1304" s="103">
        <v>3.1</v>
      </c>
      <c r="H1304" s="103">
        <v>2.9</v>
      </c>
      <c r="I1304" s="102" t="s">
        <v>83</v>
      </c>
      <c r="K1304" s="2"/>
    </row>
    <row r="1305" spans="2:11" ht="14" x14ac:dyDescent="0.3">
      <c r="B1305" s="56" t="s">
        <v>1581</v>
      </c>
      <c r="C1305" s="56" t="s">
        <v>491</v>
      </c>
      <c r="D1305" s="56" t="s">
        <v>317</v>
      </c>
      <c r="E1305" s="56" t="s">
        <v>317</v>
      </c>
      <c r="F1305" s="103">
        <v>5</v>
      </c>
      <c r="G1305" s="103">
        <v>3.1</v>
      </c>
      <c r="H1305" s="103">
        <v>2.9</v>
      </c>
      <c r="I1305" s="102" t="s">
        <v>75</v>
      </c>
      <c r="K1305" s="2"/>
    </row>
    <row r="1306" spans="2:11" ht="14" x14ac:dyDescent="0.3">
      <c r="B1306" s="56" t="s">
        <v>1581</v>
      </c>
      <c r="C1306" s="56" t="s">
        <v>491</v>
      </c>
      <c r="D1306" s="56" t="s">
        <v>318</v>
      </c>
      <c r="E1306" s="56" t="s">
        <v>318</v>
      </c>
      <c r="F1306" s="103">
        <v>5</v>
      </c>
      <c r="G1306" s="103">
        <v>3.1</v>
      </c>
      <c r="H1306" s="103">
        <v>2.9</v>
      </c>
      <c r="I1306" s="102" t="s">
        <v>83</v>
      </c>
      <c r="K1306" s="2"/>
    </row>
    <row r="1307" spans="2:11" ht="14" x14ac:dyDescent="0.3">
      <c r="B1307" s="56" t="s">
        <v>1581</v>
      </c>
      <c r="C1307" s="56" t="s">
        <v>491</v>
      </c>
      <c r="D1307" s="56" t="s">
        <v>1628</v>
      </c>
      <c r="E1307" s="56" t="s">
        <v>1628</v>
      </c>
      <c r="F1307" s="103">
        <v>5</v>
      </c>
      <c r="G1307" s="103">
        <v>2.92</v>
      </c>
      <c r="H1307" s="103">
        <v>2.9</v>
      </c>
      <c r="I1307" s="102" t="s">
        <v>83</v>
      </c>
      <c r="K1307" s="2"/>
    </row>
    <row r="1308" spans="2:11" ht="14" x14ac:dyDescent="0.3">
      <c r="B1308" s="56" t="s">
        <v>1581</v>
      </c>
      <c r="C1308" s="56" t="s">
        <v>491</v>
      </c>
      <c r="D1308" s="56" t="s">
        <v>319</v>
      </c>
      <c r="E1308" s="56" t="s">
        <v>319</v>
      </c>
      <c r="F1308" s="103">
        <v>5</v>
      </c>
      <c r="G1308" s="103">
        <v>2.92</v>
      </c>
      <c r="H1308" s="103">
        <v>2.9</v>
      </c>
      <c r="I1308" s="102" t="s">
        <v>83</v>
      </c>
      <c r="K1308" s="2"/>
    </row>
    <row r="1309" spans="2:11" ht="14" x14ac:dyDescent="0.3">
      <c r="B1309" s="56" t="s">
        <v>1581</v>
      </c>
      <c r="C1309" s="56" t="s">
        <v>491</v>
      </c>
      <c r="D1309" s="56" t="s">
        <v>320</v>
      </c>
      <c r="E1309" s="56" t="s">
        <v>320</v>
      </c>
      <c r="F1309" s="103">
        <v>5</v>
      </c>
      <c r="G1309" s="103">
        <v>2.92</v>
      </c>
      <c r="H1309" s="103">
        <v>2.9</v>
      </c>
      <c r="I1309" s="102" t="s">
        <v>83</v>
      </c>
      <c r="K1309" s="2"/>
    </row>
    <row r="1310" spans="2:11" ht="14" x14ac:dyDescent="0.3">
      <c r="B1310" s="56" t="s">
        <v>1581</v>
      </c>
      <c r="C1310" s="56" t="s">
        <v>491</v>
      </c>
      <c r="D1310" s="56" t="s">
        <v>321</v>
      </c>
      <c r="E1310" s="56" t="s">
        <v>321</v>
      </c>
      <c r="F1310" s="103">
        <v>5.0999999999999996</v>
      </c>
      <c r="G1310" s="103">
        <v>3.1</v>
      </c>
      <c r="H1310" s="103">
        <v>2.9</v>
      </c>
      <c r="I1310" s="102" t="s">
        <v>75</v>
      </c>
      <c r="K1310" s="2"/>
    </row>
    <row r="1311" spans="2:11" ht="14" x14ac:dyDescent="0.3">
      <c r="B1311" s="56" t="s">
        <v>1581</v>
      </c>
      <c r="C1311" s="56" t="s">
        <v>491</v>
      </c>
      <c r="D1311" s="56" t="s">
        <v>321</v>
      </c>
      <c r="E1311" s="56" t="s">
        <v>321</v>
      </c>
      <c r="F1311" s="103">
        <v>5.0999999999999996</v>
      </c>
      <c r="G1311" s="103">
        <v>3.1</v>
      </c>
      <c r="H1311" s="103">
        <v>2.9</v>
      </c>
      <c r="I1311" s="102" t="s">
        <v>83</v>
      </c>
      <c r="K1311" s="2"/>
    </row>
    <row r="1312" spans="2:11" ht="14" x14ac:dyDescent="0.3">
      <c r="B1312" s="56" t="s">
        <v>1581</v>
      </c>
      <c r="C1312" s="56" t="s">
        <v>491</v>
      </c>
      <c r="D1312" s="56" t="s">
        <v>322</v>
      </c>
      <c r="E1312" s="56" t="s">
        <v>322</v>
      </c>
      <c r="F1312" s="103">
        <v>5.3</v>
      </c>
      <c r="G1312" s="103">
        <v>3.1</v>
      </c>
      <c r="H1312" s="103">
        <v>2.9</v>
      </c>
      <c r="I1312" s="102" t="s">
        <v>75</v>
      </c>
      <c r="K1312" s="2"/>
    </row>
    <row r="1313" spans="2:11" ht="14" x14ac:dyDescent="0.3">
      <c r="B1313" s="56" t="s">
        <v>1581</v>
      </c>
      <c r="C1313" s="56" t="s">
        <v>491</v>
      </c>
      <c r="D1313" s="56" t="s">
        <v>323</v>
      </c>
      <c r="E1313" s="56" t="s">
        <v>323</v>
      </c>
      <c r="F1313" s="103">
        <v>5.3</v>
      </c>
      <c r="G1313" s="103">
        <v>3.1</v>
      </c>
      <c r="H1313" s="103">
        <v>2.9</v>
      </c>
      <c r="I1313" s="102" t="s">
        <v>75</v>
      </c>
      <c r="K1313" s="2"/>
    </row>
    <row r="1314" spans="2:11" ht="14" x14ac:dyDescent="0.3">
      <c r="B1314" s="56" t="s">
        <v>1581</v>
      </c>
      <c r="C1314" s="56" t="s">
        <v>491</v>
      </c>
      <c r="D1314" s="56" t="s">
        <v>1629</v>
      </c>
      <c r="E1314" s="56" t="s">
        <v>1629</v>
      </c>
      <c r="F1314" s="103">
        <v>5.6</v>
      </c>
      <c r="G1314" s="103">
        <v>3.1</v>
      </c>
      <c r="H1314" s="103">
        <v>2.7</v>
      </c>
      <c r="I1314" s="102" t="s">
        <v>75</v>
      </c>
      <c r="K1314" s="2"/>
    </row>
    <row r="1315" spans="2:11" ht="14" x14ac:dyDescent="0.3">
      <c r="B1315" s="56" t="s">
        <v>1581</v>
      </c>
      <c r="C1315" s="56" t="s">
        <v>491</v>
      </c>
      <c r="D1315" s="56" t="s">
        <v>324</v>
      </c>
      <c r="E1315" s="56" t="s">
        <v>324</v>
      </c>
      <c r="F1315" s="103">
        <v>5.6</v>
      </c>
      <c r="G1315" s="103">
        <v>2.8</v>
      </c>
      <c r="H1315" s="103">
        <v>2.8</v>
      </c>
      <c r="I1315" s="102" t="s">
        <v>83</v>
      </c>
      <c r="K1315" s="2"/>
    </row>
    <row r="1316" spans="2:11" ht="14" x14ac:dyDescent="0.3">
      <c r="B1316" s="57" t="s">
        <v>99</v>
      </c>
      <c r="C1316" s="57" t="s">
        <v>491</v>
      </c>
      <c r="D1316" s="57" t="s">
        <v>1630</v>
      </c>
      <c r="E1316" s="57" t="s">
        <v>327</v>
      </c>
      <c r="F1316" s="101">
        <v>2.2999999999999998</v>
      </c>
      <c r="G1316" s="101">
        <v>2.1</v>
      </c>
      <c r="H1316" s="101">
        <v>3.8</v>
      </c>
      <c r="I1316" s="102" t="s">
        <v>75</v>
      </c>
      <c r="K1316" s="2"/>
    </row>
    <row r="1317" spans="2:11" ht="14" x14ac:dyDescent="0.3">
      <c r="B1317" s="57" t="s">
        <v>408</v>
      </c>
      <c r="C1317" s="57" t="s">
        <v>491</v>
      </c>
      <c r="D1317" s="57" t="s">
        <v>1630</v>
      </c>
      <c r="E1317" s="57" t="s">
        <v>415</v>
      </c>
      <c r="F1317" s="101">
        <v>2.2999999999999998</v>
      </c>
      <c r="G1317" s="101">
        <v>2.1</v>
      </c>
      <c r="H1317" s="101">
        <v>3.8</v>
      </c>
      <c r="I1317" s="102" t="s">
        <v>83</v>
      </c>
      <c r="K1317" s="2"/>
    </row>
    <row r="1318" spans="2:11" ht="14" x14ac:dyDescent="0.3">
      <c r="B1318" s="57" t="s">
        <v>301</v>
      </c>
      <c r="C1318" s="57" t="s">
        <v>491</v>
      </c>
      <c r="D1318" s="57" t="s">
        <v>1631</v>
      </c>
      <c r="E1318" s="57" t="s">
        <v>1631</v>
      </c>
      <c r="F1318" s="101">
        <v>2.1</v>
      </c>
      <c r="G1318" s="101">
        <v>2.4700000000000002</v>
      </c>
      <c r="H1318" s="101">
        <v>3.7</v>
      </c>
      <c r="I1318" s="102" t="s">
        <v>83</v>
      </c>
      <c r="K1318" s="2"/>
    </row>
    <row r="1319" spans="2:11" ht="14" x14ac:dyDescent="0.3">
      <c r="B1319" s="57" t="s">
        <v>1632</v>
      </c>
      <c r="C1319" s="57" t="s">
        <v>491</v>
      </c>
      <c r="D1319" s="57" t="s">
        <v>1633</v>
      </c>
      <c r="E1319" s="57" t="s">
        <v>1634</v>
      </c>
      <c r="F1319" s="101">
        <v>2.4</v>
      </c>
      <c r="G1319" s="101">
        <v>2.09</v>
      </c>
      <c r="H1319" s="101">
        <v>2.8</v>
      </c>
      <c r="I1319" s="102" t="s">
        <v>75</v>
      </c>
      <c r="K1319" s="2"/>
    </row>
    <row r="1320" spans="2:11" ht="14" x14ac:dyDescent="0.3">
      <c r="B1320" s="56" t="s">
        <v>1581</v>
      </c>
      <c r="C1320" s="56" t="s">
        <v>491</v>
      </c>
      <c r="D1320" s="56" t="s">
        <v>350</v>
      </c>
      <c r="E1320" s="56" t="s">
        <v>350</v>
      </c>
      <c r="F1320" s="103">
        <v>4.5999999999999996</v>
      </c>
      <c r="G1320" s="103">
        <v>3.1</v>
      </c>
      <c r="H1320" s="103">
        <v>2.9</v>
      </c>
      <c r="I1320" s="102" t="s">
        <v>83</v>
      </c>
      <c r="K1320" s="2"/>
    </row>
    <row r="1321" spans="2:11" ht="14" x14ac:dyDescent="0.3">
      <c r="B1321" s="56" t="s">
        <v>1581</v>
      </c>
      <c r="C1321" s="56" t="s">
        <v>491</v>
      </c>
      <c r="D1321" s="56" t="s">
        <v>351</v>
      </c>
      <c r="E1321" s="56" t="s">
        <v>351</v>
      </c>
      <c r="F1321" s="103">
        <v>4.5999999999999996</v>
      </c>
      <c r="G1321" s="103">
        <v>3.1</v>
      </c>
      <c r="H1321" s="103">
        <v>2.9</v>
      </c>
      <c r="I1321" s="102" t="s">
        <v>83</v>
      </c>
      <c r="K1321" s="2"/>
    </row>
    <row r="1322" spans="2:11" ht="14" x14ac:dyDescent="0.3">
      <c r="B1322" s="56" t="s">
        <v>1581</v>
      </c>
      <c r="C1322" s="56" t="s">
        <v>491</v>
      </c>
      <c r="D1322" s="56" t="s">
        <v>352</v>
      </c>
      <c r="E1322" s="56" t="s">
        <v>352</v>
      </c>
      <c r="F1322" s="103">
        <v>4.5999999999999996</v>
      </c>
      <c r="G1322" s="103">
        <v>3.1</v>
      </c>
      <c r="H1322" s="103">
        <v>2.9</v>
      </c>
      <c r="I1322" s="102" t="s">
        <v>83</v>
      </c>
      <c r="K1322" s="2"/>
    </row>
    <row r="1323" spans="2:11" ht="14" x14ac:dyDescent="0.3">
      <c r="B1323" s="56" t="s">
        <v>1581</v>
      </c>
      <c r="C1323" s="56" t="s">
        <v>491</v>
      </c>
      <c r="D1323" s="56" t="s">
        <v>353</v>
      </c>
      <c r="E1323" s="56" t="s">
        <v>353</v>
      </c>
      <c r="F1323" s="103">
        <v>4.5999999999999996</v>
      </c>
      <c r="G1323" s="103">
        <v>3.1</v>
      </c>
      <c r="H1323" s="103">
        <v>2.9</v>
      </c>
      <c r="I1323" s="102" t="s">
        <v>83</v>
      </c>
      <c r="K1323" s="2"/>
    </row>
    <row r="1324" spans="2:11" ht="14" x14ac:dyDescent="0.3">
      <c r="B1324" s="56" t="s">
        <v>1581</v>
      </c>
      <c r="C1324" s="56" t="s">
        <v>491</v>
      </c>
      <c r="D1324" s="56" t="s">
        <v>354</v>
      </c>
      <c r="E1324" s="56" t="s">
        <v>354</v>
      </c>
      <c r="F1324" s="103">
        <v>4.5999999999999996</v>
      </c>
      <c r="G1324" s="103">
        <v>3.1</v>
      </c>
      <c r="H1324" s="103">
        <v>2.9</v>
      </c>
      <c r="I1324" s="102" t="s">
        <v>83</v>
      </c>
      <c r="K1324" s="2"/>
    </row>
    <row r="1325" spans="2:11" ht="14" x14ac:dyDescent="0.3">
      <c r="B1325" s="56" t="s">
        <v>1581</v>
      </c>
      <c r="C1325" s="56" t="s">
        <v>491</v>
      </c>
      <c r="D1325" s="56" t="s">
        <v>356</v>
      </c>
      <c r="E1325" s="56" t="s">
        <v>356</v>
      </c>
      <c r="F1325" s="103">
        <v>5.3</v>
      </c>
      <c r="G1325" s="103">
        <v>3.1</v>
      </c>
      <c r="H1325" s="103">
        <v>2.9</v>
      </c>
      <c r="I1325" s="102" t="s">
        <v>83</v>
      </c>
      <c r="K1325" s="2"/>
    </row>
    <row r="1326" spans="2:11" ht="14" x14ac:dyDescent="0.3">
      <c r="B1326" s="56" t="s">
        <v>264</v>
      </c>
      <c r="C1326" s="56" t="s">
        <v>491</v>
      </c>
      <c r="D1326" s="56" t="s">
        <v>358</v>
      </c>
      <c r="E1326" s="56" t="s">
        <v>358</v>
      </c>
      <c r="F1326" s="103">
        <v>4.5</v>
      </c>
      <c r="G1326" s="103">
        <v>2.92</v>
      </c>
      <c r="H1326" s="103">
        <v>2.9</v>
      </c>
      <c r="I1326" s="102" t="s">
        <v>83</v>
      </c>
      <c r="K1326" s="2"/>
    </row>
    <row r="1327" spans="2:11" ht="14" x14ac:dyDescent="0.3">
      <c r="B1327" s="56" t="s">
        <v>264</v>
      </c>
      <c r="C1327" s="56" t="s">
        <v>491</v>
      </c>
      <c r="D1327" s="56" t="s">
        <v>358</v>
      </c>
      <c r="E1327" s="56" t="s">
        <v>361</v>
      </c>
      <c r="F1327" s="103">
        <v>4.5</v>
      </c>
      <c r="G1327" s="103">
        <v>2.92</v>
      </c>
      <c r="H1327" s="103">
        <v>2.9</v>
      </c>
      <c r="I1327" s="102" t="s">
        <v>83</v>
      </c>
      <c r="K1327" s="2"/>
    </row>
    <row r="1328" spans="2:11" ht="14" x14ac:dyDescent="0.3">
      <c r="B1328" s="56" t="s">
        <v>264</v>
      </c>
      <c r="C1328" s="56" t="s">
        <v>491</v>
      </c>
      <c r="D1328" s="56" t="s">
        <v>358</v>
      </c>
      <c r="E1328" s="56" t="s">
        <v>364</v>
      </c>
      <c r="F1328" s="103">
        <v>4.5</v>
      </c>
      <c r="G1328" s="103">
        <v>2.92</v>
      </c>
      <c r="H1328" s="103">
        <v>2.9</v>
      </c>
      <c r="I1328" s="102" t="s">
        <v>83</v>
      </c>
      <c r="K1328" s="2"/>
    </row>
    <row r="1329" spans="2:11" ht="14" x14ac:dyDescent="0.3">
      <c r="B1329" s="56" t="s">
        <v>264</v>
      </c>
      <c r="C1329" s="56" t="s">
        <v>491</v>
      </c>
      <c r="D1329" s="56" t="s">
        <v>359</v>
      </c>
      <c r="E1329" s="56" t="s">
        <v>268</v>
      </c>
      <c r="F1329" s="103">
        <v>5</v>
      </c>
      <c r="G1329" s="103">
        <v>2.92</v>
      </c>
      <c r="H1329" s="103">
        <v>2.9</v>
      </c>
      <c r="I1329" s="102" t="s">
        <v>83</v>
      </c>
      <c r="K1329" s="2"/>
    </row>
    <row r="1330" spans="2:11" ht="14" x14ac:dyDescent="0.3">
      <c r="B1330" s="56" t="s">
        <v>264</v>
      </c>
      <c r="C1330" s="56" t="s">
        <v>491</v>
      </c>
      <c r="D1330" s="56" t="s">
        <v>359</v>
      </c>
      <c r="E1330" s="56" t="s">
        <v>266</v>
      </c>
      <c r="F1330" s="103">
        <v>5</v>
      </c>
      <c r="G1330" s="103">
        <v>2.92</v>
      </c>
      <c r="H1330" s="103">
        <v>2.9</v>
      </c>
      <c r="I1330" s="102" t="s">
        <v>75</v>
      </c>
      <c r="K1330" s="2"/>
    </row>
    <row r="1331" spans="2:11" ht="14" x14ac:dyDescent="0.3">
      <c r="B1331" s="56" t="s">
        <v>264</v>
      </c>
      <c r="C1331" s="56" t="s">
        <v>491</v>
      </c>
      <c r="D1331" s="56" t="s">
        <v>359</v>
      </c>
      <c r="E1331" s="56" t="s">
        <v>359</v>
      </c>
      <c r="F1331" s="103">
        <v>5</v>
      </c>
      <c r="G1331" s="103">
        <v>2.92</v>
      </c>
      <c r="H1331" s="103">
        <v>2.9</v>
      </c>
      <c r="I1331" s="102" t="s">
        <v>75</v>
      </c>
      <c r="K1331" s="2"/>
    </row>
    <row r="1332" spans="2:11" ht="14" x14ac:dyDescent="0.3">
      <c r="B1332" s="56" t="s">
        <v>264</v>
      </c>
      <c r="C1332" s="56" t="s">
        <v>491</v>
      </c>
      <c r="D1332" s="56" t="s">
        <v>359</v>
      </c>
      <c r="E1332" s="56" t="s">
        <v>362</v>
      </c>
      <c r="F1332" s="103">
        <v>5</v>
      </c>
      <c r="G1332" s="103">
        <v>2.92</v>
      </c>
      <c r="H1332" s="103">
        <v>2.9</v>
      </c>
      <c r="I1332" s="102" t="s">
        <v>75</v>
      </c>
      <c r="K1332" s="2"/>
    </row>
    <row r="1333" spans="2:11" ht="14" x14ac:dyDescent="0.3">
      <c r="B1333" s="56" t="s">
        <v>264</v>
      </c>
      <c r="C1333" s="56" t="s">
        <v>491</v>
      </c>
      <c r="D1333" s="56" t="s">
        <v>359</v>
      </c>
      <c r="E1333" s="56" t="s">
        <v>265</v>
      </c>
      <c r="F1333" s="103">
        <v>5</v>
      </c>
      <c r="G1333" s="103">
        <v>2.92</v>
      </c>
      <c r="H1333" s="103">
        <v>2.9</v>
      </c>
      <c r="I1333" s="102" t="s">
        <v>83</v>
      </c>
      <c r="K1333" s="2"/>
    </row>
    <row r="1334" spans="2:11" ht="14" x14ac:dyDescent="0.3">
      <c r="B1334" s="56" t="s">
        <v>264</v>
      </c>
      <c r="C1334" s="56" t="s">
        <v>491</v>
      </c>
      <c r="D1334" s="56" t="s">
        <v>359</v>
      </c>
      <c r="E1334" s="56" t="s">
        <v>267</v>
      </c>
      <c r="F1334" s="103">
        <v>5</v>
      </c>
      <c r="G1334" s="103">
        <v>2.92</v>
      </c>
      <c r="H1334" s="103">
        <v>2.9</v>
      </c>
      <c r="I1334" s="102" t="s">
        <v>83</v>
      </c>
      <c r="K1334" s="2"/>
    </row>
    <row r="1335" spans="2:11" ht="14" x14ac:dyDescent="0.3">
      <c r="B1335" s="56" t="s">
        <v>264</v>
      </c>
      <c r="C1335" s="56" t="s">
        <v>491</v>
      </c>
      <c r="D1335" s="56" t="s">
        <v>359</v>
      </c>
      <c r="E1335" s="56" t="s">
        <v>365</v>
      </c>
      <c r="F1335" s="103">
        <v>5</v>
      </c>
      <c r="G1335" s="103">
        <v>2.92</v>
      </c>
      <c r="H1335" s="103">
        <v>2.9</v>
      </c>
      <c r="I1335" s="102" t="s">
        <v>83</v>
      </c>
      <c r="K1335" s="2"/>
    </row>
    <row r="1336" spans="2:11" ht="14" x14ac:dyDescent="0.3">
      <c r="B1336" s="57" t="s">
        <v>264</v>
      </c>
      <c r="C1336" s="57" t="s">
        <v>491</v>
      </c>
      <c r="D1336" s="57" t="s">
        <v>1635</v>
      </c>
      <c r="E1336" s="57" t="s">
        <v>1635</v>
      </c>
      <c r="F1336" s="101">
        <v>2.9</v>
      </c>
      <c r="G1336" s="101">
        <v>1.84</v>
      </c>
      <c r="H1336" s="101">
        <v>4.7</v>
      </c>
      <c r="I1336" s="102" t="s">
        <v>75</v>
      </c>
      <c r="K1336" s="2"/>
    </row>
    <row r="1337" spans="2:11" ht="14" x14ac:dyDescent="0.3">
      <c r="B1337" s="57" t="s">
        <v>264</v>
      </c>
      <c r="C1337" s="57" t="s">
        <v>491</v>
      </c>
      <c r="D1337" s="57" t="s">
        <v>363</v>
      </c>
      <c r="E1337" s="57" t="s">
        <v>363</v>
      </c>
      <c r="F1337" s="101">
        <v>2.4</v>
      </c>
      <c r="G1337" s="101">
        <v>2.2000000000000002</v>
      </c>
      <c r="H1337" s="101">
        <v>3.7</v>
      </c>
      <c r="I1337" s="102" t="s">
        <v>83</v>
      </c>
      <c r="K1337" s="2"/>
    </row>
    <row r="1338" spans="2:11" ht="14" x14ac:dyDescent="0.3">
      <c r="B1338" s="57" t="s">
        <v>264</v>
      </c>
      <c r="C1338" s="57" t="s">
        <v>491</v>
      </c>
      <c r="D1338" s="57" t="s">
        <v>369</v>
      </c>
      <c r="E1338" s="57" t="s">
        <v>369</v>
      </c>
      <c r="F1338" s="101">
        <v>2.2999999999999998</v>
      </c>
      <c r="G1338" s="101">
        <v>2.0699999999999998</v>
      </c>
      <c r="H1338" s="101">
        <v>4.2</v>
      </c>
      <c r="I1338" s="102" t="s">
        <v>83</v>
      </c>
      <c r="K1338" s="2"/>
    </row>
    <row r="1339" spans="2:11" ht="14" x14ac:dyDescent="0.3">
      <c r="B1339" s="57" t="s">
        <v>264</v>
      </c>
      <c r="C1339" s="57" t="s">
        <v>491</v>
      </c>
      <c r="D1339" s="57" t="s">
        <v>369</v>
      </c>
      <c r="E1339" s="57" t="s">
        <v>368</v>
      </c>
      <c r="F1339" s="101">
        <v>2.2999999999999998</v>
      </c>
      <c r="G1339" s="101">
        <v>2.0699999999999998</v>
      </c>
      <c r="H1339" s="101">
        <v>4.2</v>
      </c>
      <c r="I1339" s="102" t="s">
        <v>75</v>
      </c>
      <c r="K1339" s="2"/>
    </row>
    <row r="1340" spans="2:11" ht="14" x14ac:dyDescent="0.3">
      <c r="B1340" s="57" t="s">
        <v>264</v>
      </c>
      <c r="C1340" s="57" t="s">
        <v>491</v>
      </c>
      <c r="D1340" s="57" t="s">
        <v>369</v>
      </c>
      <c r="E1340" s="57" t="s">
        <v>370</v>
      </c>
      <c r="F1340" s="101">
        <v>2.2999999999999998</v>
      </c>
      <c r="G1340" s="101">
        <v>2.0699999999999998</v>
      </c>
      <c r="H1340" s="101">
        <v>4.2</v>
      </c>
      <c r="I1340" s="102" t="s">
        <v>83</v>
      </c>
      <c r="K1340" s="2"/>
    </row>
    <row r="1341" spans="2:11" ht="14" x14ac:dyDescent="0.3">
      <c r="B1341" s="57" t="s">
        <v>264</v>
      </c>
      <c r="C1341" s="57" t="s">
        <v>491</v>
      </c>
      <c r="D1341" s="57" t="s">
        <v>369</v>
      </c>
      <c r="E1341" s="57" t="s">
        <v>1636</v>
      </c>
      <c r="F1341" s="101">
        <v>2.2999999999999998</v>
      </c>
      <c r="G1341" s="101">
        <v>2.0699999999999998</v>
      </c>
      <c r="H1341" s="101">
        <v>4.2</v>
      </c>
      <c r="I1341" s="102" t="s">
        <v>83</v>
      </c>
      <c r="K1341" s="2"/>
    </row>
    <row r="1342" spans="2:11" ht="14" x14ac:dyDescent="0.3">
      <c r="B1342" s="57" t="s">
        <v>264</v>
      </c>
      <c r="C1342" s="57" t="s">
        <v>491</v>
      </c>
      <c r="D1342" s="57" t="s">
        <v>371</v>
      </c>
      <c r="E1342" s="57" t="s">
        <v>371</v>
      </c>
      <c r="F1342" s="101">
        <v>2.4</v>
      </c>
      <c r="G1342" s="101">
        <v>2.0699999999999998</v>
      </c>
      <c r="H1342" s="101">
        <v>4.2</v>
      </c>
      <c r="I1342" s="102" t="s">
        <v>83</v>
      </c>
      <c r="K1342" s="2"/>
    </row>
    <row r="1343" spans="2:11" ht="14" x14ac:dyDescent="0.3">
      <c r="B1343" s="57" t="s">
        <v>76</v>
      </c>
      <c r="C1343" s="57" t="s">
        <v>491</v>
      </c>
      <c r="D1343" s="57" t="s">
        <v>1637</v>
      </c>
      <c r="E1343" s="57" t="s">
        <v>86</v>
      </c>
      <c r="F1343" s="101">
        <v>2.2000000000000002</v>
      </c>
      <c r="G1343" s="101">
        <v>2.0699999999999998</v>
      </c>
      <c r="H1343" s="101">
        <v>4.2</v>
      </c>
      <c r="I1343" s="102" t="s">
        <v>83</v>
      </c>
      <c r="K1343" s="2"/>
    </row>
    <row r="1344" spans="2:11" ht="14" x14ac:dyDescent="0.3">
      <c r="B1344" s="57" t="s">
        <v>234</v>
      </c>
      <c r="C1344" s="57" t="s">
        <v>491</v>
      </c>
      <c r="D1344" s="57" t="s">
        <v>1637</v>
      </c>
      <c r="E1344" s="57" t="s">
        <v>235</v>
      </c>
      <c r="F1344" s="101">
        <v>2.2000000000000002</v>
      </c>
      <c r="G1344" s="101">
        <v>2.0699999999999998</v>
      </c>
      <c r="H1344" s="101">
        <v>4.2</v>
      </c>
      <c r="I1344" s="102" t="s">
        <v>75</v>
      </c>
      <c r="K1344" s="2"/>
    </row>
    <row r="1345" spans="2:11" ht="14" x14ac:dyDescent="0.3">
      <c r="B1345" s="57" t="s">
        <v>106</v>
      </c>
      <c r="C1345" s="57" t="s">
        <v>491</v>
      </c>
      <c r="D1345" s="57" t="s">
        <v>1637</v>
      </c>
      <c r="E1345" s="57" t="s">
        <v>107</v>
      </c>
      <c r="F1345" s="101">
        <v>2.2000000000000002</v>
      </c>
      <c r="G1345" s="101">
        <v>2.0699999999999998</v>
      </c>
      <c r="H1345" s="101">
        <v>4.2</v>
      </c>
      <c r="I1345" s="102" t="s">
        <v>75</v>
      </c>
      <c r="K1345" s="2"/>
    </row>
    <row r="1346" spans="2:11" ht="14" x14ac:dyDescent="0.3">
      <c r="B1346" s="57" t="s">
        <v>264</v>
      </c>
      <c r="C1346" s="57" t="s">
        <v>491</v>
      </c>
      <c r="D1346" s="57" t="s">
        <v>1638</v>
      </c>
      <c r="E1346" s="57" t="s">
        <v>1638</v>
      </c>
      <c r="F1346" s="101">
        <v>4</v>
      </c>
      <c r="G1346" s="101">
        <v>2.67</v>
      </c>
      <c r="H1346" s="101">
        <v>3.3</v>
      </c>
      <c r="I1346" s="102" t="s">
        <v>83</v>
      </c>
      <c r="K1346" s="2"/>
    </row>
    <row r="1347" spans="2:11" ht="14" x14ac:dyDescent="0.3">
      <c r="B1347" s="56" t="s">
        <v>264</v>
      </c>
      <c r="C1347" s="56" t="s">
        <v>491</v>
      </c>
      <c r="D1347" s="56" t="s">
        <v>1639</v>
      </c>
      <c r="E1347" s="56" t="s">
        <v>1639</v>
      </c>
      <c r="F1347" s="103">
        <v>4.3</v>
      </c>
      <c r="G1347" s="103">
        <v>2.92</v>
      </c>
      <c r="H1347" s="103">
        <v>3.2</v>
      </c>
      <c r="I1347" s="102" t="s">
        <v>83</v>
      </c>
      <c r="K1347" s="2"/>
    </row>
    <row r="1348" spans="2:11" ht="14" x14ac:dyDescent="0.3">
      <c r="B1348" s="56" t="s">
        <v>264</v>
      </c>
      <c r="C1348" s="56" t="s">
        <v>491</v>
      </c>
      <c r="D1348" s="56" t="s">
        <v>381</v>
      </c>
      <c r="E1348" s="56" t="s">
        <v>382</v>
      </c>
      <c r="F1348" s="103">
        <v>4.5</v>
      </c>
      <c r="G1348" s="103">
        <v>2.92</v>
      </c>
      <c r="H1348" s="103">
        <v>3.2</v>
      </c>
      <c r="I1348" s="102" t="s">
        <v>83</v>
      </c>
      <c r="K1348" s="2"/>
    </row>
    <row r="1349" spans="2:11" ht="14" x14ac:dyDescent="0.3">
      <c r="B1349" s="56" t="s">
        <v>264</v>
      </c>
      <c r="C1349" s="56" t="s">
        <v>491</v>
      </c>
      <c r="D1349" s="56" t="s">
        <v>381</v>
      </c>
      <c r="E1349" s="56" t="s">
        <v>381</v>
      </c>
      <c r="F1349" s="103">
        <v>4.5</v>
      </c>
      <c r="G1349" s="103">
        <v>2.92</v>
      </c>
      <c r="H1349" s="103">
        <v>3.2</v>
      </c>
      <c r="I1349" s="102" t="s">
        <v>83</v>
      </c>
      <c r="K1349" s="2"/>
    </row>
    <row r="1350" spans="2:11" ht="14" x14ac:dyDescent="0.3">
      <c r="B1350" s="56" t="s">
        <v>264</v>
      </c>
      <c r="C1350" s="56" t="s">
        <v>491</v>
      </c>
      <c r="D1350" s="56" t="s">
        <v>381</v>
      </c>
      <c r="E1350" s="56" t="s">
        <v>375</v>
      </c>
      <c r="F1350" s="103">
        <v>4.5</v>
      </c>
      <c r="G1350" s="103">
        <v>2.92</v>
      </c>
      <c r="H1350" s="103">
        <v>3.2</v>
      </c>
      <c r="I1350" s="102" t="s">
        <v>83</v>
      </c>
      <c r="K1350" s="2"/>
    </row>
    <row r="1351" spans="2:11" ht="14" x14ac:dyDescent="0.3">
      <c r="B1351" s="56" t="s">
        <v>76</v>
      </c>
      <c r="C1351" s="56" t="s">
        <v>491</v>
      </c>
      <c r="D1351" s="56" t="s">
        <v>381</v>
      </c>
      <c r="E1351" s="56" t="s">
        <v>88</v>
      </c>
      <c r="F1351" s="103">
        <v>4.5</v>
      </c>
      <c r="G1351" s="103">
        <v>2.92</v>
      </c>
      <c r="H1351" s="103">
        <v>3.2</v>
      </c>
      <c r="I1351" s="102" t="s">
        <v>83</v>
      </c>
      <c r="K1351" s="2"/>
    </row>
    <row r="1352" spans="2:11" ht="14" x14ac:dyDescent="0.3">
      <c r="B1352" s="57" t="s">
        <v>264</v>
      </c>
      <c r="C1352" s="57" t="s">
        <v>491</v>
      </c>
      <c r="D1352" s="57" t="s">
        <v>1640</v>
      </c>
      <c r="E1352" s="57" t="s">
        <v>1640</v>
      </c>
      <c r="F1352" s="101">
        <v>4.3</v>
      </c>
      <c r="G1352" s="101">
        <v>2.76</v>
      </c>
      <c r="H1352" s="101">
        <v>3.2</v>
      </c>
      <c r="I1352" s="102" t="s">
        <v>83</v>
      </c>
      <c r="K1352" s="2"/>
    </row>
    <row r="1353" spans="2:11" ht="14" x14ac:dyDescent="0.3">
      <c r="B1353" s="57" t="s">
        <v>76</v>
      </c>
      <c r="C1353" s="57" t="s">
        <v>491</v>
      </c>
      <c r="D1353" s="57" t="s">
        <v>1640</v>
      </c>
      <c r="E1353" s="57" t="s">
        <v>1641</v>
      </c>
      <c r="F1353" s="101">
        <v>4.3</v>
      </c>
      <c r="G1353" s="101">
        <v>2.7</v>
      </c>
      <c r="H1353" s="101">
        <v>2.9</v>
      </c>
      <c r="I1353" s="102" t="s">
        <v>83</v>
      </c>
      <c r="K1353" s="2"/>
    </row>
    <row r="1354" spans="2:11" ht="14" x14ac:dyDescent="0.3">
      <c r="B1354" s="57" t="s">
        <v>76</v>
      </c>
      <c r="C1354" s="57" t="s">
        <v>491</v>
      </c>
      <c r="D1354" s="57" t="s">
        <v>1640</v>
      </c>
      <c r="E1354" s="57" t="s">
        <v>1642</v>
      </c>
      <c r="F1354" s="101">
        <v>4.3</v>
      </c>
      <c r="G1354" s="101">
        <v>2.7</v>
      </c>
      <c r="H1354" s="101">
        <v>2.9</v>
      </c>
      <c r="I1354" s="102" t="s">
        <v>83</v>
      </c>
      <c r="K1354" s="2"/>
    </row>
    <row r="1355" spans="2:11" ht="14" x14ac:dyDescent="0.3">
      <c r="B1355" s="57" t="s">
        <v>76</v>
      </c>
      <c r="C1355" s="57" t="s">
        <v>491</v>
      </c>
      <c r="D1355" s="57" t="s">
        <v>1643</v>
      </c>
      <c r="E1355" s="57" t="s">
        <v>1641</v>
      </c>
      <c r="F1355" s="101">
        <v>4.3</v>
      </c>
      <c r="G1355" s="101">
        <v>2.76</v>
      </c>
      <c r="H1355" s="101">
        <v>3.2</v>
      </c>
      <c r="I1355" s="102" t="s">
        <v>83</v>
      </c>
      <c r="K1355" s="2"/>
    </row>
    <row r="1356" spans="2:11" ht="14" x14ac:dyDescent="0.3">
      <c r="B1356" s="56" t="s">
        <v>264</v>
      </c>
      <c r="C1356" s="56" t="s">
        <v>491</v>
      </c>
      <c r="D1356" s="56" t="s">
        <v>386</v>
      </c>
      <c r="E1356" s="56" t="s">
        <v>386</v>
      </c>
      <c r="F1356" s="103">
        <v>5</v>
      </c>
      <c r="G1356" s="103">
        <v>2.92</v>
      </c>
      <c r="H1356" s="103">
        <v>2.9</v>
      </c>
      <c r="I1356" s="102" t="s">
        <v>75</v>
      </c>
      <c r="K1356" s="2"/>
    </row>
    <row r="1357" spans="2:11" ht="14" x14ac:dyDescent="0.3">
      <c r="B1357" s="57" t="s">
        <v>264</v>
      </c>
      <c r="C1357" s="57" t="s">
        <v>491</v>
      </c>
      <c r="D1357" s="57" t="s">
        <v>1644</v>
      </c>
      <c r="E1357" s="57" t="s">
        <v>1644</v>
      </c>
      <c r="F1357" s="101">
        <v>2.2999999999999998</v>
      </c>
      <c r="G1357" s="101">
        <v>2.0699999999999998</v>
      </c>
      <c r="H1357" s="101">
        <v>4.2</v>
      </c>
      <c r="I1357" s="102" t="s">
        <v>83</v>
      </c>
      <c r="K1357" s="2"/>
    </row>
    <row r="1358" spans="2:11" ht="14" x14ac:dyDescent="0.3">
      <c r="B1358" s="56" t="s">
        <v>264</v>
      </c>
      <c r="C1358" s="56" t="s">
        <v>491</v>
      </c>
      <c r="D1358" s="56" t="s">
        <v>387</v>
      </c>
      <c r="E1358" s="56" t="s">
        <v>374</v>
      </c>
      <c r="F1358" s="103">
        <v>4.5</v>
      </c>
      <c r="G1358" s="103">
        <v>2.92</v>
      </c>
      <c r="H1358" s="103">
        <v>2.9</v>
      </c>
      <c r="I1358" s="102" t="s">
        <v>83</v>
      </c>
      <c r="K1358" s="2"/>
    </row>
    <row r="1359" spans="2:11" ht="14" x14ac:dyDescent="0.3">
      <c r="B1359" s="56" t="s">
        <v>264</v>
      </c>
      <c r="C1359" s="56" t="s">
        <v>491</v>
      </c>
      <c r="D1359" s="56" t="s">
        <v>387</v>
      </c>
      <c r="E1359" s="56" t="s">
        <v>388</v>
      </c>
      <c r="F1359" s="103">
        <v>4.5</v>
      </c>
      <c r="G1359" s="103">
        <v>2.92</v>
      </c>
      <c r="H1359" s="103">
        <v>2.9</v>
      </c>
      <c r="I1359" s="102" t="s">
        <v>83</v>
      </c>
      <c r="K1359" s="2"/>
    </row>
    <row r="1360" spans="2:11" ht="14" x14ac:dyDescent="0.3">
      <c r="B1360" s="56" t="s">
        <v>264</v>
      </c>
      <c r="C1360" s="56" t="s">
        <v>491</v>
      </c>
      <c r="D1360" s="56" t="s">
        <v>387</v>
      </c>
      <c r="E1360" s="56" t="s">
        <v>384</v>
      </c>
      <c r="F1360" s="103">
        <v>4.5</v>
      </c>
      <c r="G1360" s="103">
        <v>2.92</v>
      </c>
      <c r="H1360" s="103">
        <v>2.9</v>
      </c>
      <c r="I1360" s="102" t="s">
        <v>83</v>
      </c>
      <c r="K1360" s="2"/>
    </row>
    <row r="1361" spans="2:11" ht="14" x14ac:dyDescent="0.3">
      <c r="B1361" s="56" t="s">
        <v>264</v>
      </c>
      <c r="C1361" s="56" t="s">
        <v>491</v>
      </c>
      <c r="D1361" s="56" t="s">
        <v>387</v>
      </c>
      <c r="E1361" s="56" t="s">
        <v>383</v>
      </c>
      <c r="F1361" s="103">
        <v>4.5</v>
      </c>
      <c r="G1361" s="103">
        <v>2.92</v>
      </c>
      <c r="H1361" s="103">
        <v>2.9</v>
      </c>
      <c r="I1361" s="102" t="s">
        <v>83</v>
      </c>
      <c r="K1361" s="2"/>
    </row>
    <row r="1362" spans="2:11" ht="14" x14ac:dyDescent="0.3">
      <c r="B1362" s="56" t="s">
        <v>264</v>
      </c>
      <c r="C1362" s="56" t="s">
        <v>491</v>
      </c>
      <c r="D1362" s="56" t="s">
        <v>387</v>
      </c>
      <c r="E1362" s="56" t="s">
        <v>385</v>
      </c>
      <c r="F1362" s="103">
        <v>4.5</v>
      </c>
      <c r="G1362" s="103">
        <v>2.92</v>
      </c>
      <c r="H1362" s="103">
        <v>2.9</v>
      </c>
      <c r="I1362" s="102" t="s">
        <v>83</v>
      </c>
      <c r="K1362" s="2"/>
    </row>
    <row r="1363" spans="2:11" ht="14" x14ac:dyDescent="0.3">
      <c r="B1363" s="56" t="s">
        <v>264</v>
      </c>
      <c r="C1363" s="56" t="s">
        <v>491</v>
      </c>
      <c r="D1363" s="56" t="s">
        <v>387</v>
      </c>
      <c r="E1363" s="56" t="s">
        <v>387</v>
      </c>
      <c r="F1363" s="103">
        <v>4.5</v>
      </c>
      <c r="G1363" s="103">
        <v>2.92</v>
      </c>
      <c r="H1363" s="103">
        <v>2.9</v>
      </c>
      <c r="I1363" s="102" t="s">
        <v>83</v>
      </c>
      <c r="K1363" s="2"/>
    </row>
    <row r="1364" spans="2:11" ht="14" x14ac:dyDescent="0.3">
      <c r="B1364" s="57" t="s">
        <v>264</v>
      </c>
      <c r="C1364" s="57" t="s">
        <v>491</v>
      </c>
      <c r="D1364" s="57" t="s">
        <v>1645</v>
      </c>
      <c r="E1364" s="57" t="s">
        <v>1645</v>
      </c>
      <c r="F1364" s="101">
        <v>2.4</v>
      </c>
      <c r="G1364" s="101">
        <v>2.0699999999999998</v>
      </c>
      <c r="H1364" s="101">
        <v>4.2</v>
      </c>
      <c r="I1364" s="102" t="s">
        <v>83</v>
      </c>
      <c r="K1364" s="2"/>
    </row>
    <row r="1365" spans="2:11" ht="14" x14ac:dyDescent="0.3">
      <c r="B1365" s="57" t="s">
        <v>264</v>
      </c>
      <c r="C1365" s="57" t="s">
        <v>491</v>
      </c>
      <c r="D1365" s="57" t="s">
        <v>1646</v>
      </c>
      <c r="E1365" s="57" t="s">
        <v>1646</v>
      </c>
      <c r="F1365" s="101">
        <v>4.3</v>
      </c>
      <c r="G1365" s="101">
        <v>2.76</v>
      </c>
      <c r="H1365" s="101">
        <v>3.2</v>
      </c>
      <c r="I1365" s="102" t="s">
        <v>83</v>
      </c>
      <c r="K1365" s="2"/>
    </row>
    <row r="1366" spans="2:11" ht="14" x14ac:dyDescent="0.3">
      <c r="B1366" s="56" t="s">
        <v>76</v>
      </c>
      <c r="C1366" s="56" t="s">
        <v>491</v>
      </c>
      <c r="D1366" s="56" t="s">
        <v>1647</v>
      </c>
      <c r="E1366" s="56" t="s">
        <v>1648</v>
      </c>
      <c r="F1366" s="103">
        <v>4.5</v>
      </c>
      <c r="G1366" s="103">
        <v>2.92</v>
      </c>
      <c r="H1366" s="103">
        <v>3.2</v>
      </c>
      <c r="I1366" s="102" t="s">
        <v>83</v>
      </c>
      <c r="K1366" s="2"/>
    </row>
    <row r="1367" spans="2:11" ht="14" x14ac:dyDescent="0.3">
      <c r="B1367" s="56" t="s">
        <v>76</v>
      </c>
      <c r="C1367" s="56" t="s">
        <v>491</v>
      </c>
      <c r="D1367" s="56" t="s">
        <v>1647</v>
      </c>
      <c r="E1367" s="56" t="s">
        <v>497</v>
      </c>
      <c r="F1367" s="103">
        <v>4.5</v>
      </c>
      <c r="G1367" s="103">
        <v>2.83</v>
      </c>
      <c r="H1367" s="103">
        <v>3.2</v>
      </c>
      <c r="I1367" s="102" t="s">
        <v>83</v>
      </c>
      <c r="K1367" s="2"/>
    </row>
    <row r="1368" spans="2:11" ht="14" x14ac:dyDescent="0.3">
      <c r="B1368" s="56" t="s">
        <v>264</v>
      </c>
      <c r="C1368" s="56" t="s">
        <v>491</v>
      </c>
      <c r="D1368" s="56" t="s">
        <v>1649</v>
      </c>
      <c r="E1368" s="56" t="s">
        <v>1647</v>
      </c>
      <c r="F1368" s="103">
        <v>4.5</v>
      </c>
      <c r="G1368" s="103">
        <v>2.92</v>
      </c>
      <c r="H1368" s="103">
        <v>3.2</v>
      </c>
      <c r="I1368" s="102" t="s">
        <v>83</v>
      </c>
      <c r="K1368" s="2"/>
    </row>
    <row r="1369" spans="2:11" ht="14" x14ac:dyDescent="0.3">
      <c r="B1369" s="56" t="s">
        <v>264</v>
      </c>
      <c r="C1369" s="56" t="s">
        <v>491</v>
      </c>
      <c r="D1369" s="56" t="s">
        <v>391</v>
      </c>
      <c r="E1369" s="56" t="s">
        <v>391</v>
      </c>
      <c r="F1369" s="103">
        <v>4.5</v>
      </c>
      <c r="G1369" s="103">
        <v>2.92</v>
      </c>
      <c r="H1369" s="103">
        <v>3.2</v>
      </c>
      <c r="I1369" s="102" t="s">
        <v>83</v>
      </c>
      <c r="K1369" s="2"/>
    </row>
    <row r="1370" spans="2:11" ht="14" x14ac:dyDescent="0.3">
      <c r="B1370" s="56" t="s">
        <v>264</v>
      </c>
      <c r="C1370" s="56" t="s">
        <v>491</v>
      </c>
      <c r="D1370" s="56" t="s">
        <v>392</v>
      </c>
      <c r="E1370" s="56" t="s">
        <v>394</v>
      </c>
      <c r="F1370" s="103">
        <v>4.5</v>
      </c>
      <c r="G1370" s="103">
        <v>2.92</v>
      </c>
      <c r="H1370" s="103">
        <v>2.9</v>
      </c>
      <c r="I1370" s="102" t="s">
        <v>83</v>
      </c>
      <c r="K1370" s="2"/>
    </row>
    <row r="1371" spans="2:11" ht="14" x14ac:dyDescent="0.3">
      <c r="B1371" s="56" t="s">
        <v>264</v>
      </c>
      <c r="C1371" s="56" t="s">
        <v>491</v>
      </c>
      <c r="D1371" s="56" t="s">
        <v>392</v>
      </c>
      <c r="E1371" s="56" t="s">
        <v>390</v>
      </c>
      <c r="F1371" s="103">
        <v>4.5</v>
      </c>
      <c r="G1371" s="103">
        <v>2.92</v>
      </c>
      <c r="H1371" s="103">
        <v>2.9</v>
      </c>
      <c r="I1371" s="102" t="s">
        <v>83</v>
      </c>
      <c r="K1371" s="2"/>
    </row>
    <row r="1372" spans="2:11" ht="14" x14ac:dyDescent="0.3">
      <c r="B1372" s="56" t="s">
        <v>264</v>
      </c>
      <c r="C1372" s="56" t="s">
        <v>491</v>
      </c>
      <c r="D1372" s="56" t="s">
        <v>392</v>
      </c>
      <c r="E1372" s="56" t="s">
        <v>357</v>
      </c>
      <c r="F1372" s="103">
        <v>4.5</v>
      </c>
      <c r="G1372" s="103">
        <v>2.92</v>
      </c>
      <c r="H1372" s="103">
        <v>2.9</v>
      </c>
      <c r="I1372" s="102" t="s">
        <v>83</v>
      </c>
      <c r="K1372" s="2"/>
    </row>
    <row r="1373" spans="2:11" ht="14" x14ac:dyDescent="0.3">
      <c r="B1373" s="56" t="s">
        <v>264</v>
      </c>
      <c r="C1373" s="56" t="s">
        <v>491</v>
      </c>
      <c r="D1373" s="56" t="s">
        <v>392</v>
      </c>
      <c r="E1373" s="56" t="s">
        <v>360</v>
      </c>
      <c r="F1373" s="103">
        <v>4.5</v>
      </c>
      <c r="G1373" s="103">
        <v>2.92</v>
      </c>
      <c r="H1373" s="103">
        <v>2.9</v>
      </c>
      <c r="I1373" s="102" t="s">
        <v>83</v>
      </c>
      <c r="K1373" s="2"/>
    </row>
    <row r="1374" spans="2:11" ht="14" x14ac:dyDescent="0.3">
      <c r="B1374" s="56" t="s">
        <v>264</v>
      </c>
      <c r="C1374" s="56" t="s">
        <v>491</v>
      </c>
      <c r="D1374" s="56" t="s">
        <v>392</v>
      </c>
      <c r="E1374" s="56" t="s">
        <v>389</v>
      </c>
      <c r="F1374" s="103">
        <v>4.5</v>
      </c>
      <c r="G1374" s="103">
        <v>2.92</v>
      </c>
      <c r="H1374" s="103">
        <v>2.9</v>
      </c>
      <c r="I1374" s="102" t="s">
        <v>83</v>
      </c>
      <c r="K1374" s="2"/>
    </row>
    <row r="1375" spans="2:11" ht="14" x14ac:dyDescent="0.3">
      <c r="B1375" s="56" t="s">
        <v>264</v>
      </c>
      <c r="C1375" s="56" t="s">
        <v>491</v>
      </c>
      <c r="D1375" s="56" t="s">
        <v>392</v>
      </c>
      <c r="E1375" s="56" t="s">
        <v>392</v>
      </c>
      <c r="F1375" s="103">
        <v>4.5</v>
      </c>
      <c r="G1375" s="103">
        <v>2.92</v>
      </c>
      <c r="H1375" s="103">
        <v>2.9</v>
      </c>
      <c r="I1375" s="102" t="s">
        <v>83</v>
      </c>
      <c r="K1375" s="2"/>
    </row>
    <row r="1376" spans="2:11" ht="14" x14ac:dyDescent="0.3">
      <c r="B1376" s="56" t="s">
        <v>264</v>
      </c>
      <c r="C1376" s="56" t="s">
        <v>491</v>
      </c>
      <c r="D1376" s="56" t="s">
        <v>395</v>
      </c>
      <c r="E1376" s="56" t="s">
        <v>393</v>
      </c>
      <c r="F1376" s="103">
        <v>4.5</v>
      </c>
      <c r="G1376" s="103">
        <v>2.92</v>
      </c>
      <c r="H1376" s="103">
        <v>2.9</v>
      </c>
      <c r="I1376" s="102" t="s">
        <v>75</v>
      </c>
      <c r="K1376" s="2"/>
    </row>
    <row r="1377" spans="2:11" ht="14" x14ac:dyDescent="0.3">
      <c r="B1377" s="56" t="s">
        <v>264</v>
      </c>
      <c r="C1377" s="56" t="s">
        <v>491</v>
      </c>
      <c r="D1377" s="56" t="s">
        <v>395</v>
      </c>
      <c r="E1377" s="56" t="s">
        <v>395</v>
      </c>
      <c r="F1377" s="103">
        <v>4.5</v>
      </c>
      <c r="G1377" s="103">
        <v>2.92</v>
      </c>
      <c r="H1377" s="103">
        <v>2.9</v>
      </c>
      <c r="I1377" s="102" t="s">
        <v>83</v>
      </c>
      <c r="K1377" s="2"/>
    </row>
    <row r="1378" spans="2:11" ht="14" x14ac:dyDescent="0.3">
      <c r="B1378" s="56" t="s">
        <v>264</v>
      </c>
      <c r="C1378" s="56" t="s">
        <v>491</v>
      </c>
      <c r="D1378" s="56" t="s">
        <v>395</v>
      </c>
      <c r="E1378" s="56" t="s">
        <v>396</v>
      </c>
      <c r="F1378" s="103">
        <v>4.5</v>
      </c>
      <c r="G1378" s="103">
        <v>2.92</v>
      </c>
      <c r="H1378" s="103">
        <v>2.9</v>
      </c>
      <c r="I1378" s="102" t="s">
        <v>83</v>
      </c>
      <c r="K1378" s="2"/>
    </row>
    <row r="1379" spans="2:11" ht="14" x14ac:dyDescent="0.3">
      <c r="B1379" s="56" t="s">
        <v>76</v>
      </c>
      <c r="C1379" s="56" t="s">
        <v>491</v>
      </c>
      <c r="D1379" s="56" t="s">
        <v>395</v>
      </c>
      <c r="E1379" s="56" t="s">
        <v>91</v>
      </c>
      <c r="F1379" s="103">
        <v>4.5</v>
      </c>
      <c r="G1379" s="103">
        <v>2.92</v>
      </c>
      <c r="H1379" s="103">
        <v>2.9</v>
      </c>
      <c r="I1379" s="102" t="s">
        <v>83</v>
      </c>
      <c r="K1379" s="2"/>
    </row>
    <row r="1380" spans="2:11" ht="14" x14ac:dyDescent="0.3">
      <c r="B1380" s="56" t="s">
        <v>264</v>
      </c>
      <c r="C1380" s="56" t="s">
        <v>491</v>
      </c>
      <c r="D1380" s="56" t="s">
        <v>395</v>
      </c>
      <c r="E1380" s="56" t="s">
        <v>398</v>
      </c>
      <c r="F1380" s="103">
        <v>4.5</v>
      </c>
      <c r="G1380" s="103">
        <v>2.92</v>
      </c>
      <c r="H1380" s="103">
        <v>2.9</v>
      </c>
      <c r="I1380" s="102" t="s">
        <v>75</v>
      </c>
      <c r="K1380" s="2"/>
    </row>
    <row r="1381" spans="2:11" ht="14" x14ac:dyDescent="0.3">
      <c r="B1381" s="56" t="s">
        <v>264</v>
      </c>
      <c r="C1381" s="56" t="s">
        <v>491</v>
      </c>
      <c r="D1381" s="56" t="s">
        <v>395</v>
      </c>
      <c r="E1381" s="56" t="s">
        <v>397</v>
      </c>
      <c r="F1381" s="103">
        <v>4.5</v>
      </c>
      <c r="G1381" s="103">
        <v>2.92</v>
      </c>
      <c r="H1381" s="103">
        <v>2.9</v>
      </c>
      <c r="I1381" s="102" t="s">
        <v>83</v>
      </c>
      <c r="K1381" s="2"/>
    </row>
    <row r="1382" spans="2:11" ht="14" x14ac:dyDescent="0.3">
      <c r="B1382" s="57" t="s">
        <v>264</v>
      </c>
      <c r="C1382" s="57" t="s">
        <v>491</v>
      </c>
      <c r="D1382" s="57" t="s">
        <v>1650</v>
      </c>
      <c r="E1382" s="57" t="s">
        <v>1650</v>
      </c>
      <c r="F1382" s="101">
        <v>4.2</v>
      </c>
      <c r="G1382" s="101">
        <v>2.4</v>
      </c>
      <c r="H1382" s="101">
        <v>3.7</v>
      </c>
      <c r="I1382" s="102" t="s">
        <v>83</v>
      </c>
      <c r="K1382" s="2"/>
    </row>
    <row r="1383" spans="2:11" ht="14" x14ac:dyDescent="0.3">
      <c r="B1383" s="57" t="s">
        <v>264</v>
      </c>
      <c r="C1383" s="57" t="s">
        <v>491</v>
      </c>
      <c r="D1383" s="57" t="s">
        <v>1651</v>
      </c>
      <c r="E1383" s="57" t="s">
        <v>1651</v>
      </c>
      <c r="F1383" s="101">
        <v>4.5</v>
      </c>
      <c r="G1383" s="101">
        <v>2.76</v>
      </c>
      <c r="H1383" s="101">
        <v>3.2</v>
      </c>
      <c r="I1383" s="102" t="s">
        <v>83</v>
      </c>
      <c r="K1383" s="2"/>
    </row>
    <row r="1384" spans="2:11" ht="14" x14ac:dyDescent="0.3">
      <c r="B1384" s="56" t="s">
        <v>264</v>
      </c>
      <c r="C1384" s="56" t="s">
        <v>491</v>
      </c>
      <c r="D1384" s="56" t="s">
        <v>1652</v>
      </c>
      <c r="E1384" s="56" t="s">
        <v>1652</v>
      </c>
      <c r="F1384" s="103">
        <v>4.5</v>
      </c>
      <c r="G1384" s="103">
        <v>2.92</v>
      </c>
      <c r="H1384" s="103">
        <v>3.2</v>
      </c>
      <c r="I1384" s="102" t="s">
        <v>83</v>
      </c>
      <c r="K1384" s="2"/>
    </row>
    <row r="1385" spans="2:11" ht="14" x14ac:dyDescent="0.3">
      <c r="B1385" s="56" t="s">
        <v>264</v>
      </c>
      <c r="C1385" s="56" t="s">
        <v>491</v>
      </c>
      <c r="D1385" s="56" t="s">
        <v>1652</v>
      </c>
      <c r="E1385" s="56" t="s">
        <v>1653</v>
      </c>
      <c r="F1385" s="103">
        <v>4.5</v>
      </c>
      <c r="G1385" s="103">
        <v>2.92</v>
      </c>
      <c r="H1385" s="103">
        <v>3.2</v>
      </c>
      <c r="I1385" s="102" t="s">
        <v>83</v>
      </c>
      <c r="K1385" s="2"/>
    </row>
    <row r="1386" spans="2:11" ht="14" x14ac:dyDescent="0.3">
      <c r="B1386" s="56" t="s">
        <v>76</v>
      </c>
      <c r="C1386" s="56" t="s">
        <v>491</v>
      </c>
      <c r="D1386" s="56" t="s">
        <v>1652</v>
      </c>
      <c r="E1386" s="56" t="s">
        <v>1654</v>
      </c>
      <c r="F1386" s="103">
        <v>4.5</v>
      </c>
      <c r="G1386" s="103">
        <v>2.92</v>
      </c>
      <c r="H1386" s="103">
        <v>3.2</v>
      </c>
      <c r="I1386" s="102" t="s">
        <v>83</v>
      </c>
      <c r="K1386" s="2"/>
    </row>
    <row r="1387" spans="2:11" ht="14" x14ac:dyDescent="0.3">
      <c r="B1387" s="56" t="s">
        <v>76</v>
      </c>
      <c r="C1387" s="56" t="s">
        <v>491</v>
      </c>
      <c r="D1387" s="56" t="s">
        <v>1652</v>
      </c>
      <c r="E1387" s="56" t="s">
        <v>1655</v>
      </c>
      <c r="F1387" s="103">
        <v>4.5</v>
      </c>
      <c r="G1387" s="103">
        <v>2.92</v>
      </c>
      <c r="H1387" s="103">
        <v>3.2</v>
      </c>
      <c r="I1387" s="102" t="s">
        <v>83</v>
      </c>
      <c r="K1387" s="2"/>
    </row>
    <row r="1388" spans="2:11" ht="14" x14ac:dyDescent="0.3">
      <c r="B1388" s="56" t="s">
        <v>264</v>
      </c>
      <c r="C1388" s="56" t="s">
        <v>491</v>
      </c>
      <c r="D1388" s="56" t="s">
        <v>1652</v>
      </c>
      <c r="E1388" s="56" t="s">
        <v>1656</v>
      </c>
      <c r="F1388" s="103">
        <v>4.5</v>
      </c>
      <c r="G1388" s="103">
        <v>2.92</v>
      </c>
      <c r="H1388" s="103">
        <v>3.2</v>
      </c>
      <c r="I1388" s="102" t="s">
        <v>83</v>
      </c>
      <c r="K1388" s="2"/>
    </row>
    <row r="1389" spans="2:11" ht="14" x14ac:dyDescent="0.3">
      <c r="B1389" s="56" t="s">
        <v>76</v>
      </c>
      <c r="C1389" s="56" t="s">
        <v>491</v>
      </c>
      <c r="D1389" s="56" t="s">
        <v>1652</v>
      </c>
      <c r="E1389" s="56" t="s">
        <v>1657</v>
      </c>
      <c r="F1389" s="103">
        <v>4.5</v>
      </c>
      <c r="G1389" s="103">
        <v>2.92</v>
      </c>
      <c r="H1389" s="103">
        <v>3.2</v>
      </c>
      <c r="I1389" s="102" t="s">
        <v>83</v>
      </c>
      <c r="K1389" s="2"/>
    </row>
    <row r="1390" spans="2:11" ht="14" x14ac:dyDescent="0.3">
      <c r="B1390" s="56" t="s">
        <v>76</v>
      </c>
      <c r="C1390" s="56" t="s">
        <v>491</v>
      </c>
      <c r="D1390" s="56" t="s">
        <v>1652</v>
      </c>
      <c r="E1390" s="56" t="s">
        <v>1658</v>
      </c>
      <c r="F1390" s="103">
        <v>4.5</v>
      </c>
      <c r="G1390" s="103">
        <v>2.83</v>
      </c>
      <c r="H1390" s="103">
        <v>2.9</v>
      </c>
      <c r="I1390" s="102" t="s">
        <v>83</v>
      </c>
      <c r="K1390" s="2"/>
    </row>
    <row r="1391" spans="2:11" ht="14" x14ac:dyDescent="0.3">
      <c r="B1391" s="56" t="s">
        <v>264</v>
      </c>
      <c r="C1391" s="56" t="s">
        <v>491</v>
      </c>
      <c r="D1391" s="56" t="s">
        <v>400</v>
      </c>
      <c r="E1391" s="56" t="s">
        <v>399</v>
      </c>
      <c r="F1391" s="103">
        <v>5</v>
      </c>
      <c r="G1391" s="103">
        <v>3.1</v>
      </c>
      <c r="H1391" s="103">
        <v>2.9</v>
      </c>
      <c r="I1391" s="102" t="s">
        <v>83</v>
      </c>
      <c r="K1391" s="2"/>
    </row>
    <row r="1392" spans="2:11" ht="14" x14ac:dyDescent="0.3">
      <c r="B1392" s="56" t="s">
        <v>264</v>
      </c>
      <c r="C1392" s="56" t="s">
        <v>491</v>
      </c>
      <c r="D1392" s="56" t="s">
        <v>400</v>
      </c>
      <c r="E1392" s="56" t="s">
        <v>400</v>
      </c>
      <c r="F1392" s="103">
        <v>5</v>
      </c>
      <c r="G1392" s="103">
        <v>3.1</v>
      </c>
      <c r="H1392" s="103">
        <v>2.9</v>
      </c>
      <c r="I1392" s="102" t="s">
        <v>83</v>
      </c>
      <c r="K1392" s="2"/>
    </row>
    <row r="1393" spans="2:11" ht="14" x14ac:dyDescent="0.3">
      <c r="B1393" s="56" t="s">
        <v>264</v>
      </c>
      <c r="C1393" s="56" t="s">
        <v>491</v>
      </c>
      <c r="D1393" s="56" t="s">
        <v>400</v>
      </c>
      <c r="E1393" s="56" t="s">
        <v>418</v>
      </c>
      <c r="F1393" s="103">
        <v>5</v>
      </c>
      <c r="G1393" s="103">
        <v>3.1</v>
      </c>
      <c r="H1393" s="103">
        <v>2.9</v>
      </c>
      <c r="I1393" s="102" t="s">
        <v>75</v>
      </c>
      <c r="K1393" s="2"/>
    </row>
    <row r="1394" spans="2:11" ht="14" x14ac:dyDescent="0.3">
      <c r="B1394" s="56" t="s">
        <v>264</v>
      </c>
      <c r="C1394" s="56" t="s">
        <v>491</v>
      </c>
      <c r="D1394" s="56" t="s">
        <v>400</v>
      </c>
      <c r="E1394" s="56" t="s">
        <v>421</v>
      </c>
      <c r="F1394" s="103">
        <v>5</v>
      </c>
      <c r="G1394" s="103">
        <v>3.1</v>
      </c>
      <c r="H1394" s="103">
        <v>2.9</v>
      </c>
      <c r="I1394" s="102" t="s">
        <v>75</v>
      </c>
      <c r="K1394" s="2"/>
    </row>
    <row r="1395" spans="2:11" ht="14" x14ac:dyDescent="0.3">
      <c r="B1395" s="56" t="s">
        <v>264</v>
      </c>
      <c r="C1395" s="56" t="s">
        <v>491</v>
      </c>
      <c r="D1395" s="56" t="s">
        <v>401</v>
      </c>
      <c r="E1395" s="56" t="s">
        <v>401</v>
      </c>
      <c r="F1395" s="103">
        <v>4.5</v>
      </c>
      <c r="G1395" s="103">
        <v>2.92</v>
      </c>
      <c r="H1395" s="103">
        <v>2.8</v>
      </c>
      <c r="I1395" s="102" t="s">
        <v>83</v>
      </c>
      <c r="K1395" s="2"/>
    </row>
    <row r="1396" spans="2:11" ht="14" x14ac:dyDescent="0.3">
      <c r="B1396" s="56" t="s">
        <v>264</v>
      </c>
      <c r="C1396" s="56" t="s">
        <v>491</v>
      </c>
      <c r="D1396" s="56" t="s">
        <v>401</v>
      </c>
      <c r="E1396" s="56" t="s">
        <v>402</v>
      </c>
      <c r="F1396" s="103">
        <v>4.5</v>
      </c>
      <c r="G1396" s="103">
        <v>2.92</v>
      </c>
      <c r="H1396" s="103">
        <v>2.8</v>
      </c>
      <c r="I1396" s="102" t="s">
        <v>83</v>
      </c>
      <c r="K1396" s="2"/>
    </row>
    <row r="1397" spans="2:11" ht="14" x14ac:dyDescent="0.3">
      <c r="B1397" s="56" t="s">
        <v>264</v>
      </c>
      <c r="C1397" s="56" t="s">
        <v>491</v>
      </c>
      <c r="D1397" s="56" t="s">
        <v>403</v>
      </c>
      <c r="E1397" s="56" t="s">
        <v>404</v>
      </c>
      <c r="F1397" s="103">
        <v>4.5</v>
      </c>
      <c r="G1397" s="103">
        <v>2.92</v>
      </c>
      <c r="H1397" s="103">
        <v>3</v>
      </c>
      <c r="I1397" s="102" t="s">
        <v>75</v>
      </c>
      <c r="K1397" s="2"/>
    </row>
    <row r="1398" spans="2:11" ht="14" x14ac:dyDescent="0.3">
      <c r="B1398" s="56" t="s">
        <v>264</v>
      </c>
      <c r="C1398" s="56" t="s">
        <v>491</v>
      </c>
      <c r="D1398" s="56" t="s">
        <v>403</v>
      </c>
      <c r="E1398" s="56" t="s">
        <v>403</v>
      </c>
      <c r="F1398" s="103">
        <v>4.5</v>
      </c>
      <c r="G1398" s="103">
        <v>2.92</v>
      </c>
      <c r="H1398" s="103">
        <v>3</v>
      </c>
      <c r="I1398" s="102" t="s">
        <v>83</v>
      </c>
      <c r="K1398" s="2"/>
    </row>
    <row r="1399" spans="2:11" ht="14" x14ac:dyDescent="0.3">
      <c r="B1399" s="56" t="s">
        <v>264</v>
      </c>
      <c r="C1399" s="56" t="s">
        <v>491</v>
      </c>
      <c r="D1399" s="56" t="s">
        <v>405</v>
      </c>
      <c r="E1399" s="56" t="s">
        <v>405</v>
      </c>
      <c r="F1399" s="103">
        <v>5</v>
      </c>
      <c r="G1399" s="103">
        <v>2.92</v>
      </c>
      <c r="H1399" s="103">
        <v>3</v>
      </c>
      <c r="I1399" s="102" t="s">
        <v>83</v>
      </c>
      <c r="K1399" s="2"/>
    </row>
    <row r="1400" spans="2:11" ht="14" x14ac:dyDescent="0.3">
      <c r="B1400" s="56" t="s">
        <v>264</v>
      </c>
      <c r="C1400" s="56" t="s">
        <v>491</v>
      </c>
      <c r="D1400" s="56" t="s">
        <v>406</v>
      </c>
      <c r="E1400" s="56" t="s">
        <v>406</v>
      </c>
      <c r="F1400" s="103">
        <v>5</v>
      </c>
      <c r="G1400" s="103">
        <v>3.1</v>
      </c>
      <c r="H1400" s="103">
        <v>3</v>
      </c>
      <c r="I1400" s="102" t="s">
        <v>83</v>
      </c>
      <c r="K1400" s="2"/>
    </row>
    <row r="1401" spans="2:11" ht="14" x14ac:dyDescent="0.3">
      <c r="B1401" s="56" t="s">
        <v>264</v>
      </c>
      <c r="C1401" s="56" t="s">
        <v>491</v>
      </c>
      <c r="D1401" s="56" t="s">
        <v>407</v>
      </c>
      <c r="E1401" s="56" t="s">
        <v>407</v>
      </c>
      <c r="F1401" s="103">
        <v>5</v>
      </c>
      <c r="G1401" s="103">
        <v>2.92</v>
      </c>
      <c r="H1401" s="103">
        <v>2.9</v>
      </c>
      <c r="I1401" s="102" t="s">
        <v>75</v>
      </c>
      <c r="K1401" s="2"/>
    </row>
    <row r="1402" spans="2:11" ht="14" x14ac:dyDescent="0.3">
      <c r="B1402" s="57" t="s">
        <v>408</v>
      </c>
      <c r="C1402" s="57" t="s">
        <v>491</v>
      </c>
      <c r="D1402" s="57" t="s">
        <v>409</v>
      </c>
      <c r="E1402" s="57" t="s">
        <v>409</v>
      </c>
      <c r="F1402" s="101">
        <v>1.9</v>
      </c>
      <c r="G1402" s="101">
        <v>2.0699999999999998</v>
      </c>
      <c r="H1402" s="101">
        <v>3.7</v>
      </c>
      <c r="I1402" s="102" t="s">
        <v>83</v>
      </c>
      <c r="K1402" s="2"/>
    </row>
    <row r="1403" spans="2:11" ht="14" x14ac:dyDescent="0.3">
      <c r="B1403" s="57" t="s">
        <v>408</v>
      </c>
      <c r="C1403" s="57" t="s">
        <v>491</v>
      </c>
      <c r="D1403" s="57" t="s">
        <v>1659</v>
      </c>
      <c r="E1403" s="57" t="s">
        <v>1659</v>
      </c>
      <c r="F1403" s="101">
        <v>2</v>
      </c>
      <c r="G1403" s="101">
        <v>2.08</v>
      </c>
      <c r="H1403" s="101">
        <v>3.5</v>
      </c>
      <c r="I1403" s="102" t="s">
        <v>75</v>
      </c>
      <c r="K1403" s="2"/>
    </row>
    <row r="1404" spans="2:11" ht="14" x14ac:dyDescent="0.3">
      <c r="B1404" s="56" t="s">
        <v>264</v>
      </c>
      <c r="C1404" s="56" t="s">
        <v>491</v>
      </c>
      <c r="D1404" s="56" t="s">
        <v>1660</v>
      </c>
      <c r="E1404" s="56" t="s">
        <v>410</v>
      </c>
      <c r="F1404" s="103">
        <v>5.2</v>
      </c>
      <c r="G1404" s="103">
        <v>2.92</v>
      </c>
      <c r="H1404" s="103">
        <v>3.2</v>
      </c>
      <c r="I1404" s="102" t="s">
        <v>83</v>
      </c>
      <c r="K1404" s="2"/>
    </row>
    <row r="1405" spans="2:11" ht="14" x14ac:dyDescent="0.3">
      <c r="B1405" s="56" t="s">
        <v>264</v>
      </c>
      <c r="C1405" s="56" t="s">
        <v>491</v>
      </c>
      <c r="D1405" s="56" t="s">
        <v>1660</v>
      </c>
      <c r="E1405" s="56" t="s">
        <v>413</v>
      </c>
      <c r="F1405" s="103">
        <v>5.2</v>
      </c>
      <c r="G1405" s="103">
        <v>2.92</v>
      </c>
      <c r="H1405" s="103">
        <v>3.2</v>
      </c>
      <c r="I1405" s="102" t="s">
        <v>83</v>
      </c>
      <c r="K1405" s="2"/>
    </row>
    <row r="1406" spans="2:11" ht="14" x14ac:dyDescent="0.3">
      <c r="B1406" s="57" t="s">
        <v>264</v>
      </c>
      <c r="C1406" s="57" t="s">
        <v>491</v>
      </c>
      <c r="D1406" s="57" t="s">
        <v>1661</v>
      </c>
      <c r="E1406" s="57" t="s">
        <v>1662</v>
      </c>
      <c r="F1406" s="101">
        <v>5.2</v>
      </c>
      <c r="G1406" s="101">
        <v>2.74</v>
      </c>
      <c r="H1406" s="101">
        <v>2.9</v>
      </c>
      <c r="I1406" s="102" t="s">
        <v>83</v>
      </c>
      <c r="K1406" s="2"/>
    </row>
    <row r="1407" spans="2:11" ht="14" x14ac:dyDescent="0.3">
      <c r="B1407" s="57" t="s">
        <v>264</v>
      </c>
      <c r="C1407" s="57" t="s">
        <v>491</v>
      </c>
      <c r="D1407" s="57" t="s">
        <v>1661</v>
      </c>
      <c r="E1407" s="57" t="s">
        <v>1661</v>
      </c>
      <c r="F1407" s="101">
        <v>5.2</v>
      </c>
      <c r="G1407" s="101">
        <v>2.74</v>
      </c>
      <c r="H1407" s="101">
        <v>2.9</v>
      </c>
      <c r="I1407" s="102" t="s">
        <v>83</v>
      </c>
      <c r="K1407" s="2"/>
    </row>
    <row r="1408" spans="2:11" ht="14" x14ac:dyDescent="0.3">
      <c r="B1408" s="57" t="s">
        <v>76</v>
      </c>
      <c r="C1408" s="57" t="s">
        <v>491</v>
      </c>
      <c r="D1408" s="57" t="s">
        <v>1661</v>
      </c>
      <c r="E1408" s="57" t="s">
        <v>85</v>
      </c>
      <c r="F1408" s="101">
        <v>5.2</v>
      </c>
      <c r="G1408" s="101">
        <v>2.74</v>
      </c>
      <c r="H1408" s="101">
        <v>2.9</v>
      </c>
      <c r="I1408" s="102" t="s">
        <v>83</v>
      </c>
      <c r="K1408" s="2"/>
    </row>
    <row r="1409" spans="2:11" ht="14" x14ac:dyDescent="0.3">
      <c r="B1409" s="56" t="s">
        <v>264</v>
      </c>
      <c r="C1409" s="56" t="s">
        <v>491</v>
      </c>
      <c r="D1409" s="56" t="s">
        <v>411</v>
      </c>
      <c r="E1409" s="56" t="s">
        <v>411</v>
      </c>
      <c r="F1409" s="103">
        <v>5.2</v>
      </c>
      <c r="G1409" s="103">
        <v>3.1</v>
      </c>
      <c r="H1409" s="103">
        <v>2.9</v>
      </c>
      <c r="I1409" s="102" t="s">
        <v>83</v>
      </c>
      <c r="K1409" s="2"/>
    </row>
    <row r="1410" spans="2:11" ht="14" x14ac:dyDescent="0.3">
      <c r="B1410" s="56" t="s">
        <v>264</v>
      </c>
      <c r="C1410" s="56" t="s">
        <v>491</v>
      </c>
      <c r="D1410" s="56" t="s">
        <v>411</v>
      </c>
      <c r="E1410" s="56" t="s">
        <v>412</v>
      </c>
      <c r="F1410" s="103">
        <v>5.2</v>
      </c>
      <c r="G1410" s="103">
        <v>3.1</v>
      </c>
      <c r="H1410" s="103">
        <v>2.9</v>
      </c>
      <c r="I1410" s="102" t="s">
        <v>75</v>
      </c>
      <c r="K1410" s="2"/>
    </row>
    <row r="1411" spans="2:11" ht="14" x14ac:dyDescent="0.3">
      <c r="B1411" s="56" t="s">
        <v>264</v>
      </c>
      <c r="C1411" s="56" t="s">
        <v>491</v>
      </c>
      <c r="D1411" s="56" t="s">
        <v>414</v>
      </c>
      <c r="E1411" s="56" t="s">
        <v>414</v>
      </c>
      <c r="F1411" s="103">
        <v>5.8</v>
      </c>
      <c r="G1411" s="103">
        <v>3.1</v>
      </c>
      <c r="H1411" s="103">
        <v>2.7</v>
      </c>
      <c r="I1411" s="102" t="s">
        <v>75</v>
      </c>
      <c r="K1411" s="2"/>
    </row>
    <row r="1412" spans="2:11" ht="14" x14ac:dyDescent="0.3">
      <c r="B1412" s="57" t="s">
        <v>408</v>
      </c>
      <c r="C1412" s="57" t="s">
        <v>491</v>
      </c>
      <c r="D1412" s="57" t="s">
        <v>1663</v>
      </c>
      <c r="E1412" s="57" t="s">
        <v>1663</v>
      </c>
      <c r="F1412" s="101">
        <v>2.5</v>
      </c>
      <c r="G1412" s="101">
        <v>2.29</v>
      </c>
      <c r="H1412" s="101">
        <v>3.6</v>
      </c>
      <c r="I1412" s="102" t="s">
        <v>75</v>
      </c>
      <c r="K1412" s="2"/>
    </row>
    <row r="1413" spans="2:11" ht="14" x14ac:dyDescent="0.3">
      <c r="B1413" s="56" t="s">
        <v>416</v>
      </c>
      <c r="C1413" s="56" t="s">
        <v>491</v>
      </c>
      <c r="D1413" s="56" t="s">
        <v>417</v>
      </c>
      <c r="E1413" s="56" t="s">
        <v>417</v>
      </c>
      <c r="F1413" s="103">
        <v>5.8</v>
      </c>
      <c r="G1413" s="103">
        <v>3.1</v>
      </c>
      <c r="H1413" s="103">
        <v>3</v>
      </c>
      <c r="I1413" s="102" t="s">
        <v>75</v>
      </c>
      <c r="K1413" s="2"/>
    </row>
    <row r="1414" spans="2:11" ht="14" x14ac:dyDescent="0.3">
      <c r="B1414" s="57" t="s">
        <v>301</v>
      </c>
      <c r="C1414" s="57" t="s">
        <v>491</v>
      </c>
      <c r="D1414" s="57" t="s">
        <v>1664</v>
      </c>
      <c r="E1414" s="57" t="s">
        <v>1665</v>
      </c>
      <c r="F1414" s="101">
        <v>2.4</v>
      </c>
      <c r="G1414" s="101">
        <v>2.65</v>
      </c>
      <c r="H1414" s="101">
        <v>3.5</v>
      </c>
      <c r="I1414" s="102" t="s">
        <v>83</v>
      </c>
      <c r="K1414" s="2"/>
    </row>
    <row r="1415" spans="2:11" ht="14" x14ac:dyDescent="0.3">
      <c r="B1415" s="57" t="s">
        <v>301</v>
      </c>
      <c r="C1415" s="57" t="s">
        <v>491</v>
      </c>
      <c r="D1415" s="57" t="s">
        <v>1664</v>
      </c>
      <c r="E1415" s="57" t="s">
        <v>1664</v>
      </c>
      <c r="F1415" s="101">
        <v>2.4</v>
      </c>
      <c r="G1415" s="101">
        <v>2.65</v>
      </c>
      <c r="H1415" s="101">
        <v>3.5</v>
      </c>
      <c r="I1415" s="102" t="s">
        <v>75</v>
      </c>
      <c r="K1415" s="2"/>
    </row>
    <row r="1416" spans="2:11" ht="14" x14ac:dyDescent="0.3">
      <c r="B1416" s="56" t="s">
        <v>264</v>
      </c>
      <c r="C1416" s="56" t="s">
        <v>490</v>
      </c>
      <c r="D1416" s="56" t="s">
        <v>1666</v>
      </c>
      <c r="E1416" s="56" t="s">
        <v>1666</v>
      </c>
      <c r="F1416" s="103">
        <v>4.5</v>
      </c>
      <c r="G1416" s="103">
        <v>2.38</v>
      </c>
      <c r="H1416" s="103">
        <v>3.7</v>
      </c>
      <c r="I1416" s="102" t="s">
        <v>83</v>
      </c>
      <c r="K1416" s="2"/>
    </row>
    <row r="1417" spans="2:11" ht="14" x14ac:dyDescent="0.3">
      <c r="B1417" s="56" t="s">
        <v>264</v>
      </c>
      <c r="C1417" s="56" t="s">
        <v>490</v>
      </c>
      <c r="D1417" s="56" t="s">
        <v>423</v>
      </c>
      <c r="E1417" s="56" t="s">
        <v>423</v>
      </c>
      <c r="F1417" s="103">
        <v>4.5</v>
      </c>
      <c r="G1417" s="103">
        <v>2.38</v>
      </c>
      <c r="H1417" s="103">
        <v>3.7</v>
      </c>
      <c r="I1417" s="102" t="s">
        <v>83</v>
      </c>
      <c r="K1417" s="2"/>
    </row>
    <row r="1418" spans="2:11" ht="14" x14ac:dyDescent="0.3">
      <c r="B1418" s="57" t="s">
        <v>264</v>
      </c>
      <c r="C1418" s="57" t="s">
        <v>490</v>
      </c>
      <c r="D1418" s="57" t="s">
        <v>423</v>
      </c>
      <c r="E1418" s="57" t="s">
        <v>422</v>
      </c>
      <c r="F1418" s="101">
        <v>4.5</v>
      </c>
      <c r="G1418" s="101">
        <v>2.38</v>
      </c>
      <c r="H1418" s="101">
        <v>3.7</v>
      </c>
      <c r="I1418" s="102" t="s">
        <v>83</v>
      </c>
      <c r="K1418" s="2"/>
    </row>
    <row r="1419" spans="2:11" ht="14" x14ac:dyDescent="0.3">
      <c r="B1419" s="57" t="s">
        <v>264</v>
      </c>
      <c r="C1419" s="57" t="s">
        <v>490</v>
      </c>
      <c r="D1419" s="57" t="s">
        <v>1667</v>
      </c>
      <c r="E1419" s="57" t="s">
        <v>1668</v>
      </c>
      <c r="F1419" s="101">
        <v>4.9000000000000004</v>
      </c>
      <c r="G1419" s="101">
        <v>2.76</v>
      </c>
      <c r="H1419" s="101">
        <v>3.5</v>
      </c>
      <c r="I1419" s="102" t="s">
        <v>83</v>
      </c>
      <c r="K1419" s="2"/>
    </row>
    <row r="1420" spans="2:11" ht="14" x14ac:dyDescent="0.3">
      <c r="B1420" s="57" t="s">
        <v>264</v>
      </c>
      <c r="C1420" s="57" t="s">
        <v>490</v>
      </c>
      <c r="D1420" s="57" t="s">
        <v>1669</v>
      </c>
      <c r="E1420" s="57" t="s">
        <v>1670</v>
      </c>
      <c r="F1420" s="101">
        <v>4.9000000000000004</v>
      </c>
      <c r="G1420" s="101">
        <v>2.38</v>
      </c>
      <c r="H1420" s="101">
        <v>3.7</v>
      </c>
      <c r="I1420" s="102" t="s">
        <v>83</v>
      </c>
      <c r="K1420" s="2"/>
    </row>
    <row r="1421" spans="2:11" ht="14" x14ac:dyDescent="0.3">
      <c r="B1421" s="57" t="s">
        <v>264</v>
      </c>
      <c r="C1421" s="57" t="s">
        <v>490</v>
      </c>
      <c r="D1421" s="57" t="s">
        <v>1671</v>
      </c>
      <c r="E1421" s="57" t="s">
        <v>1671</v>
      </c>
      <c r="F1421" s="101">
        <v>4.5</v>
      </c>
      <c r="G1421" s="101">
        <v>2.06</v>
      </c>
      <c r="H1421" s="101">
        <v>4.3</v>
      </c>
      <c r="I1421" s="102" t="s">
        <v>83</v>
      </c>
      <c r="K1421" s="2"/>
    </row>
    <row r="1422" spans="2:11" ht="14" x14ac:dyDescent="0.3">
      <c r="B1422" s="56" t="s">
        <v>264</v>
      </c>
      <c r="C1422" s="56" t="s">
        <v>490</v>
      </c>
      <c r="D1422" s="56" t="s">
        <v>1672</v>
      </c>
      <c r="E1422" s="56" t="s">
        <v>1672</v>
      </c>
      <c r="F1422" s="103">
        <v>4.9000000000000004</v>
      </c>
      <c r="G1422" s="103">
        <v>2.76</v>
      </c>
      <c r="H1422" s="103">
        <v>3.5</v>
      </c>
      <c r="I1422" s="102" t="s">
        <v>83</v>
      </c>
      <c r="K1422" s="2"/>
    </row>
    <row r="1423" spans="2:11" ht="14" x14ac:dyDescent="0.3">
      <c r="B1423" s="57" t="s">
        <v>76</v>
      </c>
      <c r="C1423" s="57" t="s">
        <v>490</v>
      </c>
      <c r="D1423" s="57" t="s">
        <v>1672</v>
      </c>
      <c r="E1423" s="57" t="s">
        <v>1673</v>
      </c>
      <c r="F1423" s="101">
        <v>4.9000000000000004</v>
      </c>
      <c r="G1423" s="101">
        <v>2.76</v>
      </c>
      <c r="H1423" s="101">
        <v>3.5</v>
      </c>
      <c r="I1423" s="102" t="s">
        <v>83</v>
      </c>
      <c r="K1423" s="2"/>
    </row>
    <row r="1424" spans="2:11" ht="14" x14ac:dyDescent="0.3">
      <c r="B1424" s="57" t="s">
        <v>76</v>
      </c>
      <c r="C1424" s="57" t="s">
        <v>490</v>
      </c>
      <c r="D1424" s="57" t="s">
        <v>1672</v>
      </c>
      <c r="E1424" s="57" t="s">
        <v>1674</v>
      </c>
      <c r="F1424" s="101">
        <v>4.9000000000000004</v>
      </c>
      <c r="G1424" s="101">
        <v>2.76</v>
      </c>
      <c r="H1424" s="101">
        <v>3.5</v>
      </c>
      <c r="I1424" s="102" t="s">
        <v>83</v>
      </c>
      <c r="K1424" s="2"/>
    </row>
    <row r="1425" spans="2:11" ht="14" x14ac:dyDescent="0.3">
      <c r="B1425" s="57" t="s">
        <v>264</v>
      </c>
      <c r="C1425" s="57" t="s">
        <v>490</v>
      </c>
      <c r="D1425" s="57" t="s">
        <v>1675</v>
      </c>
      <c r="E1425" s="57" t="s">
        <v>1676</v>
      </c>
      <c r="F1425" s="101">
        <v>5</v>
      </c>
      <c r="G1425" s="101">
        <v>2.76</v>
      </c>
      <c r="H1425" s="101">
        <v>3.5</v>
      </c>
      <c r="I1425" s="102" t="s">
        <v>83</v>
      </c>
      <c r="K1425" s="2"/>
    </row>
    <row r="1426" spans="2:11" ht="14" x14ac:dyDescent="0.3">
      <c r="B1426" s="57" t="s">
        <v>264</v>
      </c>
      <c r="C1426" s="57" t="s">
        <v>490</v>
      </c>
      <c r="D1426" s="57" t="s">
        <v>426</v>
      </c>
      <c r="E1426" s="57" t="s">
        <v>426</v>
      </c>
      <c r="F1426" s="101">
        <v>5</v>
      </c>
      <c r="G1426" s="101">
        <v>2.38</v>
      </c>
      <c r="H1426" s="101">
        <v>3.7</v>
      </c>
      <c r="I1426" s="102" t="s">
        <v>83</v>
      </c>
      <c r="K1426" s="2"/>
    </row>
    <row r="1427" spans="2:11" ht="14" x14ac:dyDescent="0.3">
      <c r="B1427" s="57" t="s">
        <v>76</v>
      </c>
      <c r="C1427" s="57" t="s">
        <v>490</v>
      </c>
      <c r="D1427" s="57" t="s">
        <v>426</v>
      </c>
      <c r="E1427" s="57" t="s">
        <v>1677</v>
      </c>
      <c r="F1427" s="101">
        <v>5</v>
      </c>
      <c r="G1427" s="101">
        <v>2.38</v>
      </c>
      <c r="H1427" s="101">
        <v>3.7</v>
      </c>
      <c r="I1427" s="102" t="s">
        <v>83</v>
      </c>
      <c r="K1427" s="2"/>
    </row>
    <row r="1428" spans="2:11" ht="14" x14ac:dyDescent="0.3">
      <c r="B1428" s="57" t="s">
        <v>76</v>
      </c>
      <c r="C1428" s="57" t="s">
        <v>490</v>
      </c>
      <c r="D1428" s="57" t="s">
        <v>426</v>
      </c>
      <c r="E1428" s="57" t="s">
        <v>1678</v>
      </c>
      <c r="F1428" s="101">
        <v>5</v>
      </c>
      <c r="G1428" s="101">
        <v>2.38</v>
      </c>
      <c r="H1428" s="101">
        <v>3.7</v>
      </c>
      <c r="I1428" s="102" t="s">
        <v>83</v>
      </c>
      <c r="K1428" s="2"/>
    </row>
    <row r="1429" spans="2:11" ht="14" x14ac:dyDescent="0.3">
      <c r="B1429" s="56" t="s">
        <v>264</v>
      </c>
      <c r="C1429" s="56" t="s">
        <v>490</v>
      </c>
      <c r="D1429" s="56" t="s">
        <v>1679</v>
      </c>
      <c r="E1429" s="56" t="s">
        <v>1679</v>
      </c>
      <c r="F1429" s="103">
        <v>4.3</v>
      </c>
      <c r="G1429" s="103">
        <v>1.57</v>
      </c>
      <c r="H1429" s="103">
        <v>6.5</v>
      </c>
      <c r="I1429" s="102" t="s">
        <v>75</v>
      </c>
      <c r="K1429" s="2"/>
    </row>
    <row r="1430" spans="2:11" ht="14" x14ac:dyDescent="0.3">
      <c r="B1430" s="57" t="s">
        <v>264</v>
      </c>
      <c r="C1430" s="57" t="s">
        <v>490</v>
      </c>
      <c r="D1430" s="57" t="s">
        <v>1680</v>
      </c>
      <c r="E1430" s="57" t="s">
        <v>1680</v>
      </c>
      <c r="F1430" s="101">
        <v>4.0999999999999996</v>
      </c>
      <c r="G1430" s="101">
        <v>1.57</v>
      </c>
      <c r="H1430" s="101">
        <v>6.5</v>
      </c>
      <c r="I1430" s="102" t="s">
        <v>75</v>
      </c>
      <c r="K1430" s="2"/>
    </row>
    <row r="1431" spans="2:11" ht="14" x14ac:dyDescent="0.3">
      <c r="B1431" s="56" t="s">
        <v>264</v>
      </c>
      <c r="C1431" s="56" t="s">
        <v>490</v>
      </c>
      <c r="D1431" s="56" t="s">
        <v>1681</v>
      </c>
      <c r="E1431" s="56" t="s">
        <v>1681</v>
      </c>
      <c r="F1431" s="103">
        <v>4.5</v>
      </c>
      <c r="G1431" s="103">
        <v>1.57</v>
      </c>
      <c r="H1431" s="103">
        <v>6.5</v>
      </c>
      <c r="I1431" s="102" t="s">
        <v>83</v>
      </c>
      <c r="K1431" s="2"/>
    </row>
    <row r="1432" spans="2:11" ht="14" x14ac:dyDescent="0.3">
      <c r="B1432" s="57" t="s">
        <v>264</v>
      </c>
      <c r="C1432" s="57" t="s">
        <v>490</v>
      </c>
      <c r="D1432" s="57" t="s">
        <v>1682</v>
      </c>
      <c r="E1432" s="57" t="s">
        <v>1682</v>
      </c>
      <c r="F1432" s="101">
        <v>4.3</v>
      </c>
      <c r="G1432" s="101">
        <v>1.57</v>
      </c>
      <c r="H1432" s="101">
        <v>6.5</v>
      </c>
      <c r="I1432" s="102" t="s">
        <v>83</v>
      </c>
      <c r="K1432" s="2"/>
    </row>
    <row r="1433" spans="2:11" ht="14" x14ac:dyDescent="0.3">
      <c r="B1433" s="57" t="s">
        <v>264</v>
      </c>
      <c r="C1433" s="57" t="s">
        <v>490</v>
      </c>
      <c r="D1433" s="57" t="s">
        <v>427</v>
      </c>
      <c r="E1433" s="57" t="s">
        <v>427</v>
      </c>
      <c r="F1433" s="101">
        <v>4.5</v>
      </c>
      <c r="G1433" s="101">
        <v>2.06</v>
      </c>
      <c r="H1433" s="101">
        <v>4.3</v>
      </c>
      <c r="I1433" s="102" t="s">
        <v>75</v>
      </c>
      <c r="K1433" s="2"/>
    </row>
    <row r="1434" spans="2:11" ht="14" x14ac:dyDescent="0.3">
      <c r="B1434" s="57" t="s">
        <v>264</v>
      </c>
      <c r="C1434" s="57" t="s">
        <v>490</v>
      </c>
      <c r="D1434" s="57" t="s">
        <v>428</v>
      </c>
      <c r="E1434" s="57" t="s">
        <v>428</v>
      </c>
      <c r="F1434" s="101">
        <v>4.5</v>
      </c>
      <c r="G1434" s="101">
        <v>2.06</v>
      </c>
      <c r="H1434" s="101">
        <v>4.3</v>
      </c>
      <c r="I1434" s="102" t="s">
        <v>83</v>
      </c>
      <c r="K1434" s="2"/>
    </row>
    <row r="1435" spans="2:11" ht="14" x14ac:dyDescent="0.3">
      <c r="B1435" s="56" t="s">
        <v>76</v>
      </c>
      <c r="C1435" s="56" t="s">
        <v>490</v>
      </c>
      <c r="D1435" s="56" t="s">
        <v>430</v>
      </c>
      <c r="E1435" s="56" t="s">
        <v>79</v>
      </c>
      <c r="F1435" s="103">
        <v>4.5</v>
      </c>
      <c r="G1435" s="103">
        <v>2.06</v>
      </c>
      <c r="H1435" s="103">
        <v>4.3</v>
      </c>
      <c r="I1435" s="102" t="s">
        <v>83</v>
      </c>
      <c r="K1435" s="2"/>
    </row>
    <row r="1436" spans="2:11" ht="14" x14ac:dyDescent="0.3">
      <c r="B1436" s="57" t="s">
        <v>264</v>
      </c>
      <c r="C1436" s="57" t="s">
        <v>490</v>
      </c>
      <c r="D1436" s="57" t="s">
        <v>430</v>
      </c>
      <c r="E1436" s="57" t="s">
        <v>429</v>
      </c>
      <c r="F1436" s="101">
        <v>4.5</v>
      </c>
      <c r="G1436" s="101">
        <v>2.06</v>
      </c>
      <c r="H1436" s="101">
        <v>4.3</v>
      </c>
      <c r="I1436" s="102" t="s">
        <v>83</v>
      </c>
      <c r="K1436" s="2"/>
    </row>
    <row r="1437" spans="2:11" ht="14" x14ac:dyDescent="0.3">
      <c r="B1437" s="57" t="s">
        <v>264</v>
      </c>
      <c r="C1437" s="57" t="s">
        <v>490</v>
      </c>
      <c r="D1437" s="57" t="s">
        <v>430</v>
      </c>
      <c r="E1437" s="57" t="s">
        <v>430</v>
      </c>
      <c r="F1437" s="101">
        <v>4.5</v>
      </c>
      <c r="G1437" s="101">
        <v>2.06</v>
      </c>
      <c r="H1437" s="101">
        <v>4.3</v>
      </c>
      <c r="I1437" s="102" t="s">
        <v>83</v>
      </c>
      <c r="K1437" s="2"/>
    </row>
    <row r="1438" spans="2:11" ht="14" x14ac:dyDescent="0.3">
      <c r="B1438" s="57" t="s">
        <v>264</v>
      </c>
      <c r="C1438" s="57" t="s">
        <v>490</v>
      </c>
      <c r="D1438" s="57" t="s">
        <v>431</v>
      </c>
      <c r="E1438" s="57" t="s">
        <v>431</v>
      </c>
      <c r="F1438" s="101">
        <v>5</v>
      </c>
      <c r="G1438" s="101">
        <v>2.06</v>
      </c>
      <c r="H1438" s="101">
        <v>4.3</v>
      </c>
      <c r="I1438" s="102" t="s">
        <v>75</v>
      </c>
      <c r="K1438" s="2"/>
    </row>
    <row r="1439" spans="2:11" ht="14" x14ac:dyDescent="0.3">
      <c r="B1439" s="57" t="s">
        <v>264</v>
      </c>
      <c r="C1439" s="57" t="s">
        <v>490</v>
      </c>
      <c r="D1439" s="57" t="s">
        <v>432</v>
      </c>
      <c r="E1439" s="57" t="s">
        <v>432</v>
      </c>
      <c r="F1439" s="101">
        <v>4.8</v>
      </c>
      <c r="G1439" s="101">
        <v>2.06</v>
      </c>
      <c r="H1439" s="101">
        <v>4.3</v>
      </c>
      <c r="I1439" s="102" t="s">
        <v>75</v>
      </c>
      <c r="K1439" s="2"/>
    </row>
    <row r="1440" spans="2:11" ht="14" x14ac:dyDescent="0.3">
      <c r="B1440" s="57" t="s">
        <v>264</v>
      </c>
      <c r="C1440" s="57" t="s">
        <v>490</v>
      </c>
      <c r="D1440" s="57" t="s">
        <v>433</v>
      </c>
      <c r="E1440" s="57" t="s">
        <v>433</v>
      </c>
      <c r="F1440" s="101">
        <v>5</v>
      </c>
      <c r="G1440" s="101">
        <v>2.38</v>
      </c>
      <c r="H1440" s="101">
        <v>3.7</v>
      </c>
      <c r="I1440" s="102" t="s">
        <v>83</v>
      </c>
      <c r="K1440" s="2"/>
    </row>
    <row r="1441" spans="2:11" ht="14" x14ac:dyDescent="0.3">
      <c r="B1441" s="57" t="s">
        <v>264</v>
      </c>
      <c r="C1441" s="57" t="s">
        <v>490</v>
      </c>
      <c r="D1441" s="57" t="s">
        <v>433</v>
      </c>
      <c r="E1441" s="57" t="s">
        <v>424</v>
      </c>
      <c r="F1441" s="101">
        <v>5</v>
      </c>
      <c r="G1441" s="101">
        <v>2.38</v>
      </c>
      <c r="H1441" s="101">
        <v>3.7</v>
      </c>
      <c r="I1441" s="102" t="s">
        <v>83</v>
      </c>
      <c r="K1441" s="2"/>
    </row>
    <row r="1442" spans="2:11" ht="14" x14ac:dyDescent="0.3">
      <c r="B1442" s="56" t="s">
        <v>264</v>
      </c>
      <c r="C1442" s="56" t="s">
        <v>490</v>
      </c>
      <c r="D1442" s="56" t="s">
        <v>435</v>
      </c>
      <c r="E1442" s="56" t="s">
        <v>435</v>
      </c>
      <c r="F1442" s="103">
        <v>5</v>
      </c>
      <c r="G1442" s="103">
        <v>2.76</v>
      </c>
      <c r="H1442" s="103">
        <v>3.2</v>
      </c>
      <c r="I1442" s="102" t="s">
        <v>83</v>
      </c>
      <c r="K1442" s="2"/>
    </row>
    <row r="1443" spans="2:11" ht="14" x14ac:dyDescent="0.3">
      <c r="B1443" s="57" t="s">
        <v>264</v>
      </c>
      <c r="C1443" s="57" t="s">
        <v>490</v>
      </c>
      <c r="D1443" s="57" t="s">
        <v>435</v>
      </c>
      <c r="E1443" s="57" t="s">
        <v>434</v>
      </c>
      <c r="F1443" s="101">
        <v>5</v>
      </c>
      <c r="G1443" s="101">
        <v>2.76</v>
      </c>
      <c r="H1443" s="101">
        <v>3.2</v>
      </c>
      <c r="I1443" s="102" t="s">
        <v>83</v>
      </c>
      <c r="K1443" s="2"/>
    </row>
    <row r="1444" spans="2:11" ht="14" x14ac:dyDescent="0.3">
      <c r="B1444" s="56" t="s">
        <v>264</v>
      </c>
      <c r="C1444" s="56" t="s">
        <v>490</v>
      </c>
      <c r="D1444" s="56" t="s">
        <v>436</v>
      </c>
      <c r="E1444" s="56" t="s">
        <v>436</v>
      </c>
      <c r="F1444" s="103">
        <v>4.8</v>
      </c>
      <c r="G1444" s="103">
        <v>2.06</v>
      </c>
      <c r="H1444" s="103">
        <v>4.3</v>
      </c>
      <c r="I1444" s="102" t="s">
        <v>83</v>
      </c>
      <c r="K1444" s="2"/>
    </row>
    <row r="1445" spans="2:11" ht="14" x14ac:dyDescent="0.3">
      <c r="B1445" s="56" t="s">
        <v>264</v>
      </c>
      <c r="C1445" s="56" t="s">
        <v>490</v>
      </c>
      <c r="D1445" s="56" t="s">
        <v>437</v>
      </c>
      <c r="E1445" s="56" t="s">
        <v>439</v>
      </c>
      <c r="F1445" s="103">
        <v>5.5</v>
      </c>
      <c r="G1445" s="103">
        <v>2.76</v>
      </c>
      <c r="H1445" s="103">
        <v>3.2</v>
      </c>
      <c r="I1445" s="102" t="s">
        <v>75</v>
      </c>
      <c r="K1445" s="2"/>
    </row>
    <row r="1446" spans="2:11" ht="14" x14ac:dyDescent="0.3">
      <c r="B1446" s="57" t="s">
        <v>264</v>
      </c>
      <c r="C1446" s="57" t="s">
        <v>490</v>
      </c>
      <c r="D1446" s="57" t="s">
        <v>437</v>
      </c>
      <c r="E1446" s="57" t="s">
        <v>437</v>
      </c>
      <c r="F1446" s="101">
        <v>5.5</v>
      </c>
      <c r="G1446" s="101">
        <v>2.76</v>
      </c>
      <c r="H1446" s="101">
        <v>3.2</v>
      </c>
      <c r="I1446" s="102" t="s">
        <v>83</v>
      </c>
      <c r="K1446" s="2"/>
    </row>
    <row r="1447" spans="2:11" ht="14" x14ac:dyDescent="0.3">
      <c r="B1447" s="56" t="s">
        <v>264</v>
      </c>
      <c r="C1447" s="56" t="s">
        <v>490</v>
      </c>
      <c r="D1447" s="56" t="s">
        <v>438</v>
      </c>
      <c r="E1447" s="56" t="s">
        <v>440</v>
      </c>
      <c r="F1447" s="103">
        <v>5.3</v>
      </c>
      <c r="G1447" s="103">
        <v>2.06</v>
      </c>
      <c r="H1447" s="103">
        <v>4.3</v>
      </c>
      <c r="I1447" s="102" t="s">
        <v>75</v>
      </c>
      <c r="K1447" s="2"/>
    </row>
    <row r="1448" spans="2:11" ht="14" x14ac:dyDescent="0.3">
      <c r="B1448" s="57" t="s">
        <v>264</v>
      </c>
      <c r="C1448" s="57" t="s">
        <v>490</v>
      </c>
      <c r="D1448" s="57" t="s">
        <v>438</v>
      </c>
      <c r="E1448" s="57" t="s">
        <v>438</v>
      </c>
      <c r="F1448" s="101">
        <v>5.3</v>
      </c>
      <c r="G1448" s="101">
        <v>2.06</v>
      </c>
      <c r="H1448" s="101">
        <v>4.3</v>
      </c>
      <c r="I1448" s="102" t="s">
        <v>83</v>
      </c>
      <c r="K1448" s="2"/>
    </row>
    <row r="1449" spans="2:11" ht="14" x14ac:dyDescent="0.3">
      <c r="B1449" s="57" t="s">
        <v>264</v>
      </c>
      <c r="C1449" s="57" t="s">
        <v>490</v>
      </c>
      <c r="D1449" s="57" t="s">
        <v>441</v>
      </c>
      <c r="E1449" s="57" t="s">
        <v>441</v>
      </c>
      <c r="F1449" s="101">
        <v>5.2</v>
      </c>
      <c r="G1449" s="101">
        <v>2.38</v>
      </c>
      <c r="H1449" s="101">
        <v>3.7</v>
      </c>
      <c r="I1449" s="102" t="s">
        <v>83</v>
      </c>
      <c r="K1449" s="2"/>
    </row>
    <row r="1450" spans="2:11" ht="14" x14ac:dyDescent="0.3">
      <c r="B1450" s="56" t="s">
        <v>264</v>
      </c>
      <c r="C1450" s="56" t="s">
        <v>490</v>
      </c>
      <c r="D1450" s="56" t="s">
        <v>442</v>
      </c>
      <c r="E1450" s="56" t="s">
        <v>442</v>
      </c>
      <c r="F1450" s="103">
        <v>5.2</v>
      </c>
      <c r="G1450" s="103">
        <v>2.38</v>
      </c>
      <c r="H1450" s="103">
        <v>3.7</v>
      </c>
      <c r="I1450" s="102" t="s">
        <v>83</v>
      </c>
      <c r="K1450" s="2"/>
    </row>
    <row r="1451" spans="2:11" ht="14" x14ac:dyDescent="0.3">
      <c r="B1451" s="56" t="s">
        <v>76</v>
      </c>
      <c r="C1451" s="56" t="s">
        <v>490</v>
      </c>
      <c r="D1451" s="56" t="s">
        <v>442</v>
      </c>
      <c r="E1451" s="56" t="s">
        <v>80</v>
      </c>
      <c r="F1451" s="103">
        <v>5.2</v>
      </c>
      <c r="G1451" s="103">
        <v>2.38</v>
      </c>
      <c r="H1451" s="103">
        <v>3.7</v>
      </c>
      <c r="I1451" s="102" t="s">
        <v>83</v>
      </c>
      <c r="K1451" s="2"/>
    </row>
    <row r="1452" spans="2:11" ht="14" x14ac:dyDescent="0.3">
      <c r="B1452" s="56" t="s">
        <v>264</v>
      </c>
      <c r="C1452" s="56" t="s">
        <v>490</v>
      </c>
      <c r="D1452" s="56" t="s">
        <v>443</v>
      </c>
      <c r="E1452" s="56" t="s">
        <v>444</v>
      </c>
      <c r="F1452" s="103">
        <v>5.7</v>
      </c>
      <c r="G1452" s="103">
        <v>2.76</v>
      </c>
      <c r="H1452" s="103">
        <v>3.2</v>
      </c>
      <c r="I1452" s="102" t="s">
        <v>83</v>
      </c>
      <c r="K1452" s="2"/>
    </row>
    <row r="1453" spans="2:11" ht="14" x14ac:dyDescent="0.3">
      <c r="B1453" s="57" t="s">
        <v>264</v>
      </c>
      <c r="C1453" s="57" t="s">
        <v>490</v>
      </c>
      <c r="D1453" s="57" t="s">
        <v>443</v>
      </c>
      <c r="E1453" s="57" t="s">
        <v>443</v>
      </c>
      <c r="F1453" s="101">
        <v>5.7</v>
      </c>
      <c r="G1453" s="101">
        <v>2.76</v>
      </c>
      <c r="H1453" s="101">
        <v>3.2</v>
      </c>
      <c r="I1453" s="102" t="s">
        <v>75</v>
      </c>
      <c r="K1453" s="2"/>
    </row>
    <row r="1454" spans="2:11" ht="14" x14ac:dyDescent="0.3">
      <c r="B1454" s="56" t="s">
        <v>76</v>
      </c>
      <c r="C1454" s="56" t="s">
        <v>490</v>
      </c>
      <c r="D1454" s="56" t="s">
        <v>445</v>
      </c>
      <c r="E1454" s="56" t="s">
        <v>81</v>
      </c>
      <c r="F1454" s="103">
        <v>5.5</v>
      </c>
      <c r="G1454" s="103">
        <v>2.76</v>
      </c>
      <c r="H1454" s="103">
        <v>3.2</v>
      </c>
      <c r="I1454" s="102" t="s">
        <v>83</v>
      </c>
      <c r="K1454" s="2"/>
    </row>
    <row r="1455" spans="2:11" ht="14" x14ac:dyDescent="0.3">
      <c r="B1455" s="56" t="s">
        <v>264</v>
      </c>
      <c r="C1455" s="56" t="s">
        <v>490</v>
      </c>
      <c r="D1455" s="56" t="s">
        <v>445</v>
      </c>
      <c r="E1455" s="56" t="s">
        <v>445</v>
      </c>
      <c r="F1455" s="103">
        <v>5.5</v>
      </c>
      <c r="G1455" s="103">
        <v>2.76</v>
      </c>
      <c r="H1455" s="103">
        <v>3.2</v>
      </c>
      <c r="I1455" s="102" t="s">
        <v>83</v>
      </c>
      <c r="K1455" s="2"/>
    </row>
    <row r="1456" spans="2:11" ht="14" x14ac:dyDescent="0.3">
      <c r="B1456" s="57" t="s">
        <v>264</v>
      </c>
      <c r="C1456" s="57" t="s">
        <v>490</v>
      </c>
      <c r="D1456" s="57" t="s">
        <v>446</v>
      </c>
      <c r="E1456" s="57" t="s">
        <v>446</v>
      </c>
      <c r="F1456" s="101">
        <v>5</v>
      </c>
      <c r="G1456" s="101">
        <v>2.38</v>
      </c>
      <c r="H1456" s="101">
        <v>3.7</v>
      </c>
      <c r="I1456" s="102" t="s">
        <v>83</v>
      </c>
      <c r="K1456" s="2"/>
    </row>
    <row r="1457" spans="2:11" ht="14" x14ac:dyDescent="0.3">
      <c r="B1457" s="57" t="s">
        <v>264</v>
      </c>
      <c r="C1457" s="57" t="s">
        <v>490</v>
      </c>
      <c r="D1457" s="57" t="s">
        <v>447</v>
      </c>
      <c r="E1457" s="57" t="s">
        <v>447</v>
      </c>
      <c r="F1457" s="101">
        <v>5.2</v>
      </c>
      <c r="G1457" s="101">
        <v>2.38</v>
      </c>
      <c r="H1457" s="101">
        <v>3.7</v>
      </c>
      <c r="I1457" s="102" t="s">
        <v>83</v>
      </c>
      <c r="K1457" s="2"/>
    </row>
    <row r="1458" spans="2:11" ht="14" x14ac:dyDescent="0.3">
      <c r="B1458" s="56" t="s">
        <v>76</v>
      </c>
      <c r="C1458" s="56" t="s">
        <v>490</v>
      </c>
      <c r="D1458" s="56" t="s">
        <v>449</v>
      </c>
      <c r="E1458" s="56" t="s">
        <v>82</v>
      </c>
      <c r="F1458" s="103">
        <v>5.5</v>
      </c>
      <c r="G1458" s="103">
        <v>2.76</v>
      </c>
      <c r="H1458" s="103">
        <v>3.2</v>
      </c>
      <c r="I1458" s="102" t="s">
        <v>83</v>
      </c>
      <c r="K1458" s="2"/>
    </row>
    <row r="1459" spans="2:11" ht="14" x14ac:dyDescent="0.3">
      <c r="B1459" s="57" t="s">
        <v>264</v>
      </c>
      <c r="C1459" s="57" t="s">
        <v>490</v>
      </c>
      <c r="D1459" s="57" t="s">
        <v>449</v>
      </c>
      <c r="E1459" s="57" t="s">
        <v>448</v>
      </c>
      <c r="F1459" s="101">
        <v>5.5</v>
      </c>
      <c r="G1459" s="101">
        <v>2.76</v>
      </c>
      <c r="H1459" s="101">
        <v>3.2</v>
      </c>
      <c r="I1459" s="102" t="s">
        <v>83</v>
      </c>
      <c r="K1459" s="2"/>
    </row>
    <row r="1460" spans="2:11" ht="14" x14ac:dyDescent="0.3">
      <c r="B1460" s="57" t="s">
        <v>264</v>
      </c>
      <c r="C1460" s="57" t="s">
        <v>490</v>
      </c>
      <c r="D1460" s="57" t="s">
        <v>449</v>
      </c>
      <c r="E1460" s="57" t="s">
        <v>449</v>
      </c>
      <c r="F1460" s="101">
        <v>5.5</v>
      </c>
      <c r="G1460" s="101">
        <v>2.76</v>
      </c>
      <c r="H1460" s="101">
        <v>3.2</v>
      </c>
      <c r="I1460" s="102" t="s">
        <v>83</v>
      </c>
      <c r="K1460" s="2"/>
    </row>
    <row r="1461" spans="2:11" ht="14" x14ac:dyDescent="0.3">
      <c r="B1461" s="56" t="s">
        <v>264</v>
      </c>
      <c r="C1461" s="56" t="s">
        <v>490</v>
      </c>
      <c r="D1461" s="56" t="s">
        <v>450</v>
      </c>
      <c r="E1461" s="56" t="s">
        <v>450</v>
      </c>
      <c r="F1461" s="103">
        <v>5</v>
      </c>
      <c r="G1461" s="103">
        <v>2.06</v>
      </c>
      <c r="H1461" s="103">
        <v>4.3</v>
      </c>
      <c r="I1461" s="102" t="s">
        <v>83</v>
      </c>
      <c r="K1461" s="2"/>
    </row>
    <row r="1462" spans="2:11" ht="14" x14ac:dyDescent="0.3">
      <c r="B1462" s="56" t="s">
        <v>264</v>
      </c>
      <c r="C1462" s="56" t="s">
        <v>490</v>
      </c>
      <c r="D1462" s="56" t="s">
        <v>451</v>
      </c>
      <c r="E1462" s="56" t="s">
        <v>451</v>
      </c>
      <c r="F1462" s="103">
        <v>4.8</v>
      </c>
      <c r="G1462" s="103">
        <v>2.06</v>
      </c>
      <c r="H1462" s="103">
        <v>4.3</v>
      </c>
      <c r="I1462" s="102" t="s">
        <v>83</v>
      </c>
      <c r="K1462" s="2"/>
    </row>
    <row r="1463" spans="2:11" ht="14" x14ac:dyDescent="0.3">
      <c r="B1463" s="57" t="s">
        <v>264</v>
      </c>
      <c r="C1463" s="57" t="s">
        <v>490</v>
      </c>
      <c r="D1463" s="57" t="s">
        <v>453</v>
      </c>
      <c r="E1463" s="57" t="s">
        <v>453</v>
      </c>
      <c r="F1463" s="101">
        <v>5.3</v>
      </c>
      <c r="G1463" s="101">
        <v>2.06</v>
      </c>
      <c r="H1463" s="101">
        <v>4.3</v>
      </c>
      <c r="I1463" s="102" t="s">
        <v>75</v>
      </c>
      <c r="K1463" s="2"/>
    </row>
    <row r="1464" spans="2:11" ht="14" x14ac:dyDescent="0.3">
      <c r="B1464" s="56" t="s">
        <v>264</v>
      </c>
      <c r="C1464" s="56" t="s">
        <v>490</v>
      </c>
      <c r="D1464" s="56" t="s">
        <v>455</v>
      </c>
      <c r="E1464" s="56" t="s">
        <v>454</v>
      </c>
      <c r="F1464" s="103">
        <v>5.5</v>
      </c>
      <c r="G1464" s="103">
        <v>2.76</v>
      </c>
      <c r="H1464" s="103">
        <v>3.2</v>
      </c>
      <c r="I1464" s="102" t="s">
        <v>75</v>
      </c>
      <c r="K1464" s="2"/>
    </row>
    <row r="1465" spans="2:11" ht="14" x14ac:dyDescent="0.3">
      <c r="B1465" s="56" t="s">
        <v>264</v>
      </c>
      <c r="C1465" s="56" t="s">
        <v>490</v>
      </c>
      <c r="D1465" s="56" t="s">
        <v>455</v>
      </c>
      <c r="E1465" s="56" t="s">
        <v>452</v>
      </c>
      <c r="F1465" s="103">
        <v>5.5</v>
      </c>
      <c r="G1465" s="103">
        <v>2.76</v>
      </c>
      <c r="H1465" s="103">
        <v>3.2</v>
      </c>
      <c r="I1465" s="102" t="s">
        <v>75</v>
      </c>
      <c r="K1465" s="2"/>
    </row>
    <row r="1466" spans="2:11" ht="14" x14ac:dyDescent="0.3">
      <c r="B1466" s="57" t="s">
        <v>264</v>
      </c>
      <c r="C1466" s="57" t="s">
        <v>490</v>
      </c>
      <c r="D1466" s="57" t="s">
        <v>455</v>
      </c>
      <c r="E1466" s="57" t="s">
        <v>455</v>
      </c>
      <c r="F1466" s="101">
        <v>5.5</v>
      </c>
      <c r="G1466" s="101">
        <v>2.76</v>
      </c>
      <c r="H1466" s="101">
        <v>3.2</v>
      </c>
      <c r="I1466" s="102" t="s">
        <v>75</v>
      </c>
      <c r="K1466" s="2"/>
    </row>
    <row r="1467" spans="2:11" ht="14" x14ac:dyDescent="0.3">
      <c r="B1467" s="57" t="s">
        <v>264</v>
      </c>
      <c r="C1467" s="57" t="s">
        <v>490</v>
      </c>
      <c r="D1467" s="57" t="s">
        <v>1683</v>
      </c>
      <c r="E1467" s="57" t="s">
        <v>1684</v>
      </c>
      <c r="F1467" s="101">
        <v>3.3</v>
      </c>
      <c r="G1467" s="101">
        <v>1.57</v>
      </c>
      <c r="H1467" s="101">
        <v>6.5</v>
      </c>
      <c r="I1467" s="102" t="s">
        <v>83</v>
      </c>
      <c r="K1467" s="2"/>
    </row>
    <row r="1468" spans="2:11" ht="14" x14ac:dyDescent="0.3">
      <c r="B1468" s="57" t="s">
        <v>99</v>
      </c>
      <c r="C1468" s="57" t="s">
        <v>491</v>
      </c>
      <c r="D1468" s="57" t="s">
        <v>1685</v>
      </c>
      <c r="E1468" s="57" t="s">
        <v>1685</v>
      </c>
      <c r="F1468" s="101">
        <v>2</v>
      </c>
      <c r="G1468" s="101">
        <v>2.08</v>
      </c>
      <c r="H1468" s="101">
        <v>3.5</v>
      </c>
      <c r="I1468" s="102" t="s">
        <v>83</v>
      </c>
      <c r="K1468" s="2"/>
    </row>
    <row r="1469" spans="2:11" ht="14" x14ac:dyDescent="0.3">
      <c r="B1469" s="56" t="s">
        <v>1581</v>
      </c>
      <c r="C1469" s="56" t="s">
        <v>491</v>
      </c>
      <c r="D1469" s="56" t="s">
        <v>1686</v>
      </c>
      <c r="E1469" s="56" t="s">
        <v>1686</v>
      </c>
      <c r="F1469" s="103">
        <v>4.5</v>
      </c>
      <c r="G1469" s="103">
        <v>2.92</v>
      </c>
      <c r="H1469" s="103">
        <v>2.9</v>
      </c>
      <c r="I1469" s="102" t="s">
        <v>83</v>
      </c>
      <c r="K1469" s="2"/>
    </row>
    <row r="1470" spans="2:11" ht="14" x14ac:dyDescent="0.3">
      <c r="B1470" s="57" t="s">
        <v>1581</v>
      </c>
      <c r="C1470" s="57" t="s">
        <v>522</v>
      </c>
      <c r="D1470" s="57" t="s">
        <v>1687</v>
      </c>
      <c r="E1470" s="57" t="s">
        <v>1687</v>
      </c>
      <c r="F1470" s="101">
        <v>1</v>
      </c>
      <c r="G1470" s="101">
        <v>1.1499999999999999</v>
      </c>
      <c r="H1470" s="101">
        <v>12</v>
      </c>
      <c r="I1470" s="102" t="s">
        <v>83</v>
      </c>
      <c r="K1470" s="2"/>
    </row>
    <row r="1471" spans="2:11" ht="14" x14ac:dyDescent="0.3">
      <c r="B1471" s="56" t="s">
        <v>1581</v>
      </c>
      <c r="C1471" s="56" t="s">
        <v>491</v>
      </c>
      <c r="D1471" s="56" t="s">
        <v>1688</v>
      </c>
      <c r="E1471" s="56" t="s">
        <v>1688</v>
      </c>
      <c r="F1471" s="103">
        <v>5</v>
      </c>
      <c r="G1471" s="103">
        <v>2.92</v>
      </c>
      <c r="H1471" s="103">
        <v>2.9</v>
      </c>
      <c r="I1471" s="102" t="s">
        <v>75</v>
      </c>
      <c r="K1471" s="2"/>
    </row>
    <row r="1472" spans="2:11" ht="14" x14ac:dyDescent="0.3">
      <c r="B1472" s="57" t="s">
        <v>1581</v>
      </c>
      <c r="C1472" s="57" t="s">
        <v>522</v>
      </c>
      <c r="D1472" s="57" t="s">
        <v>1689</v>
      </c>
      <c r="E1472" s="57" t="s">
        <v>1689</v>
      </c>
      <c r="F1472" s="101">
        <v>1</v>
      </c>
      <c r="G1472" s="101">
        <v>1.1499999999999999</v>
      </c>
      <c r="H1472" s="101">
        <v>12</v>
      </c>
      <c r="I1472" s="102" t="s">
        <v>83</v>
      </c>
      <c r="K1472" s="2"/>
    </row>
    <row r="1473" spans="2:11" ht="14" x14ac:dyDescent="0.3">
      <c r="B1473" s="56" t="s">
        <v>1581</v>
      </c>
      <c r="C1473" s="56" t="s">
        <v>491</v>
      </c>
      <c r="D1473" s="56" t="s">
        <v>1690</v>
      </c>
      <c r="E1473" s="56" t="s">
        <v>1690</v>
      </c>
      <c r="F1473" s="103">
        <v>5</v>
      </c>
      <c r="G1473" s="103">
        <v>2.92</v>
      </c>
      <c r="H1473" s="103">
        <v>2.9</v>
      </c>
      <c r="I1473" s="102" t="s">
        <v>83</v>
      </c>
      <c r="K1473" s="2"/>
    </row>
    <row r="1474" spans="2:11" ht="14" x14ac:dyDescent="0.3">
      <c r="B1474" s="57" t="s">
        <v>1581</v>
      </c>
      <c r="C1474" s="57" t="s">
        <v>522</v>
      </c>
      <c r="D1474" s="57" t="s">
        <v>1691</v>
      </c>
      <c r="E1474" s="57" t="s">
        <v>1691</v>
      </c>
      <c r="F1474" s="101">
        <v>1</v>
      </c>
      <c r="G1474" s="101">
        <v>1.1499999999999999</v>
      </c>
      <c r="H1474" s="101">
        <v>12</v>
      </c>
      <c r="I1474" s="102" t="s">
        <v>83</v>
      </c>
      <c r="K1474" s="2"/>
    </row>
    <row r="1475" spans="2:11" ht="14" x14ac:dyDescent="0.3">
      <c r="B1475" s="57" t="s">
        <v>1581</v>
      </c>
      <c r="C1475" s="57" t="s">
        <v>491</v>
      </c>
      <c r="D1475" s="57" t="s">
        <v>474</v>
      </c>
      <c r="E1475" s="57" t="s">
        <v>474</v>
      </c>
      <c r="F1475" s="101">
        <v>2.2000000000000002</v>
      </c>
      <c r="G1475" s="101">
        <v>2.25</v>
      </c>
      <c r="H1475" s="101">
        <v>4</v>
      </c>
      <c r="I1475" s="102" t="s">
        <v>83</v>
      </c>
      <c r="K1475" s="2"/>
    </row>
    <row r="1476" spans="2:11" ht="14" x14ac:dyDescent="0.3">
      <c r="B1476" s="57" t="s">
        <v>1581</v>
      </c>
      <c r="C1476" s="57" t="s">
        <v>491</v>
      </c>
      <c r="D1476" s="57" t="s">
        <v>1692</v>
      </c>
      <c r="E1476" s="57" t="s">
        <v>1692</v>
      </c>
      <c r="F1476" s="101">
        <v>2.2000000000000002</v>
      </c>
      <c r="G1476" s="101">
        <v>2.25</v>
      </c>
      <c r="H1476" s="101">
        <v>3.7</v>
      </c>
      <c r="I1476" s="102" t="s">
        <v>75</v>
      </c>
      <c r="K1476" s="2"/>
    </row>
    <row r="1477" spans="2:11" ht="14" x14ac:dyDescent="0.3">
      <c r="B1477" s="57" t="s">
        <v>1581</v>
      </c>
      <c r="C1477" s="57" t="s">
        <v>491</v>
      </c>
      <c r="D1477" s="57" t="s">
        <v>475</v>
      </c>
      <c r="E1477" s="57" t="s">
        <v>475</v>
      </c>
      <c r="F1477" s="101">
        <v>2.5</v>
      </c>
      <c r="G1477" s="101">
        <v>2.25</v>
      </c>
      <c r="H1477" s="101">
        <v>3.7</v>
      </c>
      <c r="I1477" s="102" t="s">
        <v>83</v>
      </c>
      <c r="K1477" s="2"/>
    </row>
    <row r="1478" spans="2:11" ht="14" x14ac:dyDescent="0.3">
      <c r="B1478" s="57" t="s">
        <v>1581</v>
      </c>
      <c r="C1478" s="57" t="s">
        <v>491</v>
      </c>
      <c r="D1478" s="57" t="s">
        <v>476</v>
      </c>
      <c r="E1478" s="57" t="s">
        <v>476</v>
      </c>
      <c r="F1478" s="101">
        <v>2.5</v>
      </c>
      <c r="G1478" s="101">
        <v>2.25</v>
      </c>
      <c r="H1478" s="101">
        <v>3.7</v>
      </c>
      <c r="I1478" s="102" t="s">
        <v>83</v>
      </c>
      <c r="K1478" s="2"/>
    </row>
    <row r="1479" spans="2:11" ht="14" x14ac:dyDescent="0.3">
      <c r="B1479" s="57" t="s">
        <v>477</v>
      </c>
      <c r="C1479" s="57" t="s">
        <v>491</v>
      </c>
      <c r="D1479" s="57" t="s">
        <v>1693</v>
      </c>
      <c r="E1479" s="57" t="s">
        <v>1694</v>
      </c>
      <c r="F1479" s="101">
        <v>2.2999999999999998</v>
      </c>
      <c r="G1479" s="101">
        <v>2.2400000000000002</v>
      </c>
      <c r="H1479" s="101">
        <v>3.7</v>
      </c>
      <c r="I1479" s="102" t="s">
        <v>75</v>
      </c>
      <c r="K1479" s="2"/>
    </row>
    <row r="1480" spans="2:11" ht="14" x14ac:dyDescent="0.3">
      <c r="B1480" s="57" t="s">
        <v>477</v>
      </c>
      <c r="C1480" s="57" t="s">
        <v>491</v>
      </c>
      <c r="D1480" s="57" t="s">
        <v>1693</v>
      </c>
      <c r="E1480" s="57" t="s">
        <v>1695</v>
      </c>
      <c r="F1480" s="101">
        <v>2.2999999999999998</v>
      </c>
      <c r="G1480" s="101">
        <v>2.2400000000000002</v>
      </c>
      <c r="H1480" s="101">
        <v>3.7</v>
      </c>
      <c r="I1480" s="102" t="s">
        <v>83</v>
      </c>
      <c r="K1480" s="2"/>
    </row>
    <row r="1481" spans="2:11" ht="14" x14ac:dyDescent="0.3">
      <c r="B1481" s="57" t="s">
        <v>477</v>
      </c>
      <c r="C1481" s="57" t="s">
        <v>491</v>
      </c>
      <c r="D1481" s="57" t="s">
        <v>1693</v>
      </c>
      <c r="E1481" s="57" t="s">
        <v>1696</v>
      </c>
      <c r="F1481" s="101">
        <v>2.2999999999999998</v>
      </c>
      <c r="G1481" s="101">
        <v>2.2400000000000002</v>
      </c>
      <c r="H1481" s="101">
        <v>3.7</v>
      </c>
      <c r="I1481" s="102" t="s">
        <v>75</v>
      </c>
      <c r="K1481" s="2"/>
    </row>
    <row r="1482" spans="2:11" ht="14" x14ac:dyDescent="0.3">
      <c r="B1482" s="57" t="s">
        <v>477</v>
      </c>
      <c r="C1482" s="57" t="s">
        <v>491</v>
      </c>
      <c r="D1482" s="57" t="s">
        <v>1693</v>
      </c>
      <c r="E1482" s="57" t="s">
        <v>1697</v>
      </c>
      <c r="F1482" s="101">
        <v>2.2999999999999998</v>
      </c>
      <c r="G1482" s="101">
        <v>2.2400000000000002</v>
      </c>
      <c r="H1482" s="101">
        <v>3.7</v>
      </c>
      <c r="I1482" s="102" t="s">
        <v>75</v>
      </c>
      <c r="K1482" s="2"/>
    </row>
    <row r="1483" spans="2:11" ht="14" x14ac:dyDescent="0.3">
      <c r="B1483" s="57" t="s">
        <v>477</v>
      </c>
      <c r="C1483" s="57" t="s">
        <v>491</v>
      </c>
      <c r="D1483" s="57" t="s">
        <v>1693</v>
      </c>
      <c r="E1483" s="57" t="s">
        <v>1698</v>
      </c>
      <c r="F1483" s="101">
        <v>2.2999999999999998</v>
      </c>
      <c r="G1483" s="101">
        <v>2.2400000000000002</v>
      </c>
      <c r="H1483" s="101">
        <v>3.7</v>
      </c>
      <c r="I1483" s="102" t="s">
        <v>75</v>
      </c>
      <c r="K1483" s="2"/>
    </row>
    <row r="1484" spans="2:11" ht="14" x14ac:dyDescent="0.3">
      <c r="B1484" s="57" t="s">
        <v>477</v>
      </c>
      <c r="C1484" s="57" t="s">
        <v>491</v>
      </c>
      <c r="D1484" s="57" t="s">
        <v>1693</v>
      </c>
      <c r="E1484" s="57" t="s">
        <v>1693</v>
      </c>
      <c r="F1484" s="101">
        <v>2.2999999999999998</v>
      </c>
      <c r="G1484" s="101">
        <v>2.2400000000000002</v>
      </c>
      <c r="H1484" s="101">
        <v>3.7</v>
      </c>
      <c r="I1484" s="102" t="s">
        <v>83</v>
      </c>
      <c r="K1484" s="2"/>
    </row>
    <row r="1485" spans="2:11" ht="14" x14ac:dyDescent="0.3">
      <c r="B1485" s="56" t="s">
        <v>1699</v>
      </c>
      <c r="C1485" s="56" t="s">
        <v>522</v>
      </c>
      <c r="D1485" s="56" t="s">
        <v>1700</v>
      </c>
      <c r="E1485" s="56" t="s">
        <v>1701</v>
      </c>
      <c r="F1485" s="103">
        <v>0.8</v>
      </c>
      <c r="G1485" s="103">
        <v>1.18</v>
      </c>
      <c r="H1485" s="103">
        <v>9.9</v>
      </c>
      <c r="I1485" s="102" t="s">
        <v>75</v>
      </c>
      <c r="K1485" s="2"/>
    </row>
    <row r="1486" spans="2:11" ht="14" x14ac:dyDescent="0.3">
      <c r="B1486" s="57" t="s">
        <v>518</v>
      </c>
      <c r="C1486" s="57" t="s">
        <v>522</v>
      </c>
      <c r="D1486" s="57" t="s">
        <v>1700</v>
      </c>
      <c r="E1486" s="57" t="s">
        <v>1702</v>
      </c>
      <c r="F1486" s="101">
        <v>0.8</v>
      </c>
      <c r="G1486" s="101">
        <v>1.18</v>
      </c>
      <c r="H1486" s="101">
        <v>9.9</v>
      </c>
      <c r="I1486" s="102" t="s">
        <v>75</v>
      </c>
      <c r="K1486" s="2"/>
    </row>
    <row r="1487" spans="2:11" ht="14" x14ac:dyDescent="0.3">
      <c r="B1487" s="57" t="s">
        <v>518</v>
      </c>
      <c r="C1487" s="57" t="s">
        <v>522</v>
      </c>
      <c r="D1487" s="57" t="s">
        <v>1703</v>
      </c>
      <c r="E1487" s="57" t="s">
        <v>1704</v>
      </c>
      <c r="F1487" s="101">
        <v>1.4</v>
      </c>
      <c r="G1487" s="101">
        <v>1.24</v>
      </c>
      <c r="H1487" s="101">
        <v>10.4</v>
      </c>
      <c r="I1487" s="102" t="s">
        <v>75</v>
      </c>
      <c r="K1487" s="2"/>
    </row>
    <row r="1488" spans="2:11" ht="14" x14ac:dyDescent="0.3">
      <c r="B1488" s="57" t="s">
        <v>1699</v>
      </c>
      <c r="C1488" s="57" t="s">
        <v>522</v>
      </c>
      <c r="D1488" s="57" t="s">
        <v>1703</v>
      </c>
      <c r="E1488" s="57" t="s">
        <v>1705</v>
      </c>
      <c r="F1488" s="101">
        <v>1.4</v>
      </c>
      <c r="G1488" s="101">
        <v>1.24</v>
      </c>
      <c r="H1488" s="101">
        <v>10.4</v>
      </c>
      <c r="I1488" s="102" t="s">
        <v>83</v>
      </c>
      <c r="K1488" s="2"/>
    </row>
    <row r="1489" spans="1:11" ht="14" x14ac:dyDescent="0.3">
      <c r="B1489" s="56" t="s">
        <v>1706</v>
      </c>
      <c r="C1489" s="56" t="s">
        <v>522</v>
      </c>
      <c r="D1489" s="56" t="s">
        <v>1707</v>
      </c>
      <c r="E1489" s="56" t="s">
        <v>1707</v>
      </c>
      <c r="F1489" s="103">
        <v>1.1000000000000001</v>
      </c>
      <c r="G1489" s="103">
        <v>1.1499999999999999</v>
      </c>
      <c r="H1489" s="103">
        <v>10.3</v>
      </c>
      <c r="I1489" s="102" t="s">
        <v>75</v>
      </c>
      <c r="K1489" s="2"/>
    </row>
    <row r="1490" spans="1:11" ht="14" x14ac:dyDescent="0.3">
      <c r="B1490" s="56" t="s">
        <v>1706</v>
      </c>
      <c r="C1490" s="56" t="s">
        <v>522</v>
      </c>
      <c r="D1490" s="56" t="s">
        <v>1707</v>
      </c>
      <c r="E1490" s="56" t="s">
        <v>1708</v>
      </c>
      <c r="F1490" s="103">
        <v>1.1000000000000001</v>
      </c>
      <c r="G1490" s="103">
        <v>1.1499999999999999</v>
      </c>
      <c r="H1490" s="103">
        <v>10.3</v>
      </c>
      <c r="I1490" s="102" t="s">
        <v>83</v>
      </c>
      <c r="K1490" s="2"/>
    </row>
    <row r="1491" spans="1:11" ht="14" x14ac:dyDescent="0.3">
      <c r="B1491" s="57" t="s">
        <v>1709</v>
      </c>
      <c r="C1491" s="57" t="s">
        <v>490</v>
      </c>
      <c r="D1491" s="57" t="s">
        <v>1710</v>
      </c>
      <c r="E1491" s="57" t="s">
        <v>1710</v>
      </c>
      <c r="F1491" s="101">
        <v>2.8</v>
      </c>
      <c r="G1491" s="101">
        <v>4.58</v>
      </c>
      <c r="H1491" s="101">
        <v>6.3</v>
      </c>
      <c r="I1491" s="102" t="s">
        <v>83</v>
      </c>
      <c r="K1491" s="2"/>
    </row>
    <row r="1492" spans="1:11" ht="14" x14ac:dyDescent="0.3">
      <c r="B1492" s="57" t="s">
        <v>1709</v>
      </c>
      <c r="C1492" s="57" t="s">
        <v>490</v>
      </c>
      <c r="D1492" s="57" t="s">
        <v>1711</v>
      </c>
      <c r="E1492" s="57" t="s">
        <v>1711</v>
      </c>
      <c r="F1492" s="101">
        <v>2.4</v>
      </c>
      <c r="G1492" s="101">
        <v>3.76</v>
      </c>
      <c r="H1492" s="101">
        <v>6.5</v>
      </c>
      <c r="I1492" s="102" t="s">
        <v>83</v>
      </c>
      <c r="K1492" s="2"/>
    </row>
    <row r="1493" spans="1:11" ht="14" x14ac:dyDescent="0.3">
      <c r="B1493" s="56" t="s">
        <v>1706</v>
      </c>
      <c r="C1493" s="56" t="s">
        <v>522</v>
      </c>
      <c r="D1493" s="56" t="s">
        <v>1712</v>
      </c>
      <c r="E1493" s="56" t="s">
        <v>1712</v>
      </c>
      <c r="F1493" s="103">
        <v>1.5</v>
      </c>
      <c r="G1493" s="103">
        <v>1.1499999999999999</v>
      </c>
      <c r="H1493" s="103">
        <v>10</v>
      </c>
      <c r="I1493" s="102" t="s">
        <v>83</v>
      </c>
      <c r="K1493" s="2"/>
    </row>
    <row r="1494" spans="1:11" ht="14" x14ac:dyDescent="0.3">
      <c r="B1494" s="57" t="s">
        <v>1706</v>
      </c>
      <c r="C1494" s="57" t="s">
        <v>522</v>
      </c>
      <c r="D1494" s="57" t="s">
        <v>1712</v>
      </c>
      <c r="E1494" s="57" t="s">
        <v>1713</v>
      </c>
      <c r="F1494" s="101">
        <v>1.5</v>
      </c>
      <c r="G1494" s="101">
        <v>1.1499999999999999</v>
      </c>
      <c r="H1494" s="101">
        <v>10</v>
      </c>
      <c r="I1494" s="102" t="s">
        <v>83</v>
      </c>
      <c r="K1494" s="2"/>
    </row>
    <row r="1495" spans="1:11" ht="14" x14ac:dyDescent="0.3">
      <c r="B1495" s="57" t="s">
        <v>1714</v>
      </c>
      <c r="C1495" s="57" t="s">
        <v>1715</v>
      </c>
      <c r="D1495" s="57" t="s">
        <v>1716</v>
      </c>
      <c r="E1495" s="57" t="s">
        <v>1716</v>
      </c>
      <c r="F1495" s="101">
        <v>0.3</v>
      </c>
      <c r="G1495" s="101">
        <v>1.1299999999999999</v>
      </c>
      <c r="H1495" s="101">
        <v>5.0999999999999996</v>
      </c>
      <c r="I1495" s="102" t="s">
        <v>83</v>
      </c>
      <c r="K1495" s="2"/>
    </row>
    <row r="1496" spans="1:11" ht="14" x14ac:dyDescent="0.3">
      <c r="B1496" s="57" t="s">
        <v>1717</v>
      </c>
      <c r="C1496" s="57" t="s">
        <v>491</v>
      </c>
      <c r="D1496" s="57" t="s">
        <v>1718</v>
      </c>
      <c r="E1496" s="57" t="s">
        <v>1719</v>
      </c>
      <c r="F1496" s="101">
        <v>1.9</v>
      </c>
      <c r="G1496" s="101">
        <v>1.86</v>
      </c>
      <c r="H1496" s="101">
        <v>4</v>
      </c>
      <c r="I1496" s="102" t="s">
        <v>83</v>
      </c>
      <c r="K1496" s="2"/>
    </row>
    <row r="1497" spans="1:11" ht="14" x14ac:dyDescent="0.3">
      <c r="B1497" s="57" t="s">
        <v>1717</v>
      </c>
      <c r="C1497" s="57" t="s">
        <v>491</v>
      </c>
      <c r="D1497" s="57" t="s">
        <v>1718</v>
      </c>
      <c r="E1497" s="57" t="s">
        <v>1720</v>
      </c>
      <c r="F1497" s="101">
        <v>1.9</v>
      </c>
      <c r="G1497" s="101">
        <v>1.86</v>
      </c>
      <c r="H1497" s="101">
        <v>4</v>
      </c>
      <c r="I1497" s="102" t="s">
        <v>83</v>
      </c>
      <c r="K1497" s="2"/>
    </row>
    <row r="1498" spans="1:11" x14ac:dyDescent="0.35">
      <c r="K1498" s="2"/>
    </row>
    <row r="1499" spans="1:11" x14ac:dyDescent="0.35">
      <c r="K1499" s="2"/>
    </row>
    <row r="1500" spans="1:11" thickBot="1" x14ac:dyDescent="0.35">
      <c r="A1500" s="12"/>
      <c r="B1500" s="12"/>
      <c r="C1500" s="12"/>
      <c r="D1500" s="12"/>
      <c r="E1500" s="12"/>
      <c r="F1500" s="12"/>
      <c r="G1500" s="12"/>
      <c r="H1500" s="12"/>
      <c r="I1500" s="104"/>
      <c r="J1500" s="12"/>
      <c r="K1500" s="13"/>
    </row>
    <row r="1501" spans="1:11" ht="15" thickTop="1" x14ac:dyDescent="0.35"/>
  </sheetData>
  <autoFilter ref="B2:H2" xr:uid="{986F8130-27AE-4179-ADC5-05606869CC2C}">
    <sortState xmlns:xlrd2="http://schemas.microsoft.com/office/spreadsheetml/2017/richdata2" ref="B3:H1497">
      <sortCondition ref="D2"/>
    </sortState>
  </autoFilter>
  <hyperlinks>
    <hyperlink ref="E1" r:id="rId1" location="q=Product_Group_s%3A%22Clothes%20Washers%22" xr:uid="{B6D2265B-C185-47CC-B50D-5362532C402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7F18F0CE27664581538E3377A91642" ma:contentTypeVersion="19" ma:contentTypeDescription="Create a new document." ma:contentTypeScope="" ma:versionID="8b799917f35637979fa1744a4a5ff86f">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b36c3ed8-4dfe-4fb2-995b-57c1f54e458f" xmlns:ns6="121c124d-3406-40ac-8a7f-f88f6384dc21" targetNamespace="http://schemas.microsoft.com/office/2006/metadata/properties" ma:root="true" ma:fieldsID="b5d5d46c56b24d1dc451ba107d6baf67" ns1:_="" ns2:_="" ns3:_="" ns4:_="" ns5:_="" ns6:_="">
    <xsd:import namespace="http://schemas.microsoft.com/sharepoint/v3"/>
    <xsd:import namespace="4ffa91fb-a0ff-4ac5-b2db-65c790d184a4"/>
    <xsd:import namespace="http://schemas.microsoft.com/sharepoint.v3"/>
    <xsd:import namespace="http://schemas.microsoft.com/sharepoint/v3/fields"/>
    <xsd:import namespace="b36c3ed8-4dfe-4fb2-995b-57c1f54e458f"/>
    <xsd:import namespace="121c124d-3406-40ac-8a7f-f88f6384dc2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Location" minOccurs="0"/>
                <xsd:element ref="ns1:_ip_UnifiedCompliancePolicyProperties" minOccurs="0"/>
                <xsd:element ref="ns1:_ip_UnifiedCompliancePolicyUIAction" minOccurs="0"/>
                <xsd:element ref="ns5:lcf76f155ced4ddcb4097134ff3c332f" minOccurs="0"/>
                <xsd:element ref="ns5:MediaServiceObjectDetectorVersions" minOccurs="0"/>
                <xsd:element ref="ns5:MediaServiceSearchProperties"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e235cceb-2973-4058-9f82-cfcad2ed482c}" ma:internalName="TaxCatchAllLabel" ma:readOnly="true" ma:showField="CatchAllDataLabel" ma:web="121c124d-3406-40ac-8a7f-f88f6384dc21">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e235cceb-2973-4058-9f82-cfcad2ed482c}" ma:internalName="TaxCatchAll" ma:showField="CatchAllData" ma:web="121c124d-3406-40ac-8a7f-f88f6384dc2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6c3ed8-4dfe-4fb2-995b-57c1f54e458f"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OCR" ma:index="33" nillable="true" ma:displayName="Extracted Text" ma:internalName="MediaServiceOCR" ma:readOnly="true">
      <xsd:simpleType>
        <xsd:restriction base="dms:Note">
          <xsd:maxLength value="255"/>
        </xsd:restriction>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DateTaken" ma:index="36" nillable="true" ma:displayName="MediaServiceDateTaken" ma:hidden="true" ma:internalName="MediaServiceDateTaken" ma:readOnly="true">
      <xsd:simpleType>
        <xsd:restriction base="dms:Text"/>
      </xsd:simpleType>
    </xsd:element>
    <xsd:element name="MediaServiceLocation" ma:index="37" nillable="true" ma:displayName="Location" ma:internalName="MediaServiceLocation" ma:readOnly="true">
      <xsd:simpleType>
        <xsd:restriction base="dms:Text"/>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2" nillable="true" ma:displayName="MediaServiceObjectDetectorVersions" ma:hidden="true" ma:indexed="true" ma:internalName="MediaServiceObjectDetectorVersions" ma:readOnly="true">
      <xsd:simpleType>
        <xsd:restriction base="dms:Text"/>
      </xsd:simpleType>
    </xsd:element>
    <xsd:element name="MediaServiceSearchProperties" ma:index="43" nillable="true" ma:displayName="MediaServiceSearchProperties" ma:hidden="true" ma:internalName="MediaServiceSearchProperties" ma:readOnly="true">
      <xsd:simpleType>
        <xsd:restriction base="dms:Note"/>
      </xsd:simpleType>
    </xsd:element>
    <xsd:element name="MediaLengthInSeconds" ma:index="4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21c124d-3406-40ac-8a7f-f88f6384dc21"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lcf76f155ced4ddcb4097134ff3c332f xmlns="b36c3ed8-4dfe-4fb2-995b-57c1f54e458f">
      <Terms xmlns="http://schemas.microsoft.com/office/infopath/2007/PartnerControls"/>
    </lcf76f155ced4ddcb4097134ff3c332f>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2025-01-09T16:13:23+00:00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15634BE-871F-4346-97AB-39935C81C0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b36c3ed8-4dfe-4fb2-995b-57c1f54e458f"/>
    <ds:schemaRef ds:uri="121c124d-3406-40ac-8a7f-f88f6384dc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60A85A-C4A7-4FB6-A151-3CD1B5A0C655}">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b36c3ed8-4dfe-4fb2-995b-57c1f54e458f"/>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714D0DEF-4291-4BC6-92DE-EE02742AAFFF}">
  <ds:schemaRefs>
    <ds:schemaRef ds:uri="http://schemas.microsoft.com/sharepoint/v3/contenttype/forms"/>
  </ds:schemaRefs>
</ds:datastoreItem>
</file>

<file path=customXml/itemProps4.xml><?xml version="1.0" encoding="utf-8"?>
<ds:datastoreItem xmlns:ds="http://schemas.openxmlformats.org/officeDocument/2006/customXml" ds:itemID="{1F7F1E50-1641-4711-903D-D2B6B38D28FA}">
  <ds:schemaRefs>
    <ds:schemaRef ds:uri="Microsoft.SharePoint.Taxonomy.ContentTypeSync"/>
  </ds:schemaRefs>
</ds:datastoreItem>
</file>

<file path=docMetadata/LabelInfo.xml><?xml version="1.0" encoding="utf-8"?>
<clbl:labelList xmlns:clbl="http://schemas.microsoft.com/office/2020/mipLabelMetadata">
  <clbl:label id="{88b378b3-6748-4867-acf9-76aacbeca6a7}" enabled="0" method="" siteId="{88b378b3-6748-4867-acf9-76aacbeca6a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Introduction</vt:lpstr>
      <vt:lpstr>2. Draft 1 Version 9.0 Criteria</vt:lpstr>
      <vt:lpstr>3. Energy and Cost Savings</vt:lpstr>
      <vt:lpstr>4. Average Cost and Payback</vt:lpstr>
      <vt:lpstr>5. ENERGY STAR QPL</vt:lpstr>
      <vt:lpstr>6. DOE Certified 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Forsman, Sture</dc:creator>
  <cp:keywords/>
  <dc:description/>
  <cp:lastModifiedBy>Hukeri, Payal</cp:lastModifiedBy>
  <cp:revision/>
  <dcterms:created xsi:type="dcterms:W3CDTF">2015-06-05T18:17:20Z</dcterms:created>
  <dcterms:modified xsi:type="dcterms:W3CDTF">2025-01-15T19:56:34Z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0x010100147F18F0CE27664581538E3377A91642</vt:lpwstr>
  </property>
  <property fmtid="{D5CDD505-2E9C-101B-9397-08002B2CF9AE}" pid="3" name="TaxKeyword">
    <vt:lpwstr/>
  </property>
  <property fmtid="{D5CDD505-2E9C-101B-9397-08002B2CF9AE}" pid="4" name="MediaServiceImageTags">
    <vt:lpwstr/>
  </property>
  <property fmtid="{D5CDD505-2E9C-101B-9397-08002B2CF9AE}" pid="5" name="e3f09c3df709400db2417a7161762d62">
    <vt:lpwstr/>
  </property>
  <property fmtid="{D5CDD505-2E9C-101B-9397-08002B2CF9AE}" pid="6" name="EPA_x0020_Subject">
    <vt:lpwstr/>
  </property>
  <property fmtid="{D5CDD505-2E9C-101B-9397-08002B2CF9AE}" pid="7" name="Document Type">
    <vt:lpwstr/>
  </property>
  <property fmtid="{D5CDD505-2E9C-101B-9397-08002B2CF9AE}" pid="8" name="EPA Subject">
    <vt:lpwstr/>
  </property>
  <property fmtid="{D5CDD505-2E9C-101B-9397-08002B2CF9AE}" pid="9" name="Document_x0020_Type">
    <vt:lpwstr/>
  </property>
</Properties>
</file>