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進階班\"/>
    </mc:Choice>
  </mc:AlternateContent>
  <xr:revisionPtr revIDLastSave="0" documentId="13_ncr:1_{198E8062-811F-40B6-ACEB-189340A44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總分" sheetId="2" r:id="rId2"/>
    <sheet name="pair-T" sheetId="3" r:id="rId3"/>
    <sheet name="各題_整體" sheetId="4" r:id="rId4"/>
    <sheet name="綜合" sheetId="5" r:id="rId5"/>
  </sheets>
  <externalReferences>
    <externalReference r:id="rId6"/>
    <externalReference r:id="rId7"/>
  </externalReferences>
  <definedNames>
    <definedName name="_xlnm._FilterDatabase" localSheetId="0" hidden="1">'Sheet 1'!$A$1:$AQ$63</definedName>
    <definedName name="_xlchart.v1.0" hidden="1">'[1]Sheet 1'!$BF$1</definedName>
    <definedName name="_xlchart.v1.1" hidden="1">'[1]Sheet 1'!$BF$2:$BF$241</definedName>
    <definedName name="_xlchart.v1.10" hidden="1">'Sheet 1'!$AU$1:$AU$241</definedName>
    <definedName name="_xlchart.v1.11" hidden="1">'Sheet 1'!$AV$1:$AV$241</definedName>
    <definedName name="_xlchart.v1.12" hidden="1">'Sheet 1'!$AW$1:$AW$241</definedName>
    <definedName name="_xlchart.v1.13" hidden="1">'Sheet 1'!$AX$1:$AX$241</definedName>
    <definedName name="_xlchart.v1.14" hidden="1">'Sheet 1'!$AY$1:$AY$241</definedName>
    <definedName name="_xlchart.v1.15" hidden="1">'Sheet 1'!$AZ$1:$AZ$241</definedName>
    <definedName name="_xlchart.v1.16" hidden="1">'Sheet 1'!$BA$1:$BA$241</definedName>
    <definedName name="_xlchart.v1.17" hidden="1">'Sheet 1'!$BB$1:$BB$241</definedName>
    <definedName name="_xlchart.v1.18" hidden="1">'Sheet 1'!$BC$1:$BC$241</definedName>
    <definedName name="_xlchart.v1.19" hidden="1">'Sheet 1'!$BD$1:$BD$241</definedName>
    <definedName name="_xlchart.v1.2" hidden="1">'[1]Sheet 1'!$H$2:$H$241</definedName>
    <definedName name="_xlchart.v1.20" hidden="1">'Sheet 1'!$BE$1:$BE$241</definedName>
    <definedName name="_xlchart.v1.21" hidden="1">'Sheet 1'!$BF$1:$BF$241</definedName>
    <definedName name="_xlchart.v1.22" hidden="1">'Sheet 1'!$H$1:$H$241</definedName>
    <definedName name="_xlchart.v1.23" hidden="1">'Sheet 1'!$H$2:$H$59</definedName>
    <definedName name="_xlchart.v1.24" hidden="1">總分!#REF!</definedName>
    <definedName name="_xlchart.v1.25" hidden="1">總分!$I$1</definedName>
    <definedName name="_xlchart.v1.26" hidden="1">總分!$I$2:$I$59</definedName>
    <definedName name="_xlchart.v1.27" hidden="1">總分!$I:$I</definedName>
    <definedName name="_xlchart.v1.28" hidden="1">總分!$J$1</definedName>
    <definedName name="_xlchart.v1.29" hidden="1">總分!$J$2:$J$63</definedName>
    <definedName name="_xlchart.v1.3" hidden="1">'Sheet 1'!$AP$1</definedName>
    <definedName name="_xlchart.v1.30" hidden="1">總分!$I$1</definedName>
    <definedName name="_xlchart.v1.31" hidden="1">總分!$I$2:$I$63</definedName>
    <definedName name="_xlchart.v1.32" hidden="1">總分!$J$1</definedName>
    <definedName name="_xlchart.v1.33" hidden="1">總分!$J$2:$J$63</definedName>
    <definedName name="_xlchart.v1.34" hidden="1">'Sheet 1'!$AP:$AP</definedName>
    <definedName name="_xlchart.v1.35" hidden="1">'Sheet 1'!$H:$H</definedName>
    <definedName name="_xlchart.v1.36" hidden="1">總分!$I$9</definedName>
    <definedName name="_xlchart.v1.37" hidden="1">'Sheet 1'!$AP$1</definedName>
    <definedName name="_xlchart.v1.38" hidden="1">'Sheet 1'!$AP$2:$AP$63</definedName>
    <definedName name="_xlchart.v1.39" hidden="1">'Sheet 1'!$H$1</definedName>
    <definedName name="_xlchart.v1.4" hidden="1">'Sheet 1'!$AP$1:$AP$241</definedName>
    <definedName name="_xlchart.v1.40" hidden="1">'Sheet 1'!$H$2:$H$63</definedName>
    <definedName name="_xlchart.v1.41" hidden="1">總分!$Q$27</definedName>
    <definedName name="_xlchart.v1.5" hidden="1">'Sheet 1'!$AP$2:$AP$59</definedName>
    <definedName name="_xlchart.v1.6" hidden="1">'Sheet 1'!$AQ$1:$AQ$241</definedName>
    <definedName name="_xlchart.v1.7" hidden="1">'Sheet 1'!$AR$1:$AR$241</definedName>
    <definedName name="_xlchart.v1.8" hidden="1">'Sheet 1'!$AS$1:$AS$241</definedName>
    <definedName name="_xlchart.v1.9" hidden="1">'Sheet 1'!$AT$1:$AT$241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5" l="1"/>
  <c r="G4" i="5"/>
  <c r="H4" i="5"/>
  <c r="I4" i="5"/>
  <c r="J4" i="5"/>
  <c r="C3" i="5"/>
  <c r="D3" i="5"/>
  <c r="E3" i="5"/>
  <c r="F3" i="5"/>
  <c r="G3" i="5"/>
  <c r="H3" i="5"/>
  <c r="I3" i="5"/>
  <c r="J3" i="5"/>
  <c r="K3" i="5"/>
  <c r="C4" i="5"/>
  <c r="D4" i="5"/>
  <c r="E4" i="5"/>
  <c r="F4" i="5"/>
  <c r="B4" i="5"/>
  <c r="B3" i="5"/>
  <c r="E5" i="4" l="1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D6" i="4"/>
  <c r="D5" i="4"/>
</calcChain>
</file>

<file path=xl/sharedStrings.xml><?xml version="1.0" encoding="utf-8"?>
<sst xmlns="http://schemas.openxmlformats.org/spreadsheetml/2006/main" count="581" uniqueCount="161">
  <si>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</si>
  <si>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</si>
  <si>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</si>
  <si>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</si>
  <si>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</si>
  <si>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</si>
  <si>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</si>
  <si>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</si>
  <si>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照片1</t>
  </si>
  <si>
    <t>照片2</t>
  </si>
  <si>
    <t>照片3</t>
  </si>
  <si>
    <t>照片4</t>
  </si>
  <si>
    <t>照片5</t>
  </si>
  <si>
    <t>照片6</t>
  </si>
  <si>
    <t>照片7</t>
  </si>
  <si>
    <t>照片8</t>
  </si>
  <si>
    <t>照片9</t>
  </si>
  <si>
    <t>照片10</t>
  </si>
  <si>
    <t>聲音1</t>
  </si>
  <si>
    <t>聲音2</t>
  </si>
  <si>
    <t>聲音3</t>
  </si>
  <si>
    <t>聲音4</t>
  </si>
  <si>
    <t>聲音5</t>
  </si>
  <si>
    <t>聲音6</t>
  </si>
  <si>
    <t>聲音7</t>
  </si>
  <si>
    <t>聲音8</t>
  </si>
  <si>
    <t>聲音9</t>
  </si>
  <si>
    <t>聲音10</t>
  </si>
  <si>
    <t>綜合1_灰林鴿</t>
  </si>
  <si>
    <t>綜合1_臺灣朱雀</t>
  </si>
  <si>
    <t>綜合1_青背山雀</t>
  </si>
  <si>
    <t>綜合1_大赤啄木</t>
  </si>
  <si>
    <t>綜合1_黑長尾雉</t>
  </si>
  <si>
    <t>綜合2_1</t>
  </si>
  <si>
    <t>綜合2_3</t>
  </si>
  <si>
    <t>綜合2_7</t>
  </si>
  <si>
    <t>綜合2_16</t>
  </si>
  <si>
    <t>綜合2_18</t>
  </si>
  <si>
    <t>score_照片</t>
  </si>
  <si>
    <t>score_聲音</t>
  </si>
  <si>
    <t>score_綜合</t>
  </si>
  <si>
    <t>總分</t>
  </si>
  <si>
    <t>調查</t>
  </si>
  <si>
    <t>王佳琪</t>
  </si>
  <si>
    <t>森林護管員</t>
  </si>
  <si>
    <t>本署</t>
  </si>
  <si>
    <t>保育管理組</t>
  </si>
  <si>
    <t>都未曾執行過</t>
  </si>
  <si>
    <t>前測</t>
  </si>
  <si>
    <t>None</t>
  </si>
  <si>
    <t>後測</t>
  </si>
  <si>
    <t>劉雯玲</t>
  </si>
  <si>
    <t>宜蘭</t>
  </si>
  <si>
    <t>礁溪站</t>
  </si>
  <si>
    <t>臺灣獼猴和繁殖鳥類調查都有執行過</t>
  </si>
  <si>
    <t>Both</t>
  </si>
  <si>
    <t>謝昇峯</t>
  </si>
  <si>
    <t>台北站</t>
  </si>
  <si>
    <t>吳菁雯</t>
  </si>
  <si>
    <t>花蓮</t>
  </si>
  <si>
    <t>新城站</t>
  </si>
  <si>
    <t>只有執行過獼猴調查</t>
  </si>
  <si>
    <t>Monkey</t>
  </si>
  <si>
    <t>林政融</t>
  </si>
  <si>
    <t>南華站</t>
  </si>
  <si>
    <t>曾冠瑜</t>
  </si>
  <si>
    <t>萬榮站</t>
  </si>
  <si>
    <t>郭智筌</t>
  </si>
  <si>
    <t>南投</t>
  </si>
  <si>
    <t>丹大站</t>
  </si>
  <si>
    <t>汪明學</t>
  </si>
  <si>
    <t>水里站</t>
  </si>
  <si>
    <t>陳智俊</t>
  </si>
  <si>
    <t>台中站</t>
  </si>
  <si>
    <t>劉育宗</t>
  </si>
  <si>
    <t>屏東</t>
  </si>
  <si>
    <t>潮州站</t>
  </si>
  <si>
    <t>鍾魏任</t>
  </si>
  <si>
    <t>六龜站</t>
  </si>
  <si>
    <t>葉建緯</t>
  </si>
  <si>
    <t>旗山站</t>
  </si>
  <si>
    <t>劉景能</t>
  </si>
  <si>
    <t>新竹</t>
  </si>
  <si>
    <t>大湖站</t>
  </si>
  <si>
    <t>宋曉菁</t>
  </si>
  <si>
    <t>烏來站</t>
  </si>
  <si>
    <t>黃裕鍇</t>
  </si>
  <si>
    <t>三峽站</t>
  </si>
  <si>
    <t>蕭吉男</t>
  </si>
  <si>
    <t>嘉義</t>
  </si>
  <si>
    <t>阿里山站</t>
  </si>
  <si>
    <t>林墩奕</t>
  </si>
  <si>
    <t>玉井站</t>
  </si>
  <si>
    <t>余宏斌</t>
  </si>
  <si>
    <t>臺中</t>
  </si>
  <si>
    <t>梨山站</t>
  </si>
  <si>
    <t>陳映璇</t>
  </si>
  <si>
    <t>雙崎站</t>
  </si>
  <si>
    <t>林俊佑</t>
  </si>
  <si>
    <t>麗陽站</t>
  </si>
  <si>
    <t>黃一民</t>
  </si>
  <si>
    <t>自然保育科</t>
  </si>
  <si>
    <t>邱金泉</t>
  </si>
  <si>
    <t>臺東</t>
  </si>
  <si>
    <t>關山站</t>
  </si>
  <si>
    <t>林建志</t>
  </si>
  <si>
    <t>成功站</t>
  </si>
  <si>
    <t>謝普忠慶</t>
  </si>
  <si>
    <t>知本站</t>
  </si>
  <si>
    <t>劉昀杰</t>
  </si>
  <si>
    <t>鞍馬山站</t>
  </si>
  <si>
    <t>蕭欣瑀</t>
  </si>
  <si>
    <t>呂沛靜</t>
  </si>
  <si>
    <t>葉珈良</t>
  </si>
  <si>
    <t>林芷存</t>
  </si>
  <si>
    <t>竹東站</t>
  </si>
  <si>
    <t>variable</t>
  </si>
  <si>
    <r>
      <rPr>
        <sz val="11"/>
        <color rgb="FF000000"/>
        <rFont val="細明體"/>
        <family val="3"/>
        <charset val="136"/>
        <scheme val="minor"/>
      </rPr>
      <t>考題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</si>
  <si>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t>青背山雀</t>
  </si>
  <si>
    <t>後測</t>
    <phoneticPr fontId="1" type="noConversion"/>
  </si>
  <si>
    <t>正確人數比例</t>
    <phoneticPr fontId="1" type="noConversion"/>
  </si>
  <si>
    <t>前測</t>
    <phoneticPr fontId="1" type="noConversion"/>
  </si>
  <si>
    <t>紅頭山雀</t>
    <phoneticPr fontId="1" type="noConversion"/>
  </si>
  <si>
    <t>繡眼畫眉</t>
    <phoneticPr fontId="1" type="noConversion"/>
  </si>
  <si>
    <t>藍腹鷴</t>
    <phoneticPr fontId="1" type="noConversion"/>
  </si>
  <si>
    <t>冠羽畫眉</t>
    <phoneticPr fontId="1" type="noConversion"/>
  </si>
  <si>
    <t>黃山雀</t>
    <phoneticPr fontId="1" type="noConversion"/>
  </si>
  <si>
    <t>火冠戴菊鳥</t>
    <phoneticPr fontId="1" type="noConversion"/>
  </si>
  <si>
    <t>栗背林鴝</t>
    <phoneticPr fontId="1" type="noConversion"/>
  </si>
  <si>
    <t>煤山雀</t>
    <phoneticPr fontId="1" type="noConversion"/>
  </si>
  <si>
    <t>臺灣噪眉</t>
    <phoneticPr fontId="1" type="noConversion"/>
  </si>
  <si>
    <t>臺灣白眉林鴝</t>
    <phoneticPr fontId="1" type="noConversion"/>
  </si>
  <si>
    <t>棕面鶯</t>
    <phoneticPr fontId="1" type="noConversion"/>
  </si>
  <si>
    <t>黃胸藪眉</t>
    <phoneticPr fontId="1" type="noConversion"/>
  </si>
  <si>
    <t>黃腹琉璃</t>
    <phoneticPr fontId="1" type="noConversion"/>
  </si>
  <si>
    <t>臺灣鷦眉</t>
    <phoneticPr fontId="1" type="noConversion"/>
  </si>
  <si>
    <t>白耳畫眉</t>
    <phoneticPr fontId="1" type="noConversion"/>
  </si>
  <si>
    <t>褐頭花翼</t>
    <phoneticPr fontId="1" type="noConversion"/>
  </si>
  <si>
    <t>星鴉</t>
    <phoneticPr fontId="1" type="noConversion"/>
  </si>
  <si>
    <t>深山鶯</t>
    <phoneticPr fontId="1" type="noConversion"/>
  </si>
  <si>
    <t>青背山雀</t>
    <phoneticPr fontId="1" type="noConversion"/>
  </si>
  <si>
    <t>臺灣叢樹鶯</t>
    <phoneticPr fontId="1" type="noConversion"/>
  </si>
  <si>
    <t>綜合1</t>
  </si>
  <si>
    <t>灰林鴿</t>
  </si>
  <si>
    <t>臺灣朱雀</t>
  </si>
  <si>
    <t>大赤啄木</t>
  </si>
  <si>
    <t>黑長尾雉</t>
  </si>
  <si>
    <t>綜合2</t>
  </si>
  <si>
    <t>Analysis of Deviance Table (Type II Wald chisquare tests)</t>
  </si>
  <si>
    <t>Response: 總分</t>
  </si>
  <si>
    <t>---</t>
  </si>
  <si>
    <t>Signif. codes:  0 ‘***’ 0.001 ‘**’ 0.01 ‘*’ 0.05 ‘.’ 0.1 ‘ ’ 1</t>
  </si>
  <si>
    <t>Pr(&gt;Chisq)</t>
  </si>
  <si>
    <t>***</t>
  </si>
  <si>
    <t>**</t>
  </si>
  <si>
    <t>Chisq</t>
  </si>
  <si>
    <t>Df</t>
  </si>
  <si>
    <t>tracect</t>
  </si>
  <si>
    <t>t</t>
  </si>
  <si>
    <t>p.value</t>
  </si>
  <si>
    <r>
      <t>各項目的前後測比較</t>
    </r>
    <r>
      <rPr>
        <sz val="11"/>
        <color rgb="FF000000"/>
        <rFont val="Calibri"/>
        <family val="2"/>
        <scheme val="minor"/>
      </rPr>
      <t>(paired-T)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</si>
</sst>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.000"/>
  </numFmts>
  <fonts count="5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  <font>
      <sz val="11"/>
      <color rgb="FF000000"/>
      <name val="芫荽 0.94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/>
    </xf>
    <xf numFmtId="178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11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600" b="1" i="0" u="none" strike="noStrike" kern="1200" baseline="0">
                <a:solidFill>
                  <a:sysClr val="windowText" lastClr="000000"/>
                </a:solidFill>
              </a:rPr>
              <a:t>鳥音測驗</a:t>
            </a:r>
          </a:p>
        </c:rich>
      </c:tx>
      <c:layout>
        <c:manualLayout>
          <c:xMode val="edge"/>
          <c:yMode val="edge"/>
          <c:x val="6.7204301075269777E-4"/>
          <c:y val="0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各題_整體!$C$5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棕面鶯</c:v>
                </c:pt>
                <c:pt idx="1">
                  <c:v>黃胸藪眉</c:v>
                </c:pt>
                <c:pt idx="2">
                  <c:v>繡眼畫眉</c:v>
                </c:pt>
                <c:pt idx="3">
                  <c:v>黃腹琉璃</c:v>
                </c:pt>
                <c:pt idx="4">
                  <c:v>臺灣鷦眉</c:v>
                </c:pt>
                <c:pt idx="5">
                  <c:v>白耳畫眉</c:v>
                </c:pt>
                <c:pt idx="6">
                  <c:v>褐頭花翼</c:v>
                </c:pt>
                <c:pt idx="7">
                  <c:v>臺灣噪眉</c:v>
                </c:pt>
                <c:pt idx="8">
                  <c:v>星鴉</c:v>
                </c:pt>
                <c:pt idx="9">
                  <c:v>深山鶯</c:v>
                </c:pt>
              </c:strCache>
            </c:strRef>
          </c:cat>
          <c:val>
            <c:numRef>
              <c:f>各題_整體!$N$5:$W$5</c:f>
              <c:numCache>
                <c:formatCode>0.00</c:formatCode>
                <c:ptCount val="10"/>
                <c:pt idx="0">
                  <c:v>62.068965517241381</c:v>
                </c:pt>
                <c:pt idx="1">
                  <c:v>55.172413793103445</c:v>
                </c:pt>
                <c:pt idx="2">
                  <c:v>55.172413793103445</c:v>
                </c:pt>
                <c:pt idx="3">
                  <c:v>44.827586206896555</c:v>
                </c:pt>
                <c:pt idx="4">
                  <c:v>44.827586206896555</c:v>
                </c:pt>
                <c:pt idx="5">
                  <c:v>68.965517241379317</c:v>
                </c:pt>
                <c:pt idx="6">
                  <c:v>27.586206896551722</c:v>
                </c:pt>
                <c:pt idx="7">
                  <c:v>37.931034482758619</c:v>
                </c:pt>
                <c:pt idx="8">
                  <c:v>65.517241379310349</c:v>
                </c:pt>
                <c:pt idx="9">
                  <c:v>72.41379310344827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A2-42F6-A122-D60AA204E4C9}"/>
            </c:ext>
          </c:extLst>
        </c:ser>
        <c:ser>
          <c:idx val="1"/>
          <c:order val="1"/>
          <c:tx>
            <c:strRef>
              <c:f>各題_整體!$C$6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棕面鶯</c:v>
                </c:pt>
                <c:pt idx="1">
                  <c:v>黃胸藪眉</c:v>
                </c:pt>
                <c:pt idx="2">
                  <c:v>繡眼畫眉</c:v>
                </c:pt>
                <c:pt idx="3">
                  <c:v>黃腹琉璃</c:v>
                </c:pt>
                <c:pt idx="4">
                  <c:v>臺灣鷦眉</c:v>
                </c:pt>
                <c:pt idx="5">
                  <c:v>白耳畫眉</c:v>
                </c:pt>
                <c:pt idx="6">
                  <c:v>褐頭花翼</c:v>
                </c:pt>
                <c:pt idx="7">
                  <c:v>臺灣噪眉</c:v>
                </c:pt>
                <c:pt idx="8">
                  <c:v>星鴉</c:v>
                </c:pt>
                <c:pt idx="9">
                  <c:v>深山鶯</c:v>
                </c:pt>
              </c:strCache>
            </c:strRef>
          </c:cat>
          <c:val>
            <c:numRef>
              <c:f>各題_整體!$N$6:$W$6</c:f>
              <c:numCache>
                <c:formatCode>0.00</c:formatCode>
                <c:ptCount val="10"/>
                <c:pt idx="0">
                  <c:v>86.206896551724128</c:v>
                </c:pt>
                <c:pt idx="1">
                  <c:v>68.965517241379317</c:v>
                </c:pt>
                <c:pt idx="2">
                  <c:v>75.862068965517238</c:v>
                </c:pt>
                <c:pt idx="3">
                  <c:v>68.965517241379317</c:v>
                </c:pt>
                <c:pt idx="4">
                  <c:v>72.41379310344827</c:v>
                </c:pt>
                <c:pt idx="5">
                  <c:v>93.103448275862064</c:v>
                </c:pt>
                <c:pt idx="6">
                  <c:v>44.827586206896555</c:v>
                </c:pt>
                <c:pt idx="7">
                  <c:v>82.758620689655174</c:v>
                </c:pt>
                <c:pt idx="8">
                  <c:v>65.517241379310349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A2-42F6-A122-D60AA204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541072"/>
        <c:axId val="1690542320"/>
      </c:barChart>
      <c:catAx>
        <c:axId val="16905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2320"/>
        <c:crosses val="autoZero"/>
        <c:auto val="1"/>
        <c:lblAlgn val="ctr"/>
        <c:lblOffset val="100"/>
        <c:noMultiLvlLbl val="0"/>
      </c:catAx>
      <c:valAx>
        <c:axId val="169054232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0"/>
                  <a:t>正確</a:t>
                </a:r>
                <a:r>
                  <a:rPr lang="zh-TW" b="0"/>
                  <a:t>人數比例</a:t>
                </a:r>
                <a:r>
                  <a:rPr lang="zh-TW" altLang="en-US" b="0"/>
                  <a:t>  </a:t>
                </a:r>
                <a:r>
                  <a:rPr lang="en-US" altLang="zh-TW" b="0"/>
                  <a:t>(%)</a:t>
                </a:r>
                <a:endParaRPr lang="zh-TW" b="0"/>
              </a:p>
            </c:rich>
          </c:tx>
          <c:layout>
            <c:manualLayout>
              <c:xMode val="edge"/>
              <c:yMode val="edge"/>
              <c:x val="9.0481360839667034E-3"/>
              <c:y val="0.222263309819461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1072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vert="eaVert"/>
    <a:lstStyle/>
    <a:p>
      <a:pPr>
        <a:defRPr sz="1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(a)</a:t>
            </a:r>
            <a:r>
              <a:rPr lang="zh-TW" altLang="en-US" sz="1600"/>
              <a:t>外形測驗</a:t>
            </a:r>
          </a:p>
        </c:rich>
      </c:tx>
      <c:layout>
        <c:manualLayout>
          <c:xMode val="edge"/>
          <c:yMode val="edge"/>
          <c:x val="6.7204301075269777E-4"/>
          <c:y val="0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各題_整體!$C$5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紅頭山雀</c:v>
                </c:pt>
                <c:pt idx="1">
                  <c:v>繡眼畫眉</c:v>
                </c:pt>
                <c:pt idx="2">
                  <c:v>藍腹鷴</c:v>
                </c:pt>
                <c:pt idx="3">
                  <c:v>冠羽畫眉</c:v>
                </c:pt>
                <c:pt idx="4">
                  <c:v>黃山雀</c:v>
                </c:pt>
                <c:pt idx="5">
                  <c:v>火冠戴菊鳥</c:v>
                </c:pt>
                <c:pt idx="6">
                  <c:v>栗背林鴝</c:v>
                </c:pt>
                <c:pt idx="7">
                  <c:v>煤山雀</c:v>
                </c:pt>
                <c:pt idx="8">
                  <c:v>臺灣噪眉</c:v>
                </c:pt>
                <c:pt idx="9">
                  <c:v>臺灣白眉林鴝</c:v>
                </c:pt>
              </c:strCache>
            </c:strRef>
          </c:cat>
          <c:val>
            <c:numRef>
              <c:f>各題_整體!$D$5:$M$5</c:f>
              <c:numCache>
                <c:formatCode>0.00</c:formatCode>
                <c:ptCount val="10"/>
                <c:pt idx="0">
                  <c:v>86.206896551724128</c:v>
                </c:pt>
                <c:pt idx="1">
                  <c:v>68.965517241379317</c:v>
                </c:pt>
                <c:pt idx="2">
                  <c:v>79.310344827586206</c:v>
                </c:pt>
                <c:pt idx="3">
                  <c:v>93.103448275862064</c:v>
                </c:pt>
                <c:pt idx="4">
                  <c:v>75.862068965517238</c:v>
                </c:pt>
                <c:pt idx="5">
                  <c:v>51.724137931034484</c:v>
                </c:pt>
                <c:pt idx="6">
                  <c:v>51.724137931034484</c:v>
                </c:pt>
                <c:pt idx="7">
                  <c:v>75.862068965517238</c:v>
                </c:pt>
                <c:pt idx="8">
                  <c:v>55.172413793103445</c:v>
                </c:pt>
                <c:pt idx="9">
                  <c:v>72.41379310344827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C-4ACC-8128-DFF45ED590D7}"/>
            </c:ext>
          </c:extLst>
        </c:ser>
        <c:ser>
          <c:idx val="1"/>
          <c:order val="1"/>
          <c:tx>
            <c:strRef>
              <c:f>各題_整體!$C$6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紅頭山雀</c:v>
                </c:pt>
                <c:pt idx="1">
                  <c:v>繡眼畫眉</c:v>
                </c:pt>
                <c:pt idx="2">
                  <c:v>藍腹鷴</c:v>
                </c:pt>
                <c:pt idx="3">
                  <c:v>冠羽畫眉</c:v>
                </c:pt>
                <c:pt idx="4">
                  <c:v>黃山雀</c:v>
                </c:pt>
                <c:pt idx="5">
                  <c:v>火冠戴菊鳥</c:v>
                </c:pt>
                <c:pt idx="6">
                  <c:v>栗背林鴝</c:v>
                </c:pt>
                <c:pt idx="7">
                  <c:v>煤山雀</c:v>
                </c:pt>
                <c:pt idx="8">
                  <c:v>臺灣噪眉</c:v>
                </c:pt>
                <c:pt idx="9">
                  <c:v>臺灣白眉林鴝</c:v>
                </c:pt>
              </c:strCache>
            </c:strRef>
          </c:cat>
          <c:val>
            <c:numRef>
              <c:f>各題_整體!$D$6:$M$6</c:f>
              <c:numCache>
                <c:formatCode>0.00</c:formatCode>
                <c:ptCount val="10"/>
                <c:pt idx="0">
                  <c:v>93.103448275862064</c:v>
                </c:pt>
                <c:pt idx="1">
                  <c:v>65.517241379310349</c:v>
                </c:pt>
                <c:pt idx="2">
                  <c:v>96.551724137931032</c:v>
                </c:pt>
                <c:pt idx="3">
                  <c:v>100</c:v>
                </c:pt>
                <c:pt idx="4">
                  <c:v>79.310344827586206</c:v>
                </c:pt>
                <c:pt idx="5">
                  <c:v>75.862068965517238</c:v>
                </c:pt>
                <c:pt idx="6">
                  <c:v>65.517241379310349</c:v>
                </c:pt>
                <c:pt idx="7">
                  <c:v>93.103448275862064</c:v>
                </c:pt>
                <c:pt idx="8">
                  <c:v>96.551724137931032</c:v>
                </c:pt>
                <c:pt idx="9">
                  <c:v>82.758620689655174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CC-4ACC-8128-DFF45ED59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541072"/>
        <c:axId val="1690542320"/>
      </c:barChart>
      <c:catAx>
        <c:axId val="16905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2320"/>
        <c:crosses val="autoZero"/>
        <c:auto val="1"/>
        <c:lblAlgn val="ctr"/>
        <c:lblOffset val="100"/>
        <c:noMultiLvlLbl val="0"/>
      </c:catAx>
      <c:valAx>
        <c:axId val="169054232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0"/>
                  <a:t>正確</a:t>
                </a:r>
                <a:r>
                  <a:rPr lang="zh-TW" b="0"/>
                  <a:t>人數比例</a:t>
                </a:r>
                <a:r>
                  <a:rPr lang="zh-TW" altLang="en-US" b="0"/>
                  <a:t>  </a:t>
                </a:r>
                <a:r>
                  <a:rPr lang="en-US" altLang="zh-TW" b="0"/>
                  <a:t>(%)</a:t>
                </a:r>
                <a:endParaRPr lang="zh-TW" b="0"/>
              </a:p>
            </c:rich>
          </c:tx>
          <c:layout>
            <c:manualLayout>
              <c:xMode val="edge"/>
              <c:yMode val="edge"/>
              <c:x val="9.0481360839667034E-3"/>
              <c:y val="0.222263309819461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1072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vert="eaVert"/>
    <a:lstStyle/>
    <a:p>
      <a:pPr>
        <a:defRPr sz="1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_xlchart.v1.5</cx:f>
      </cx:numDim>
    </cx:data>
  </cx:chartData>
  <cx:chart>
    <cx:plotArea>
      <cx:plotAreaRegion>
        <cx:series layoutId="boxWhisker" uniqueId="{9FC9BDFC-2254-46A5-9DD1-A3E15A7BACFC}">
          <cx:tx>
            <cx:txData>
              <cx:f>_xlchart.v1.3</cx:f>
              <cx:v>總分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endParaRPr lang="zh-TW" alt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133350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84B6670A-E900-4A3F-8138-F310BCAF2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1143000"/>
              <a:ext cx="5619750" cy="499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28</xdr:row>
      <xdr:rowOff>180975</xdr:rowOff>
    </xdr:from>
    <xdr:to>
      <xdr:col>11</xdr:col>
      <xdr:colOff>37424</xdr:colOff>
      <xdr:row>47</xdr:row>
      <xdr:rowOff>161475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91D3FF8-F282-049F-C04A-059123FFD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171449</xdr:colOff>
      <xdr:row>9</xdr:row>
      <xdr:rowOff>180975</xdr:rowOff>
    </xdr:from>
    <xdr:to>
      <xdr:col>11</xdr:col>
      <xdr:colOff>85049</xdr:colOff>
      <xdr:row>28</xdr:row>
      <xdr:rowOff>161475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F534520-68E2-E631-71CC-E00DD9DEA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\test\Macaca-population-trend\Report%20of%20Foresty_20241017\&#26519;&#26989;&#32626;&#21069;&#24460;&#28204;&#32080;&#26524;\&#22294;&#34920;.xlsx" TargetMode="External"/><Relationship Id="rId1" Type="http://schemas.openxmlformats.org/officeDocument/2006/relationships/externalLinkPath" Target="/R/test/Macaca-population-trend/Report%20of%20Foresty_20241017/&#26519;&#26989;&#32626;&#21069;&#24460;&#28204;&#32080;&#26524;/&#2229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\test\Macaca-population-trend\Report%20of%20Foresty_20241017\&#26519;&#26989;&#32626;&#21069;&#24460;&#28204;&#32080;&#26524;\&#36914;&#38542;&#29677;\&#22294;&#34920;-&#36914;&#38542;&#29677;_2023.xlsx" TargetMode="External"/><Relationship Id="rId1" Type="http://schemas.openxmlformats.org/officeDocument/2006/relationships/externalLinkPath" Target="&#22294;&#34920;-&#36914;&#38542;&#29677;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  <sheetName val="總分"/>
      <sheetName val="pair-T"/>
      <sheetName val="各題_整體"/>
      <sheetName val="綜合_整體"/>
      <sheetName val="工作表4"/>
    </sheetNames>
    <sheetDataSet>
      <sheetData sheetId="0">
        <row r="1">
          <cell r="BF1" t="str">
            <v>總分</v>
          </cell>
        </row>
        <row r="2">
          <cell r="H2" t="str">
            <v>前測</v>
          </cell>
          <cell r="BF2">
            <v>66</v>
          </cell>
        </row>
        <row r="3">
          <cell r="H3" t="str">
            <v>後測</v>
          </cell>
          <cell r="BF3">
            <v>80</v>
          </cell>
        </row>
        <row r="4">
          <cell r="H4" t="str">
            <v>前測</v>
          </cell>
          <cell r="BF4">
            <v>54</v>
          </cell>
        </row>
        <row r="5">
          <cell r="H5" t="str">
            <v>後測</v>
          </cell>
          <cell r="BF5">
            <v>59</v>
          </cell>
        </row>
        <row r="6">
          <cell r="H6" t="str">
            <v>前測</v>
          </cell>
          <cell r="BF6">
            <v>57</v>
          </cell>
        </row>
        <row r="7">
          <cell r="H7" t="str">
            <v>後測</v>
          </cell>
          <cell r="BF7">
            <v>60</v>
          </cell>
        </row>
        <row r="8">
          <cell r="H8" t="str">
            <v>前測</v>
          </cell>
          <cell r="BF8">
            <v>57</v>
          </cell>
        </row>
        <row r="9">
          <cell r="H9" t="str">
            <v>後測</v>
          </cell>
          <cell r="BF9">
            <v>92</v>
          </cell>
        </row>
        <row r="10">
          <cell r="H10" t="str">
            <v>前測</v>
          </cell>
          <cell r="BF10">
            <v>40</v>
          </cell>
        </row>
        <row r="11">
          <cell r="H11" t="str">
            <v>後測</v>
          </cell>
          <cell r="BF11">
            <v>61</v>
          </cell>
        </row>
        <row r="12">
          <cell r="H12" t="str">
            <v>前測</v>
          </cell>
          <cell r="BF12">
            <v>32</v>
          </cell>
        </row>
        <row r="13">
          <cell r="H13" t="str">
            <v>後測</v>
          </cell>
          <cell r="BF13">
            <v>64</v>
          </cell>
        </row>
        <row r="14">
          <cell r="H14" t="str">
            <v>前測</v>
          </cell>
          <cell r="BF14">
            <v>55</v>
          </cell>
        </row>
        <row r="15">
          <cell r="H15" t="str">
            <v>後測</v>
          </cell>
          <cell r="BF15">
            <v>66</v>
          </cell>
        </row>
        <row r="16">
          <cell r="H16" t="str">
            <v>前測</v>
          </cell>
          <cell r="BF16">
            <v>59</v>
          </cell>
        </row>
        <row r="17">
          <cell r="H17" t="str">
            <v>後測</v>
          </cell>
          <cell r="BF17">
            <v>92</v>
          </cell>
        </row>
        <row r="18">
          <cell r="H18" t="str">
            <v>前測</v>
          </cell>
          <cell r="BF18">
            <v>58</v>
          </cell>
        </row>
        <row r="19">
          <cell r="H19" t="str">
            <v>後測</v>
          </cell>
          <cell r="BF19">
            <v>89</v>
          </cell>
        </row>
        <row r="20">
          <cell r="H20" t="str">
            <v>前測</v>
          </cell>
          <cell r="BF20">
            <v>79</v>
          </cell>
        </row>
        <row r="21">
          <cell r="H21" t="str">
            <v>後測</v>
          </cell>
          <cell r="BF21">
            <v>92</v>
          </cell>
        </row>
        <row r="22">
          <cell r="H22" t="str">
            <v>前測</v>
          </cell>
          <cell r="BF22">
            <v>54</v>
          </cell>
        </row>
        <row r="23">
          <cell r="H23" t="str">
            <v>後測</v>
          </cell>
          <cell r="BF23">
            <v>91</v>
          </cell>
        </row>
        <row r="24">
          <cell r="H24" t="str">
            <v>前測</v>
          </cell>
          <cell r="BF24">
            <v>39</v>
          </cell>
        </row>
        <row r="25">
          <cell r="H25" t="str">
            <v>後測</v>
          </cell>
          <cell r="BF25">
            <v>59</v>
          </cell>
        </row>
        <row r="26">
          <cell r="H26" t="str">
            <v>前測</v>
          </cell>
          <cell r="BF26">
            <v>49</v>
          </cell>
        </row>
        <row r="27">
          <cell r="H27" t="str">
            <v>後測</v>
          </cell>
          <cell r="BF27">
            <v>63</v>
          </cell>
        </row>
        <row r="28">
          <cell r="H28" t="str">
            <v>前測</v>
          </cell>
          <cell r="BF28">
            <v>53</v>
          </cell>
        </row>
        <row r="29">
          <cell r="H29" t="str">
            <v>後測</v>
          </cell>
          <cell r="BF29">
            <v>75</v>
          </cell>
        </row>
        <row r="30">
          <cell r="H30" t="str">
            <v>前測</v>
          </cell>
          <cell r="BF30">
            <v>66</v>
          </cell>
        </row>
        <row r="31">
          <cell r="H31" t="str">
            <v>後測</v>
          </cell>
          <cell r="BF31">
            <v>94</v>
          </cell>
        </row>
        <row r="32">
          <cell r="H32" t="str">
            <v>前測</v>
          </cell>
          <cell r="BF32">
            <v>55</v>
          </cell>
        </row>
        <row r="33">
          <cell r="H33" t="str">
            <v>後測</v>
          </cell>
          <cell r="BF33">
            <v>77</v>
          </cell>
        </row>
        <row r="34">
          <cell r="H34" t="str">
            <v>前測</v>
          </cell>
          <cell r="BF34">
            <v>59</v>
          </cell>
        </row>
        <row r="35">
          <cell r="H35" t="str">
            <v>後測</v>
          </cell>
          <cell r="BF35">
            <v>98</v>
          </cell>
        </row>
        <row r="36">
          <cell r="H36" t="str">
            <v>前測</v>
          </cell>
          <cell r="BF36">
            <v>44</v>
          </cell>
        </row>
        <row r="37">
          <cell r="H37" t="str">
            <v>後測</v>
          </cell>
          <cell r="BF37">
            <v>72</v>
          </cell>
        </row>
        <row r="38">
          <cell r="H38" t="str">
            <v>前測</v>
          </cell>
          <cell r="BF38">
            <v>56</v>
          </cell>
        </row>
        <row r="39">
          <cell r="H39" t="str">
            <v>後測</v>
          </cell>
          <cell r="BF39">
            <v>84</v>
          </cell>
        </row>
        <row r="40">
          <cell r="H40" t="str">
            <v>前測</v>
          </cell>
          <cell r="BF40">
            <v>72</v>
          </cell>
        </row>
        <row r="41">
          <cell r="H41" t="str">
            <v>後測</v>
          </cell>
          <cell r="BF41">
            <v>94</v>
          </cell>
        </row>
        <row r="42">
          <cell r="H42" t="str">
            <v>前測</v>
          </cell>
          <cell r="BF42">
            <v>92</v>
          </cell>
        </row>
        <row r="43">
          <cell r="H43" t="str">
            <v>後測</v>
          </cell>
          <cell r="BF43">
            <v>97</v>
          </cell>
        </row>
        <row r="44">
          <cell r="H44" t="str">
            <v>前測</v>
          </cell>
          <cell r="BF44">
            <v>88</v>
          </cell>
        </row>
        <row r="45">
          <cell r="H45" t="str">
            <v>後測</v>
          </cell>
          <cell r="BF45">
            <v>100</v>
          </cell>
        </row>
        <row r="46">
          <cell r="H46" t="str">
            <v>前測</v>
          </cell>
          <cell r="BF46">
            <v>69</v>
          </cell>
        </row>
        <row r="47">
          <cell r="H47" t="str">
            <v>後測</v>
          </cell>
          <cell r="BF47">
            <v>96</v>
          </cell>
        </row>
        <row r="48">
          <cell r="H48" t="str">
            <v>前測</v>
          </cell>
          <cell r="BF48">
            <v>68</v>
          </cell>
        </row>
        <row r="49">
          <cell r="H49" t="str">
            <v>後測</v>
          </cell>
          <cell r="BF49">
            <v>102</v>
          </cell>
        </row>
        <row r="50">
          <cell r="H50" t="str">
            <v>前測</v>
          </cell>
          <cell r="BF50">
            <v>68</v>
          </cell>
        </row>
        <row r="51">
          <cell r="H51" t="str">
            <v>後測</v>
          </cell>
          <cell r="BF51">
            <v>102</v>
          </cell>
        </row>
        <row r="52">
          <cell r="H52" t="str">
            <v>前測</v>
          </cell>
          <cell r="BF52">
            <v>65</v>
          </cell>
        </row>
        <row r="53">
          <cell r="H53" t="str">
            <v>後測</v>
          </cell>
          <cell r="BF53">
            <v>78</v>
          </cell>
        </row>
        <row r="54">
          <cell r="H54" t="str">
            <v>前測</v>
          </cell>
          <cell r="BF54">
            <v>54</v>
          </cell>
        </row>
        <row r="55">
          <cell r="H55" t="str">
            <v>後測</v>
          </cell>
          <cell r="BF55">
            <v>95</v>
          </cell>
        </row>
        <row r="56">
          <cell r="H56" t="str">
            <v>前測</v>
          </cell>
          <cell r="BF56">
            <v>43</v>
          </cell>
        </row>
        <row r="57">
          <cell r="H57" t="str">
            <v>後測</v>
          </cell>
          <cell r="BF57">
            <v>86</v>
          </cell>
        </row>
        <row r="58">
          <cell r="H58" t="str">
            <v>前測</v>
          </cell>
          <cell r="BF58">
            <v>51</v>
          </cell>
        </row>
        <row r="59">
          <cell r="H59" t="str">
            <v>後測</v>
          </cell>
          <cell r="BF59">
            <v>74</v>
          </cell>
        </row>
        <row r="60">
          <cell r="H60" t="str">
            <v>前測</v>
          </cell>
          <cell r="BF60">
            <v>63</v>
          </cell>
        </row>
        <row r="61">
          <cell r="H61" t="str">
            <v>後測</v>
          </cell>
          <cell r="BF61">
            <v>91</v>
          </cell>
        </row>
        <row r="62">
          <cell r="H62" t="str">
            <v>前測</v>
          </cell>
          <cell r="BF62">
            <v>71</v>
          </cell>
        </row>
        <row r="63">
          <cell r="H63" t="str">
            <v>後測</v>
          </cell>
          <cell r="BF63">
            <v>98</v>
          </cell>
        </row>
        <row r="64">
          <cell r="H64" t="str">
            <v>前測</v>
          </cell>
          <cell r="BF64">
            <v>52</v>
          </cell>
        </row>
        <row r="65">
          <cell r="H65" t="str">
            <v>後測</v>
          </cell>
          <cell r="BF65">
            <v>95</v>
          </cell>
        </row>
        <row r="66">
          <cell r="H66" t="str">
            <v>前測</v>
          </cell>
          <cell r="BF66">
            <v>41</v>
          </cell>
        </row>
        <row r="67">
          <cell r="H67" t="str">
            <v>後測</v>
          </cell>
          <cell r="BF67">
            <v>82</v>
          </cell>
        </row>
        <row r="68">
          <cell r="H68" t="str">
            <v>前測</v>
          </cell>
          <cell r="BF68">
            <v>60</v>
          </cell>
        </row>
        <row r="69">
          <cell r="H69" t="str">
            <v>後測</v>
          </cell>
          <cell r="BF69">
            <v>66</v>
          </cell>
        </row>
        <row r="70">
          <cell r="H70" t="str">
            <v>前測</v>
          </cell>
          <cell r="BF70">
            <v>46</v>
          </cell>
        </row>
        <row r="71">
          <cell r="H71" t="str">
            <v>後測</v>
          </cell>
          <cell r="BF71">
            <v>87</v>
          </cell>
        </row>
        <row r="72">
          <cell r="H72" t="str">
            <v>前測</v>
          </cell>
          <cell r="BF72">
            <v>67</v>
          </cell>
        </row>
        <row r="73">
          <cell r="H73" t="str">
            <v>後測</v>
          </cell>
          <cell r="BF73">
            <v>88</v>
          </cell>
        </row>
        <row r="74">
          <cell r="H74" t="str">
            <v>前測</v>
          </cell>
          <cell r="BF74">
            <v>46</v>
          </cell>
        </row>
        <row r="75">
          <cell r="H75" t="str">
            <v>後測</v>
          </cell>
          <cell r="BF75">
            <v>87</v>
          </cell>
        </row>
        <row r="76">
          <cell r="H76" t="str">
            <v>前測</v>
          </cell>
          <cell r="BF76">
            <v>59</v>
          </cell>
        </row>
        <row r="77">
          <cell r="H77" t="str">
            <v>後測</v>
          </cell>
          <cell r="BF77">
            <v>72</v>
          </cell>
        </row>
        <row r="78">
          <cell r="H78" t="str">
            <v>前測</v>
          </cell>
          <cell r="BF78">
            <v>43</v>
          </cell>
        </row>
        <row r="79">
          <cell r="H79" t="str">
            <v>後測</v>
          </cell>
          <cell r="BF79">
            <v>65</v>
          </cell>
        </row>
        <row r="80">
          <cell r="H80" t="str">
            <v>前測</v>
          </cell>
          <cell r="BF80">
            <v>48</v>
          </cell>
        </row>
        <row r="81">
          <cell r="H81" t="str">
            <v>後測</v>
          </cell>
          <cell r="BF81">
            <v>87</v>
          </cell>
        </row>
        <row r="82">
          <cell r="H82" t="str">
            <v>前測</v>
          </cell>
          <cell r="BF82">
            <v>89</v>
          </cell>
        </row>
        <row r="83">
          <cell r="H83" t="str">
            <v>後測</v>
          </cell>
          <cell r="BF83">
            <v>99</v>
          </cell>
        </row>
        <row r="84">
          <cell r="H84" t="str">
            <v>前測</v>
          </cell>
          <cell r="BF84">
            <v>65</v>
          </cell>
        </row>
        <row r="85">
          <cell r="H85" t="str">
            <v>後測</v>
          </cell>
          <cell r="BF85">
            <v>79</v>
          </cell>
        </row>
        <row r="86">
          <cell r="H86" t="str">
            <v>前測</v>
          </cell>
          <cell r="BF86">
            <v>67</v>
          </cell>
        </row>
        <row r="87">
          <cell r="H87" t="str">
            <v>後測</v>
          </cell>
          <cell r="BF87">
            <v>84</v>
          </cell>
        </row>
        <row r="88">
          <cell r="H88" t="str">
            <v>前測</v>
          </cell>
          <cell r="BF88">
            <v>47</v>
          </cell>
        </row>
        <row r="89">
          <cell r="H89" t="str">
            <v>後測</v>
          </cell>
          <cell r="BF89">
            <v>79</v>
          </cell>
        </row>
        <row r="90">
          <cell r="H90" t="str">
            <v>前測</v>
          </cell>
          <cell r="BF90">
            <v>41</v>
          </cell>
        </row>
        <row r="91">
          <cell r="H91" t="str">
            <v>後測</v>
          </cell>
          <cell r="BF91">
            <v>88</v>
          </cell>
        </row>
        <row r="92">
          <cell r="H92" t="str">
            <v>前測</v>
          </cell>
          <cell r="BF92">
            <v>40</v>
          </cell>
        </row>
        <row r="93">
          <cell r="H93" t="str">
            <v>後測</v>
          </cell>
          <cell r="BF93">
            <v>88</v>
          </cell>
        </row>
        <row r="94">
          <cell r="H94" t="str">
            <v>前測</v>
          </cell>
          <cell r="BF94">
            <v>72</v>
          </cell>
        </row>
        <row r="95">
          <cell r="H95" t="str">
            <v>後測</v>
          </cell>
          <cell r="BF95">
            <v>96</v>
          </cell>
        </row>
        <row r="96">
          <cell r="H96" t="str">
            <v>前測</v>
          </cell>
          <cell r="BF96">
            <v>63</v>
          </cell>
        </row>
        <row r="97">
          <cell r="H97" t="str">
            <v>後測</v>
          </cell>
          <cell r="BF97">
            <v>74</v>
          </cell>
        </row>
        <row r="98">
          <cell r="H98" t="str">
            <v>前測</v>
          </cell>
          <cell r="BF98">
            <v>23</v>
          </cell>
        </row>
        <row r="99">
          <cell r="H99" t="str">
            <v>後測</v>
          </cell>
          <cell r="BF99">
            <v>74</v>
          </cell>
        </row>
        <row r="100">
          <cell r="H100" t="str">
            <v>前測</v>
          </cell>
          <cell r="BF100">
            <v>78</v>
          </cell>
        </row>
        <row r="101">
          <cell r="H101" t="str">
            <v>後測</v>
          </cell>
          <cell r="BF101">
            <v>86</v>
          </cell>
        </row>
        <row r="102">
          <cell r="H102" t="str">
            <v>前測</v>
          </cell>
          <cell r="BF102">
            <v>51</v>
          </cell>
        </row>
        <row r="103">
          <cell r="H103" t="str">
            <v>後測</v>
          </cell>
          <cell r="BF103">
            <v>83</v>
          </cell>
        </row>
        <row r="104">
          <cell r="H104" t="str">
            <v>前測</v>
          </cell>
          <cell r="BF104">
            <v>49</v>
          </cell>
        </row>
        <row r="105">
          <cell r="H105" t="str">
            <v>後測</v>
          </cell>
          <cell r="BF105">
            <v>90</v>
          </cell>
        </row>
        <row r="106">
          <cell r="H106" t="str">
            <v>前測</v>
          </cell>
          <cell r="BF106">
            <v>60</v>
          </cell>
        </row>
        <row r="107">
          <cell r="H107" t="str">
            <v>後測</v>
          </cell>
          <cell r="BF107">
            <v>72</v>
          </cell>
        </row>
        <row r="108">
          <cell r="H108" t="str">
            <v>前測</v>
          </cell>
          <cell r="BF108">
            <v>89</v>
          </cell>
        </row>
        <row r="109">
          <cell r="H109" t="str">
            <v>後測</v>
          </cell>
          <cell r="BF109">
            <v>103</v>
          </cell>
        </row>
        <row r="110">
          <cell r="H110" t="str">
            <v>前測</v>
          </cell>
          <cell r="BF110">
            <v>84</v>
          </cell>
        </row>
        <row r="111">
          <cell r="H111" t="str">
            <v>後測</v>
          </cell>
          <cell r="BF111">
            <v>96</v>
          </cell>
        </row>
        <row r="112">
          <cell r="H112" t="str">
            <v>前測</v>
          </cell>
          <cell r="BF112">
            <v>45</v>
          </cell>
        </row>
        <row r="113">
          <cell r="H113" t="str">
            <v>後測</v>
          </cell>
          <cell r="BF113">
            <v>100</v>
          </cell>
        </row>
        <row r="114">
          <cell r="H114" t="str">
            <v>前測</v>
          </cell>
          <cell r="BF114">
            <v>60</v>
          </cell>
        </row>
        <row r="115">
          <cell r="H115" t="str">
            <v>後測</v>
          </cell>
          <cell r="BF115">
            <v>93</v>
          </cell>
        </row>
        <row r="116">
          <cell r="H116" t="str">
            <v>前測</v>
          </cell>
          <cell r="BF116">
            <v>43</v>
          </cell>
        </row>
        <row r="117">
          <cell r="H117" t="str">
            <v>後測</v>
          </cell>
          <cell r="BF117">
            <v>73</v>
          </cell>
        </row>
        <row r="118">
          <cell r="H118" t="str">
            <v>前測</v>
          </cell>
          <cell r="BF118">
            <v>46</v>
          </cell>
        </row>
        <row r="119">
          <cell r="H119" t="str">
            <v>後測</v>
          </cell>
          <cell r="BF119">
            <v>68</v>
          </cell>
        </row>
        <row r="120">
          <cell r="H120" t="str">
            <v>前測</v>
          </cell>
          <cell r="BF120">
            <v>54</v>
          </cell>
        </row>
        <row r="121">
          <cell r="H121" t="str">
            <v>後測</v>
          </cell>
          <cell r="BF121">
            <v>94</v>
          </cell>
        </row>
        <row r="122">
          <cell r="H122" t="str">
            <v>前測</v>
          </cell>
          <cell r="BF122">
            <v>58</v>
          </cell>
        </row>
        <row r="123">
          <cell r="H123" t="str">
            <v>後測</v>
          </cell>
          <cell r="BF123">
            <v>85</v>
          </cell>
        </row>
        <row r="124">
          <cell r="H124" t="str">
            <v>前測</v>
          </cell>
          <cell r="BF124">
            <v>36</v>
          </cell>
        </row>
        <row r="125">
          <cell r="H125" t="str">
            <v>後測</v>
          </cell>
          <cell r="BF125">
            <v>75</v>
          </cell>
        </row>
        <row r="126">
          <cell r="H126" t="str">
            <v>前測</v>
          </cell>
          <cell r="BF126">
            <v>55</v>
          </cell>
        </row>
        <row r="127">
          <cell r="H127" t="str">
            <v>後測</v>
          </cell>
          <cell r="BF127">
            <v>72</v>
          </cell>
        </row>
        <row r="128">
          <cell r="H128" t="str">
            <v>前測</v>
          </cell>
          <cell r="BF128">
            <v>42</v>
          </cell>
        </row>
        <row r="129">
          <cell r="H129" t="str">
            <v>後測</v>
          </cell>
          <cell r="BF129">
            <v>68</v>
          </cell>
        </row>
        <row r="130">
          <cell r="H130" t="str">
            <v>前測</v>
          </cell>
          <cell r="BF130">
            <v>49</v>
          </cell>
        </row>
        <row r="131">
          <cell r="H131" t="str">
            <v>後測</v>
          </cell>
          <cell r="BF131">
            <v>70</v>
          </cell>
        </row>
        <row r="132">
          <cell r="H132" t="str">
            <v>前測</v>
          </cell>
          <cell r="BF132">
            <v>32</v>
          </cell>
        </row>
        <row r="133">
          <cell r="H133" t="str">
            <v>後測</v>
          </cell>
          <cell r="BF133">
            <v>55</v>
          </cell>
        </row>
        <row r="134">
          <cell r="H134" t="str">
            <v>前測</v>
          </cell>
          <cell r="BF134">
            <v>100</v>
          </cell>
        </row>
        <row r="135">
          <cell r="H135" t="str">
            <v>後測</v>
          </cell>
          <cell r="BF135">
            <v>101</v>
          </cell>
        </row>
        <row r="136">
          <cell r="H136" t="str">
            <v>前測</v>
          </cell>
          <cell r="BF136">
            <v>51</v>
          </cell>
        </row>
        <row r="137">
          <cell r="H137" t="str">
            <v>後測</v>
          </cell>
          <cell r="BF137">
            <v>51</v>
          </cell>
        </row>
        <row r="138">
          <cell r="H138" t="str">
            <v>前測</v>
          </cell>
          <cell r="BF138">
            <v>81</v>
          </cell>
        </row>
        <row r="139">
          <cell r="H139" t="str">
            <v>後測</v>
          </cell>
          <cell r="BF139">
            <v>93</v>
          </cell>
        </row>
        <row r="140">
          <cell r="H140" t="str">
            <v>前測</v>
          </cell>
          <cell r="BF140">
            <v>45</v>
          </cell>
        </row>
        <row r="141">
          <cell r="H141" t="str">
            <v>後測</v>
          </cell>
          <cell r="BF141">
            <v>59</v>
          </cell>
        </row>
        <row r="142">
          <cell r="H142" t="str">
            <v>前測</v>
          </cell>
          <cell r="BF142">
            <v>69</v>
          </cell>
        </row>
        <row r="143">
          <cell r="H143" t="str">
            <v>後測</v>
          </cell>
          <cell r="BF143">
            <v>75</v>
          </cell>
        </row>
        <row r="144">
          <cell r="H144" t="str">
            <v>前測</v>
          </cell>
          <cell r="BF144">
            <v>49</v>
          </cell>
        </row>
        <row r="145">
          <cell r="H145" t="str">
            <v>後測</v>
          </cell>
          <cell r="BF145">
            <v>80</v>
          </cell>
        </row>
        <row r="146">
          <cell r="H146" t="str">
            <v>前測</v>
          </cell>
          <cell r="BF146">
            <v>69</v>
          </cell>
        </row>
        <row r="147">
          <cell r="H147" t="str">
            <v>後測</v>
          </cell>
          <cell r="BF147">
            <v>87</v>
          </cell>
        </row>
        <row r="148">
          <cell r="H148" t="str">
            <v>前測</v>
          </cell>
          <cell r="BF148">
            <v>67</v>
          </cell>
        </row>
        <row r="149">
          <cell r="H149" t="str">
            <v>後測</v>
          </cell>
          <cell r="BF149">
            <v>80</v>
          </cell>
        </row>
        <row r="150">
          <cell r="H150" t="str">
            <v>前測</v>
          </cell>
          <cell r="BF150">
            <v>100</v>
          </cell>
        </row>
        <row r="151">
          <cell r="H151" t="str">
            <v>後測</v>
          </cell>
          <cell r="BF151">
            <v>100</v>
          </cell>
        </row>
        <row r="152">
          <cell r="H152" t="str">
            <v>前測</v>
          </cell>
          <cell r="BF152">
            <v>65</v>
          </cell>
        </row>
        <row r="153">
          <cell r="H153" t="str">
            <v>後測</v>
          </cell>
          <cell r="BF153">
            <v>88</v>
          </cell>
        </row>
        <row r="154">
          <cell r="H154" t="str">
            <v>前測</v>
          </cell>
          <cell r="BF154">
            <v>63</v>
          </cell>
        </row>
        <row r="155">
          <cell r="H155" t="str">
            <v>後測</v>
          </cell>
          <cell r="BF155">
            <v>95</v>
          </cell>
        </row>
        <row r="156">
          <cell r="H156" t="str">
            <v>前測</v>
          </cell>
          <cell r="BF156">
            <v>63</v>
          </cell>
        </row>
        <row r="157">
          <cell r="H157" t="str">
            <v>後測</v>
          </cell>
          <cell r="BF157">
            <v>94</v>
          </cell>
        </row>
        <row r="158">
          <cell r="H158" t="str">
            <v>前測</v>
          </cell>
          <cell r="BF158">
            <v>65</v>
          </cell>
        </row>
        <row r="159">
          <cell r="H159" t="str">
            <v>後測</v>
          </cell>
          <cell r="BF159">
            <v>84</v>
          </cell>
        </row>
        <row r="160">
          <cell r="H160" t="str">
            <v>前測</v>
          </cell>
          <cell r="BF160">
            <v>62</v>
          </cell>
        </row>
        <row r="161">
          <cell r="H161" t="str">
            <v>後測</v>
          </cell>
          <cell r="BF161">
            <v>90</v>
          </cell>
        </row>
        <row r="162">
          <cell r="H162" t="str">
            <v>前測</v>
          </cell>
          <cell r="BF162">
            <v>57</v>
          </cell>
        </row>
        <row r="163">
          <cell r="H163" t="str">
            <v>後測</v>
          </cell>
          <cell r="BF163">
            <v>86</v>
          </cell>
        </row>
        <row r="164">
          <cell r="H164" t="str">
            <v>前測</v>
          </cell>
          <cell r="BF164">
            <v>67</v>
          </cell>
        </row>
        <row r="165">
          <cell r="H165" t="str">
            <v>後測</v>
          </cell>
          <cell r="BF165">
            <v>80</v>
          </cell>
        </row>
        <row r="166">
          <cell r="H166" t="str">
            <v>前測</v>
          </cell>
          <cell r="BF166">
            <v>51</v>
          </cell>
        </row>
        <row r="167">
          <cell r="H167" t="str">
            <v>後測</v>
          </cell>
          <cell r="BF167">
            <v>70</v>
          </cell>
        </row>
        <row r="168">
          <cell r="H168" t="str">
            <v>前測</v>
          </cell>
          <cell r="BF168">
            <v>35</v>
          </cell>
        </row>
        <row r="169">
          <cell r="H169" t="str">
            <v>後測</v>
          </cell>
          <cell r="BF169">
            <v>70</v>
          </cell>
        </row>
        <row r="170">
          <cell r="H170" t="str">
            <v>前測</v>
          </cell>
          <cell r="BF170">
            <v>59</v>
          </cell>
        </row>
        <row r="171">
          <cell r="H171" t="str">
            <v>後測</v>
          </cell>
          <cell r="BF171">
            <v>94</v>
          </cell>
        </row>
        <row r="172">
          <cell r="H172" t="str">
            <v>前測</v>
          </cell>
          <cell r="BF172">
            <v>66</v>
          </cell>
        </row>
        <row r="173">
          <cell r="H173" t="str">
            <v>後測</v>
          </cell>
          <cell r="BF173">
            <v>99</v>
          </cell>
        </row>
        <row r="174">
          <cell r="H174" t="str">
            <v>前測</v>
          </cell>
          <cell r="BF174">
            <v>65</v>
          </cell>
        </row>
        <row r="175">
          <cell r="H175" t="str">
            <v>後測</v>
          </cell>
          <cell r="BF175">
            <v>91</v>
          </cell>
        </row>
        <row r="176">
          <cell r="H176" t="str">
            <v>前測</v>
          </cell>
          <cell r="BF176">
            <v>70</v>
          </cell>
        </row>
        <row r="177">
          <cell r="H177" t="str">
            <v>後測</v>
          </cell>
          <cell r="BF177">
            <v>78</v>
          </cell>
        </row>
        <row r="178">
          <cell r="H178" t="str">
            <v>前測</v>
          </cell>
          <cell r="BF178">
            <v>61</v>
          </cell>
        </row>
        <row r="179">
          <cell r="H179" t="str">
            <v>後測</v>
          </cell>
          <cell r="BF179">
            <v>75</v>
          </cell>
        </row>
        <row r="180">
          <cell r="H180" t="str">
            <v>前測</v>
          </cell>
          <cell r="BF180">
            <v>80</v>
          </cell>
        </row>
        <row r="181">
          <cell r="H181" t="str">
            <v>後測</v>
          </cell>
          <cell r="BF181">
            <v>94</v>
          </cell>
        </row>
        <row r="182">
          <cell r="H182" t="str">
            <v>前測</v>
          </cell>
          <cell r="BF182">
            <v>51</v>
          </cell>
        </row>
        <row r="183">
          <cell r="H183" t="str">
            <v>後測</v>
          </cell>
          <cell r="BF183">
            <v>82</v>
          </cell>
        </row>
        <row r="184">
          <cell r="H184" t="str">
            <v>前測</v>
          </cell>
          <cell r="BF184">
            <v>62</v>
          </cell>
        </row>
        <row r="185">
          <cell r="H185" t="str">
            <v>後測</v>
          </cell>
          <cell r="BF185">
            <v>90</v>
          </cell>
        </row>
        <row r="186">
          <cell r="H186" t="str">
            <v>前測</v>
          </cell>
          <cell r="BF186">
            <v>46</v>
          </cell>
        </row>
        <row r="187">
          <cell r="H187" t="str">
            <v>後測</v>
          </cell>
          <cell r="BF187">
            <v>74</v>
          </cell>
        </row>
        <row r="188">
          <cell r="H188" t="str">
            <v>前測</v>
          </cell>
          <cell r="BF188">
            <v>49</v>
          </cell>
        </row>
        <row r="189">
          <cell r="H189" t="str">
            <v>後測</v>
          </cell>
          <cell r="BF189">
            <v>81</v>
          </cell>
        </row>
        <row r="190">
          <cell r="H190" t="str">
            <v>前測</v>
          </cell>
          <cell r="BF190">
            <v>56</v>
          </cell>
        </row>
        <row r="191">
          <cell r="H191" t="str">
            <v>後測</v>
          </cell>
          <cell r="BF191">
            <v>62</v>
          </cell>
        </row>
        <row r="192">
          <cell r="H192" t="str">
            <v>前測</v>
          </cell>
          <cell r="BF192">
            <v>48</v>
          </cell>
        </row>
        <row r="193">
          <cell r="H193" t="str">
            <v>後測</v>
          </cell>
          <cell r="BF193">
            <v>77</v>
          </cell>
        </row>
        <row r="194">
          <cell r="H194" t="str">
            <v>前測</v>
          </cell>
          <cell r="BF194">
            <v>45</v>
          </cell>
        </row>
        <row r="195">
          <cell r="H195" t="str">
            <v>後測</v>
          </cell>
          <cell r="BF195">
            <v>62</v>
          </cell>
        </row>
        <row r="196">
          <cell r="H196" t="str">
            <v>前測</v>
          </cell>
          <cell r="BF196">
            <v>53</v>
          </cell>
        </row>
        <row r="197">
          <cell r="H197" t="str">
            <v>後測</v>
          </cell>
          <cell r="BF197">
            <v>89</v>
          </cell>
        </row>
        <row r="198">
          <cell r="H198" t="str">
            <v>前測</v>
          </cell>
          <cell r="BF198">
            <v>55</v>
          </cell>
        </row>
        <row r="199">
          <cell r="H199" t="str">
            <v>後測</v>
          </cell>
          <cell r="BF199">
            <v>95</v>
          </cell>
        </row>
        <row r="200">
          <cell r="H200" t="str">
            <v>前測</v>
          </cell>
          <cell r="BF200">
            <v>60</v>
          </cell>
        </row>
        <row r="201">
          <cell r="H201" t="str">
            <v>後測</v>
          </cell>
          <cell r="BF201">
            <v>92</v>
          </cell>
        </row>
        <row r="202">
          <cell r="H202" t="str">
            <v>前測</v>
          </cell>
          <cell r="BF202">
            <v>48</v>
          </cell>
        </row>
        <row r="203">
          <cell r="H203" t="str">
            <v>後測</v>
          </cell>
          <cell r="BF203">
            <v>82</v>
          </cell>
        </row>
        <row r="204">
          <cell r="H204" t="str">
            <v>前測</v>
          </cell>
          <cell r="BF204">
            <v>44</v>
          </cell>
        </row>
        <row r="205">
          <cell r="H205" t="str">
            <v>後測</v>
          </cell>
          <cell r="BF205">
            <v>97</v>
          </cell>
        </row>
        <row r="206">
          <cell r="H206" t="str">
            <v>前測</v>
          </cell>
          <cell r="BF206">
            <v>49</v>
          </cell>
        </row>
        <row r="207">
          <cell r="H207" t="str">
            <v>後測</v>
          </cell>
          <cell r="BF207">
            <v>78</v>
          </cell>
        </row>
        <row r="208">
          <cell r="H208" t="str">
            <v>前測</v>
          </cell>
          <cell r="BF208">
            <v>32</v>
          </cell>
        </row>
        <row r="209">
          <cell r="H209" t="str">
            <v>後測</v>
          </cell>
          <cell r="BF209">
            <v>80</v>
          </cell>
        </row>
        <row r="210">
          <cell r="H210" t="str">
            <v>前測</v>
          </cell>
          <cell r="BF210">
            <v>52</v>
          </cell>
        </row>
        <row r="211">
          <cell r="H211" t="str">
            <v>後測</v>
          </cell>
          <cell r="BF211">
            <v>98</v>
          </cell>
        </row>
        <row r="212">
          <cell r="H212" t="str">
            <v>前測</v>
          </cell>
          <cell r="BF212">
            <v>73</v>
          </cell>
        </row>
        <row r="213">
          <cell r="H213" t="str">
            <v>後測</v>
          </cell>
          <cell r="BF213">
            <v>97</v>
          </cell>
        </row>
        <row r="214">
          <cell r="H214" t="str">
            <v>前測</v>
          </cell>
          <cell r="BF214">
            <v>40</v>
          </cell>
        </row>
        <row r="215">
          <cell r="H215" t="str">
            <v>後測</v>
          </cell>
          <cell r="BF215">
            <v>102</v>
          </cell>
        </row>
        <row r="216">
          <cell r="H216" t="str">
            <v>前測</v>
          </cell>
          <cell r="BF216">
            <v>53</v>
          </cell>
        </row>
        <row r="217">
          <cell r="H217" t="str">
            <v>後測</v>
          </cell>
          <cell r="BF217">
            <v>74</v>
          </cell>
        </row>
        <row r="218">
          <cell r="H218" t="str">
            <v>前測</v>
          </cell>
          <cell r="BF218">
            <v>71</v>
          </cell>
        </row>
        <row r="219">
          <cell r="H219" t="str">
            <v>後測</v>
          </cell>
          <cell r="BF219">
            <v>83</v>
          </cell>
        </row>
        <row r="220">
          <cell r="H220" t="str">
            <v>前測</v>
          </cell>
          <cell r="BF220">
            <v>72</v>
          </cell>
        </row>
        <row r="221">
          <cell r="H221" t="str">
            <v>後測</v>
          </cell>
          <cell r="BF221">
            <v>104</v>
          </cell>
        </row>
        <row r="222">
          <cell r="H222" t="str">
            <v>前測</v>
          </cell>
          <cell r="BF222">
            <v>43</v>
          </cell>
        </row>
        <row r="223">
          <cell r="H223" t="str">
            <v>後測</v>
          </cell>
          <cell r="BF223">
            <v>104</v>
          </cell>
        </row>
        <row r="224">
          <cell r="H224" t="str">
            <v>前測</v>
          </cell>
          <cell r="BF224">
            <v>49</v>
          </cell>
        </row>
        <row r="225">
          <cell r="H225" t="str">
            <v>後測</v>
          </cell>
          <cell r="BF225">
            <v>101</v>
          </cell>
        </row>
        <row r="226">
          <cell r="H226" t="str">
            <v>前測</v>
          </cell>
          <cell r="BF226">
            <v>83</v>
          </cell>
        </row>
        <row r="227">
          <cell r="H227" t="str">
            <v>後測</v>
          </cell>
          <cell r="BF227">
            <v>101</v>
          </cell>
        </row>
        <row r="228">
          <cell r="H228" t="str">
            <v>前測</v>
          </cell>
          <cell r="BF228">
            <v>53</v>
          </cell>
        </row>
        <row r="229">
          <cell r="H229" t="str">
            <v>後測</v>
          </cell>
          <cell r="BF229">
            <v>87</v>
          </cell>
        </row>
        <row r="230">
          <cell r="H230" t="str">
            <v>前測</v>
          </cell>
          <cell r="BF230">
            <v>52</v>
          </cell>
        </row>
        <row r="231">
          <cell r="H231" t="str">
            <v>後測</v>
          </cell>
          <cell r="BF231">
            <v>101</v>
          </cell>
        </row>
        <row r="232">
          <cell r="H232" t="str">
            <v>前測</v>
          </cell>
          <cell r="BF232">
            <v>40</v>
          </cell>
        </row>
        <row r="233">
          <cell r="H233" t="str">
            <v>後測</v>
          </cell>
          <cell r="BF233">
            <v>65</v>
          </cell>
        </row>
        <row r="234">
          <cell r="H234" t="str">
            <v>前測</v>
          </cell>
          <cell r="BF234">
            <v>37</v>
          </cell>
        </row>
        <row r="235">
          <cell r="H235" t="str">
            <v>後測</v>
          </cell>
          <cell r="BF235">
            <v>60</v>
          </cell>
        </row>
        <row r="236">
          <cell r="H236" t="str">
            <v>前測</v>
          </cell>
          <cell r="BF236">
            <v>41</v>
          </cell>
        </row>
        <row r="237">
          <cell r="H237" t="str">
            <v>後測</v>
          </cell>
          <cell r="BF237">
            <v>57</v>
          </cell>
        </row>
        <row r="238">
          <cell r="H238" t="str">
            <v>前測</v>
          </cell>
          <cell r="BF238">
            <v>63</v>
          </cell>
        </row>
        <row r="239">
          <cell r="H239" t="str">
            <v>後測</v>
          </cell>
          <cell r="BF239">
            <v>88</v>
          </cell>
        </row>
        <row r="240">
          <cell r="H240" t="str">
            <v>前測</v>
          </cell>
          <cell r="BF240">
            <v>56</v>
          </cell>
        </row>
        <row r="241">
          <cell r="H241" t="str">
            <v>後測</v>
          </cell>
          <cell r="BF241">
            <v>83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  <sheetName val="總分"/>
      <sheetName val="pair-T"/>
      <sheetName val="工作表2"/>
      <sheetName val="各題_整體"/>
      <sheetName val="綜合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F3" t="str">
            <v>前測</v>
          </cell>
          <cell r="G3" t="str">
            <v xml:space="preserve"> 後測</v>
          </cell>
        </row>
        <row r="4">
          <cell r="C4" t="str">
            <v>紅頭山雀</v>
          </cell>
          <cell r="F4">
            <v>81.25</v>
          </cell>
          <cell r="G4">
            <v>100</v>
          </cell>
        </row>
        <row r="5">
          <cell r="C5" t="str">
            <v>大赤啄木</v>
          </cell>
          <cell r="F5">
            <v>68.75</v>
          </cell>
          <cell r="G5">
            <v>81.25</v>
          </cell>
        </row>
        <row r="6">
          <cell r="C6" t="str">
            <v>栗背林鴝</v>
          </cell>
          <cell r="F6">
            <v>50</v>
          </cell>
          <cell r="G6">
            <v>87.5</v>
          </cell>
        </row>
        <row r="7">
          <cell r="C7" t="str">
            <v>松鴉</v>
          </cell>
          <cell r="F7">
            <v>75</v>
          </cell>
          <cell r="G7">
            <v>93.75</v>
          </cell>
        </row>
        <row r="8">
          <cell r="C8" t="str">
            <v>煤山雀</v>
          </cell>
          <cell r="F8">
            <v>50</v>
          </cell>
          <cell r="G8">
            <v>75</v>
          </cell>
        </row>
        <row r="9">
          <cell r="C9" t="str">
            <v>茶腹鳾</v>
          </cell>
          <cell r="F9">
            <v>71.875</v>
          </cell>
          <cell r="G9">
            <v>87.5</v>
          </cell>
        </row>
        <row r="10">
          <cell r="C10" t="str">
            <v>白耳畫眉</v>
          </cell>
          <cell r="F10">
            <v>84.375</v>
          </cell>
          <cell r="G10">
            <v>96.875</v>
          </cell>
        </row>
        <row r="11">
          <cell r="C11" t="str">
            <v>白尾鴝</v>
          </cell>
          <cell r="F11">
            <v>56.25</v>
          </cell>
          <cell r="G11">
            <v>93.75</v>
          </cell>
        </row>
        <row r="12">
          <cell r="C12" t="str">
            <v>紋翼畫眉</v>
          </cell>
          <cell r="F12">
            <v>34.375</v>
          </cell>
          <cell r="G12">
            <v>84.375</v>
          </cell>
        </row>
        <row r="13">
          <cell r="C13" t="str">
            <v>火冠戴菊鳥</v>
          </cell>
          <cell r="F13">
            <v>43.75</v>
          </cell>
          <cell r="G13">
            <v>62.5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tabSelected="1" workbookViewId="0">
      <selection activeCell="H1" activeCellId="1" sqref="AP1:AP1048576 H1:H1048576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40</v>
      </c>
      <c r="AN2">
        <v>20</v>
      </c>
      <c r="AO2">
        <v>16</v>
      </c>
      <c r="AP2">
        <v>76</v>
      </c>
      <c r="AQ2" t="s">
        <v>49</v>
      </c>
    </row>
    <row r="3" spans="1:43" x14ac:dyDescent="0.25">
      <c r="A3">
        <v>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H3" t="s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40</v>
      </c>
      <c r="AN3">
        <v>32</v>
      </c>
      <c r="AO3">
        <v>20</v>
      </c>
      <c r="AP3">
        <v>92</v>
      </c>
      <c r="AQ3" t="s">
        <v>49</v>
      </c>
    </row>
    <row r="4" spans="1:43" x14ac:dyDescent="0.25">
      <c r="A4">
        <v>2</v>
      </c>
      <c r="B4" t="s">
        <v>51</v>
      </c>
      <c r="C4" t="s">
        <v>44</v>
      </c>
      <c r="D4" t="s">
        <v>52</v>
      </c>
      <c r="E4" t="s">
        <v>53</v>
      </c>
      <c r="F4" t="s">
        <v>54</v>
      </c>
      <c r="H4" t="s">
        <v>48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28</v>
      </c>
      <c r="AN4">
        <v>20</v>
      </c>
      <c r="AO4">
        <v>8</v>
      </c>
      <c r="AP4">
        <v>56</v>
      </c>
      <c r="AQ4" t="s">
        <v>55</v>
      </c>
    </row>
    <row r="5" spans="1:43" x14ac:dyDescent="0.25">
      <c r="A5">
        <v>2</v>
      </c>
      <c r="B5" t="s">
        <v>51</v>
      </c>
      <c r="C5" t="s">
        <v>44</v>
      </c>
      <c r="D5" t="s">
        <v>52</v>
      </c>
      <c r="E5" t="s">
        <v>53</v>
      </c>
      <c r="F5" t="s">
        <v>54</v>
      </c>
      <c r="H5" t="s">
        <v>50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28</v>
      </c>
      <c r="AN5">
        <v>24</v>
      </c>
      <c r="AO5">
        <v>14</v>
      </c>
      <c r="AP5">
        <v>66</v>
      </c>
      <c r="AQ5" t="s">
        <v>55</v>
      </c>
    </row>
    <row r="6" spans="1:43" x14ac:dyDescent="0.25">
      <c r="A6">
        <v>4</v>
      </c>
      <c r="B6" t="s">
        <v>56</v>
      </c>
      <c r="C6" t="s">
        <v>44</v>
      </c>
      <c r="D6" t="s">
        <v>52</v>
      </c>
      <c r="E6" t="s">
        <v>57</v>
      </c>
      <c r="F6" t="s">
        <v>54</v>
      </c>
      <c r="H6" t="s">
        <v>48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16</v>
      </c>
      <c r="AN6">
        <v>8</v>
      </c>
      <c r="AO6">
        <v>4</v>
      </c>
      <c r="AP6">
        <v>28</v>
      </c>
      <c r="AQ6" t="s">
        <v>55</v>
      </c>
    </row>
    <row r="7" spans="1:43" x14ac:dyDescent="0.25">
      <c r="A7">
        <v>4</v>
      </c>
      <c r="B7" t="s">
        <v>56</v>
      </c>
      <c r="C7" t="s">
        <v>44</v>
      </c>
      <c r="D7" t="s">
        <v>52</v>
      </c>
      <c r="E7" t="s">
        <v>57</v>
      </c>
      <c r="F7" t="s">
        <v>54</v>
      </c>
      <c r="H7" t="s">
        <v>50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36</v>
      </c>
      <c r="AN7">
        <v>32</v>
      </c>
      <c r="AO7">
        <v>14</v>
      </c>
      <c r="AP7">
        <v>82</v>
      </c>
      <c r="AQ7" t="s">
        <v>55</v>
      </c>
    </row>
    <row r="8" spans="1:43" x14ac:dyDescent="0.25">
      <c r="A8">
        <v>5</v>
      </c>
      <c r="B8" t="s">
        <v>58</v>
      </c>
      <c r="C8" t="s">
        <v>44</v>
      </c>
      <c r="D8" t="s">
        <v>59</v>
      </c>
      <c r="E8" t="s">
        <v>60</v>
      </c>
      <c r="F8" t="s">
        <v>61</v>
      </c>
      <c r="H8" t="s">
        <v>48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28</v>
      </c>
      <c r="AN8">
        <v>12</v>
      </c>
      <c r="AO8">
        <v>8</v>
      </c>
      <c r="AP8">
        <v>48</v>
      </c>
      <c r="AQ8" t="s">
        <v>62</v>
      </c>
    </row>
    <row r="9" spans="1:43" x14ac:dyDescent="0.25">
      <c r="A9">
        <v>5</v>
      </c>
      <c r="B9" t="s">
        <v>58</v>
      </c>
      <c r="C9" t="s">
        <v>44</v>
      </c>
      <c r="D9" t="s">
        <v>59</v>
      </c>
      <c r="E9" t="s">
        <v>60</v>
      </c>
      <c r="F9" t="s">
        <v>61</v>
      </c>
      <c r="H9" t="s">
        <v>50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32</v>
      </c>
      <c r="AN9">
        <v>24</v>
      </c>
      <c r="AO9">
        <v>12</v>
      </c>
      <c r="AP9">
        <v>68</v>
      </c>
      <c r="AQ9" t="s">
        <v>62</v>
      </c>
    </row>
    <row r="10" spans="1:43" x14ac:dyDescent="0.25">
      <c r="A10">
        <v>6</v>
      </c>
      <c r="B10" t="s">
        <v>63</v>
      </c>
      <c r="C10" t="s">
        <v>44</v>
      </c>
      <c r="D10" t="s">
        <v>59</v>
      </c>
      <c r="E10" t="s">
        <v>64</v>
      </c>
      <c r="F10" t="s">
        <v>61</v>
      </c>
      <c r="H10" t="s">
        <v>48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8</v>
      </c>
      <c r="AN10">
        <v>8</v>
      </c>
      <c r="AO10">
        <v>6</v>
      </c>
      <c r="AP10">
        <v>22</v>
      </c>
      <c r="AQ10" t="s">
        <v>62</v>
      </c>
    </row>
    <row r="11" spans="1:43" x14ac:dyDescent="0.25">
      <c r="A11">
        <v>6</v>
      </c>
      <c r="B11" t="s">
        <v>63</v>
      </c>
      <c r="C11" t="s">
        <v>44</v>
      </c>
      <c r="D11" t="s">
        <v>59</v>
      </c>
      <c r="E11" t="s">
        <v>64</v>
      </c>
      <c r="F11" t="s">
        <v>61</v>
      </c>
      <c r="H11" t="s">
        <v>50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28</v>
      </c>
      <c r="AN11">
        <v>12</v>
      </c>
      <c r="AO11">
        <v>10</v>
      </c>
      <c r="AP11">
        <v>50</v>
      </c>
      <c r="AQ11" t="s">
        <v>62</v>
      </c>
    </row>
    <row r="12" spans="1:43" x14ac:dyDescent="0.25">
      <c r="A12">
        <v>7</v>
      </c>
      <c r="B12" t="s">
        <v>65</v>
      </c>
      <c r="C12" t="s">
        <v>44</v>
      </c>
      <c r="D12" t="s">
        <v>59</v>
      </c>
      <c r="E12" t="s">
        <v>66</v>
      </c>
      <c r="F12" t="s">
        <v>54</v>
      </c>
      <c r="H12" t="s">
        <v>48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36</v>
      </c>
      <c r="AN12">
        <v>32</v>
      </c>
      <c r="AO12">
        <v>14</v>
      </c>
      <c r="AP12">
        <v>82</v>
      </c>
      <c r="AQ12" t="s">
        <v>55</v>
      </c>
    </row>
    <row r="13" spans="1:43" x14ac:dyDescent="0.25">
      <c r="A13">
        <v>7</v>
      </c>
      <c r="B13" t="s">
        <v>65</v>
      </c>
      <c r="C13" t="s">
        <v>44</v>
      </c>
      <c r="D13" t="s">
        <v>59</v>
      </c>
      <c r="E13" t="s">
        <v>66</v>
      </c>
      <c r="F13" t="s">
        <v>54</v>
      </c>
      <c r="H13" t="s">
        <v>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40</v>
      </c>
      <c r="AN13">
        <v>40</v>
      </c>
      <c r="AO13">
        <v>16</v>
      </c>
      <c r="AP13">
        <v>96</v>
      </c>
      <c r="AQ13" t="s">
        <v>55</v>
      </c>
    </row>
    <row r="14" spans="1:43" x14ac:dyDescent="0.25">
      <c r="A14">
        <v>8</v>
      </c>
      <c r="B14" t="s">
        <v>67</v>
      </c>
      <c r="C14" t="s">
        <v>44</v>
      </c>
      <c r="D14" t="s">
        <v>68</v>
      </c>
      <c r="E14" t="s">
        <v>69</v>
      </c>
      <c r="F14" t="s">
        <v>54</v>
      </c>
      <c r="H14" t="s">
        <v>48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40</v>
      </c>
      <c r="AN14">
        <v>36</v>
      </c>
      <c r="AO14">
        <v>14</v>
      </c>
      <c r="AP14">
        <v>90</v>
      </c>
      <c r="AQ14" t="s">
        <v>55</v>
      </c>
    </row>
    <row r="15" spans="1:43" x14ac:dyDescent="0.25">
      <c r="A15">
        <v>8</v>
      </c>
      <c r="B15" t="s">
        <v>67</v>
      </c>
      <c r="C15" t="s">
        <v>44</v>
      </c>
      <c r="D15" t="s">
        <v>68</v>
      </c>
      <c r="E15" t="s">
        <v>69</v>
      </c>
      <c r="F15" t="s">
        <v>54</v>
      </c>
      <c r="H15" t="s">
        <v>50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40</v>
      </c>
      <c r="AN15">
        <v>40</v>
      </c>
      <c r="AO15">
        <v>18</v>
      </c>
      <c r="AP15">
        <v>98</v>
      </c>
      <c r="AQ15" t="s">
        <v>55</v>
      </c>
    </row>
    <row r="16" spans="1:43" x14ac:dyDescent="0.25">
      <c r="A16">
        <v>9</v>
      </c>
      <c r="B16" t="s">
        <v>70</v>
      </c>
      <c r="C16" t="s">
        <v>44</v>
      </c>
      <c r="D16" t="s">
        <v>68</v>
      </c>
      <c r="E16" t="s">
        <v>71</v>
      </c>
      <c r="F16" t="s">
        <v>54</v>
      </c>
      <c r="H16" t="s">
        <v>48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40</v>
      </c>
      <c r="AN16">
        <v>16</v>
      </c>
      <c r="AO16">
        <v>14</v>
      </c>
      <c r="AP16">
        <v>70</v>
      </c>
      <c r="AQ16" t="s">
        <v>55</v>
      </c>
    </row>
    <row r="17" spans="1:43" x14ac:dyDescent="0.25">
      <c r="A17">
        <v>9</v>
      </c>
      <c r="B17" t="s">
        <v>70</v>
      </c>
      <c r="C17" t="s">
        <v>44</v>
      </c>
      <c r="D17" t="s">
        <v>68</v>
      </c>
      <c r="E17" t="s">
        <v>71</v>
      </c>
      <c r="F17" t="s">
        <v>54</v>
      </c>
      <c r="H17" t="s">
        <v>50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40</v>
      </c>
      <c r="AN17">
        <v>28</v>
      </c>
      <c r="AO17">
        <v>14</v>
      </c>
      <c r="AP17">
        <v>82</v>
      </c>
      <c r="AQ17" t="s">
        <v>55</v>
      </c>
    </row>
    <row r="18" spans="1:43" x14ac:dyDescent="0.25">
      <c r="A18">
        <v>10</v>
      </c>
      <c r="B18" t="s">
        <v>72</v>
      </c>
      <c r="C18" t="s">
        <v>44</v>
      </c>
      <c r="D18" t="s">
        <v>68</v>
      </c>
      <c r="E18" t="s">
        <v>73</v>
      </c>
      <c r="F18" t="s">
        <v>54</v>
      </c>
      <c r="H18" t="s">
        <v>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28</v>
      </c>
      <c r="AN18">
        <v>24</v>
      </c>
      <c r="AO18">
        <v>12</v>
      </c>
      <c r="AP18">
        <v>64</v>
      </c>
      <c r="AQ18" t="s">
        <v>55</v>
      </c>
    </row>
    <row r="19" spans="1:43" x14ac:dyDescent="0.25">
      <c r="A19">
        <v>10</v>
      </c>
      <c r="B19" t="s">
        <v>72</v>
      </c>
      <c r="C19" t="s">
        <v>44</v>
      </c>
      <c r="D19" t="s">
        <v>68</v>
      </c>
      <c r="E19" t="s">
        <v>73</v>
      </c>
      <c r="F19" t="s">
        <v>54</v>
      </c>
      <c r="H19" t="s">
        <v>50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40</v>
      </c>
      <c r="AN19">
        <v>32</v>
      </c>
      <c r="AO19">
        <v>18</v>
      </c>
      <c r="AP19">
        <v>90</v>
      </c>
      <c r="AQ19" t="s">
        <v>55</v>
      </c>
    </row>
    <row r="20" spans="1:43" x14ac:dyDescent="0.25">
      <c r="A20">
        <v>11</v>
      </c>
      <c r="B20" t="s">
        <v>74</v>
      </c>
      <c r="C20" t="s">
        <v>44</v>
      </c>
      <c r="D20" t="s">
        <v>75</v>
      </c>
      <c r="E20" t="s">
        <v>76</v>
      </c>
      <c r="F20" t="s">
        <v>54</v>
      </c>
      <c r="H20" t="s">
        <v>48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40</v>
      </c>
      <c r="AN20">
        <v>28</v>
      </c>
      <c r="AO20">
        <v>16</v>
      </c>
      <c r="AP20">
        <v>84</v>
      </c>
      <c r="AQ20" t="s">
        <v>55</v>
      </c>
    </row>
    <row r="21" spans="1:43" x14ac:dyDescent="0.25">
      <c r="A21">
        <v>11</v>
      </c>
      <c r="B21" t="s">
        <v>74</v>
      </c>
      <c r="C21" t="s">
        <v>44</v>
      </c>
      <c r="D21" t="s">
        <v>75</v>
      </c>
      <c r="E21" t="s">
        <v>76</v>
      </c>
      <c r="F21" t="s">
        <v>54</v>
      </c>
      <c r="H21" t="s">
        <v>50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40</v>
      </c>
      <c r="AN21">
        <v>36</v>
      </c>
      <c r="AO21">
        <v>18</v>
      </c>
      <c r="AP21">
        <v>94</v>
      </c>
      <c r="AQ21" t="s">
        <v>55</v>
      </c>
    </row>
    <row r="22" spans="1:43" x14ac:dyDescent="0.25">
      <c r="A22">
        <v>12</v>
      </c>
      <c r="B22" t="s">
        <v>77</v>
      </c>
      <c r="C22" t="s">
        <v>44</v>
      </c>
      <c r="D22" t="s">
        <v>75</v>
      </c>
      <c r="E22" t="s">
        <v>78</v>
      </c>
      <c r="F22" t="s">
        <v>54</v>
      </c>
      <c r="H22" t="s">
        <v>48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36</v>
      </c>
      <c r="AN22">
        <v>24</v>
      </c>
      <c r="AO22">
        <v>12</v>
      </c>
      <c r="AP22">
        <v>72</v>
      </c>
      <c r="AQ22" t="s">
        <v>55</v>
      </c>
    </row>
    <row r="23" spans="1:43" x14ac:dyDescent="0.25">
      <c r="A23">
        <v>12</v>
      </c>
      <c r="B23" t="s">
        <v>77</v>
      </c>
      <c r="C23" t="s">
        <v>44</v>
      </c>
      <c r="D23" t="s">
        <v>75</v>
      </c>
      <c r="E23" t="s">
        <v>78</v>
      </c>
      <c r="F23" t="s">
        <v>54</v>
      </c>
      <c r="H23" t="s">
        <v>50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40</v>
      </c>
      <c r="AN23">
        <v>36</v>
      </c>
      <c r="AO23">
        <v>16</v>
      </c>
      <c r="AP23">
        <v>92</v>
      </c>
      <c r="AQ23" t="s">
        <v>55</v>
      </c>
    </row>
    <row r="24" spans="1:43" x14ac:dyDescent="0.25">
      <c r="A24">
        <v>13</v>
      </c>
      <c r="B24" t="s">
        <v>79</v>
      </c>
      <c r="C24" t="s">
        <v>44</v>
      </c>
      <c r="D24" t="s">
        <v>75</v>
      </c>
      <c r="E24" t="s">
        <v>80</v>
      </c>
      <c r="F24" t="s">
        <v>54</v>
      </c>
      <c r="H24" t="s">
        <v>48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40</v>
      </c>
      <c r="AN24">
        <v>40</v>
      </c>
      <c r="AO24">
        <v>20</v>
      </c>
      <c r="AP24">
        <v>100</v>
      </c>
      <c r="AQ24" t="s">
        <v>55</v>
      </c>
    </row>
    <row r="25" spans="1:43" x14ac:dyDescent="0.25">
      <c r="A25">
        <v>13</v>
      </c>
      <c r="B25" t="s">
        <v>79</v>
      </c>
      <c r="C25" t="s">
        <v>44</v>
      </c>
      <c r="D25" t="s">
        <v>75</v>
      </c>
      <c r="E25" t="s">
        <v>80</v>
      </c>
      <c r="F25" t="s">
        <v>54</v>
      </c>
      <c r="H25" t="s">
        <v>50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40</v>
      </c>
      <c r="AN25">
        <v>40</v>
      </c>
      <c r="AO25">
        <v>20</v>
      </c>
      <c r="AP25">
        <v>100</v>
      </c>
      <c r="AQ25" t="s">
        <v>55</v>
      </c>
    </row>
    <row r="26" spans="1:43" x14ac:dyDescent="0.25">
      <c r="A26">
        <v>14</v>
      </c>
      <c r="B26" t="s">
        <v>81</v>
      </c>
      <c r="C26" t="s">
        <v>44</v>
      </c>
      <c r="D26" t="s">
        <v>82</v>
      </c>
      <c r="E26" t="s">
        <v>83</v>
      </c>
      <c r="F26" t="s">
        <v>54</v>
      </c>
      <c r="H26" t="s">
        <v>48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40</v>
      </c>
      <c r="AN26">
        <v>36</v>
      </c>
      <c r="AO26">
        <v>16</v>
      </c>
      <c r="AP26">
        <v>92</v>
      </c>
      <c r="AQ26" t="s">
        <v>55</v>
      </c>
    </row>
    <row r="27" spans="1:43" x14ac:dyDescent="0.25">
      <c r="A27">
        <v>14</v>
      </c>
      <c r="B27" t="s">
        <v>81</v>
      </c>
      <c r="C27" t="s">
        <v>44</v>
      </c>
      <c r="D27" t="s">
        <v>82</v>
      </c>
      <c r="E27" t="s">
        <v>83</v>
      </c>
      <c r="F27" t="s">
        <v>54</v>
      </c>
      <c r="H27" t="s">
        <v>50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40</v>
      </c>
      <c r="AN27">
        <v>36</v>
      </c>
      <c r="AO27">
        <v>20</v>
      </c>
      <c r="AP27">
        <v>96</v>
      </c>
      <c r="AQ27" t="s">
        <v>55</v>
      </c>
    </row>
    <row r="28" spans="1:43" x14ac:dyDescent="0.25">
      <c r="A28">
        <v>15</v>
      </c>
      <c r="B28" t="s">
        <v>84</v>
      </c>
      <c r="C28" t="s">
        <v>44</v>
      </c>
      <c r="D28" t="s">
        <v>82</v>
      </c>
      <c r="E28" t="s">
        <v>85</v>
      </c>
      <c r="F28" t="s">
        <v>54</v>
      </c>
      <c r="H28" t="s">
        <v>48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28</v>
      </c>
      <c r="AN28">
        <v>20</v>
      </c>
      <c r="AO28">
        <v>8</v>
      </c>
      <c r="AP28">
        <v>56</v>
      </c>
      <c r="AQ28" t="s">
        <v>55</v>
      </c>
    </row>
    <row r="29" spans="1:43" x14ac:dyDescent="0.25">
      <c r="A29">
        <v>15</v>
      </c>
      <c r="B29" t="s">
        <v>84</v>
      </c>
      <c r="C29" t="s">
        <v>44</v>
      </c>
      <c r="D29" t="s">
        <v>82</v>
      </c>
      <c r="E29" t="s">
        <v>85</v>
      </c>
      <c r="F29" t="s">
        <v>54</v>
      </c>
      <c r="H29" t="s">
        <v>50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28</v>
      </c>
      <c r="AN29">
        <v>28</v>
      </c>
      <c r="AO29">
        <v>18</v>
      </c>
      <c r="AP29">
        <v>74</v>
      </c>
      <c r="AQ29" t="s">
        <v>55</v>
      </c>
    </row>
    <row r="30" spans="1:43" x14ac:dyDescent="0.25">
      <c r="A30">
        <v>16</v>
      </c>
      <c r="B30" t="s">
        <v>86</v>
      </c>
      <c r="C30" t="s">
        <v>44</v>
      </c>
      <c r="D30" t="s">
        <v>82</v>
      </c>
      <c r="E30" t="s">
        <v>87</v>
      </c>
      <c r="F30" t="s">
        <v>54</v>
      </c>
      <c r="H30" t="s">
        <v>48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8</v>
      </c>
      <c r="AN30">
        <v>4</v>
      </c>
      <c r="AO30">
        <v>4</v>
      </c>
      <c r="AP30">
        <v>16</v>
      </c>
      <c r="AQ30" t="s">
        <v>55</v>
      </c>
    </row>
    <row r="31" spans="1:43" x14ac:dyDescent="0.25">
      <c r="A31">
        <v>16</v>
      </c>
      <c r="B31" t="s">
        <v>86</v>
      </c>
      <c r="C31" t="s">
        <v>44</v>
      </c>
      <c r="D31" t="s">
        <v>82</v>
      </c>
      <c r="E31" t="s">
        <v>87</v>
      </c>
      <c r="F31" t="s">
        <v>54</v>
      </c>
      <c r="H31" t="s">
        <v>50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24</v>
      </c>
      <c r="AN31">
        <v>24</v>
      </c>
      <c r="AO31">
        <v>12</v>
      </c>
      <c r="AP31">
        <v>60</v>
      </c>
      <c r="AQ31" t="s">
        <v>55</v>
      </c>
    </row>
    <row r="32" spans="1:43" x14ac:dyDescent="0.25">
      <c r="A32">
        <v>17</v>
      </c>
      <c r="B32" t="s">
        <v>88</v>
      </c>
      <c r="C32" t="s">
        <v>44</v>
      </c>
      <c r="D32" t="s">
        <v>89</v>
      </c>
      <c r="E32" t="s">
        <v>90</v>
      </c>
      <c r="F32" t="s">
        <v>54</v>
      </c>
      <c r="H32" t="s">
        <v>48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36</v>
      </c>
      <c r="AN32">
        <v>28</v>
      </c>
      <c r="AO32">
        <v>14</v>
      </c>
      <c r="AP32">
        <v>78</v>
      </c>
      <c r="AQ32" t="s">
        <v>55</v>
      </c>
    </row>
    <row r="33" spans="1:43" x14ac:dyDescent="0.25">
      <c r="A33">
        <v>17</v>
      </c>
      <c r="B33" t="s">
        <v>88</v>
      </c>
      <c r="C33" t="s">
        <v>44</v>
      </c>
      <c r="D33" t="s">
        <v>89</v>
      </c>
      <c r="E33" t="s">
        <v>90</v>
      </c>
      <c r="F33" t="s">
        <v>54</v>
      </c>
      <c r="H33" t="s">
        <v>50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36</v>
      </c>
      <c r="AN33">
        <v>36</v>
      </c>
      <c r="AO33">
        <v>16</v>
      </c>
      <c r="AP33">
        <v>88</v>
      </c>
      <c r="AQ33" t="s">
        <v>55</v>
      </c>
    </row>
    <row r="34" spans="1:43" x14ac:dyDescent="0.25">
      <c r="A34">
        <v>18</v>
      </c>
      <c r="B34" t="s">
        <v>91</v>
      </c>
      <c r="C34" t="s">
        <v>44</v>
      </c>
      <c r="D34" t="s">
        <v>89</v>
      </c>
      <c r="E34" t="s">
        <v>92</v>
      </c>
      <c r="F34" t="s">
        <v>61</v>
      </c>
      <c r="H34" t="s">
        <v>48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16</v>
      </c>
      <c r="AN34">
        <v>16</v>
      </c>
      <c r="AO34">
        <v>8</v>
      </c>
      <c r="AP34">
        <v>40</v>
      </c>
      <c r="AQ34" t="s">
        <v>62</v>
      </c>
    </row>
    <row r="35" spans="1:43" x14ac:dyDescent="0.25">
      <c r="A35">
        <v>18</v>
      </c>
      <c r="B35" t="s">
        <v>91</v>
      </c>
      <c r="C35" t="s">
        <v>44</v>
      </c>
      <c r="D35" t="s">
        <v>89</v>
      </c>
      <c r="E35" t="s">
        <v>92</v>
      </c>
      <c r="F35" t="s">
        <v>61</v>
      </c>
      <c r="H35" t="s">
        <v>50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16</v>
      </c>
      <c r="AN35">
        <v>24</v>
      </c>
      <c r="AO35">
        <v>16</v>
      </c>
      <c r="AP35">
        <v>56</v>
      </c>
      <c r="AQ35" t="s">
        <v>62</v>
      </c>
    </row>
    <row r="36" spans="1:43" x14ac:dyDescent="0.25">
      <c r="A36">
        <v>19</v>
      </c>
      <c r="B36" t="s">
        <v>93</v>
      </c>
      <c r="C36" t="s">
        <v>44</v>
      </c>
      <c r="D36" t="s">
        <v>94</v>
      </c>
      <c r="E36" t="s">
        <v>95</v>
      </c>
      <c r="F36" t="s">
        <v>54</v>
      </c>
      <c r="H36" t="s">
        <v>48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36</v>
      </c>
      <c r="AO36">
        <v>8</v>
      </c>
      <c r="AP36">
        <v>84</v>
      </c>
      <c r="AQ36" t="s">
        <v>55</v>
      </c>
    </row>
    <row r="37" spans="1:43" x14ac:dyDescent="0.25">
      <c r="A37">
        <v>19</v>
      </c>
      <c r="B37" t="s">
        <v>93</v>
      </c>
      <c r="C37" t="s">
        <v>44</v>
      </c>
      <c r="D37" t="s">
        <v>94</v>
      </c>
      <c r="E37" t="s">
        <v>95</v>
      </c>
      <c r="F37" t="s">
        <v>54</v>
      </c>
      <c r="H37" t="s">
        <v>50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40</v>
      </c>
      <c r="AN37">
        <v>36</v>
      </c>
      <c r="AO37">
        <v>14</v>
      </c>
      <c r="AP37">
        <v>90</v>
      </c>
      <c r="AQ37" t="s">
        <v>55</v>
      </c>
    </row>
    <row r="38" spans="1:43" x14ac:dyDescent="0.25">
      <c r="A38">
        <v>20</v>
      </c>
      <c r="B38" t="s">
        <v>96</v>
      </c>
      <c r="C38" t="s">
        <v>44</v>
      </c>
      <c r="D38" t="s">
        <v>94</v>
      </c>
      <c r="E38" t="s">
        <v>97</v>
      </c>
      <c r="F38" t="s">
        <v>54</v>
      </c>
      <c r="H38" t="s">
        <v>48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40</v>
      </c>
      <c r="AN38">
        <v>24</v>
      </c>
      <c r="AO38">
        <v>10</v>
      </c>
      <c r="AP38">
        <v>74</v>
      </c>
      <c r="AQ38" t="s">
        <v>55</v>
      </c>
    </row>
    <row r="39" spans="1:43" x14ac:dyDescent="0.25">
      <c r="A39">
        <v>20</v>
      </c>
      <c r="B39" t="s">
        <v>96</v>
      </c>
      <c r="C39" t="s">
        <v>44</v>
      </c>
      <c r="D39" t="s">
        <v>94</v>
      </c>
      <c r="E39" t="s">
        <v>97</v>
      </c>
      <c r="F39" t="s">
        <v>54</v>
      </c>
      <c r="H39" t="s">
        <v>50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40</v>
      </c>
      <c r="AN39">
        <v>40</v>
      </c>
      <c r="AO39">
        <v>18</v>
      </c>
      <c r="AP39">
        <v>98</v>
      </c>
      <c r="AQ39" t="s">
        <v>55</v>
      </c>
    </row>
    <row r="40" spans="1:43" x14ac:dyDescent="0.25">
      <c r="A40">
        <v>21</v>
      </c>
      <c r="B40" t="s">
        <v>98</v>
      </c>
      <c r="C40" t="s">
        <v>44</v>
      </c>
      <c r="D40" t="s">
        <v>94</v>
      </c>
      <c r="E40" t="s">
        <v>99</v>
      </c>
      <c r="F40" t="s">
        <v>54</v>
      </c>
      <c r="H40" t="s">
        <v>48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20</v>
      </c>
      <c r="AN40">
        <v>20</v>
      </c>
      <c r="AO40">
        <v>12</v>
      </c>
      <c r="AP40">
        <v>52</v>
      </c>
      <c r="AQ40" t="s">
        <v>55</v>
      </c>
    </row>
    <row r="41" spans="1:43" x14ac:dyDescent="0.25">
      <c r="A41">
        <v>21</v>
      </c>
      <c r="B41" t="s">
        <v>98</v>
      </c>
      <c r="C41" t="s">
        <v>44</v>
      </c>
      <c r="D41" t="s">
        <v>94</v>
      </c>
      <c r="E41" t="s">
        <v>99</v>
      </c>
      <c r="F41" t="s">
        <v>54</v>
      </c>
      <c r="H41" t="s">
        <v>50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36</v>
      </c>
      <c r="AN41">
        <v>24</v>
      </c>
      <c r="AO41">
        <v>14</v>
      </c>
      <c r="AP41">
        <v>74</v>
      </c>
      <c r="AQ41" t="s">
        <v>55</v>
      </c>
    </row>
    <row r="42" spans="1:43" x14ac:dyDescent="0.25">
      <c r="A42">
        <v>22</v>
      </c>
      <c r="B42" t="s">
        <v>100</v>
      </c>
      <c r="C42" t="s">
        <v>44</v>
      </c>
      <c r="D42" t="s">
        <v>94</v>
      </c>
      <c r="E42" t="s">
        <v>101</v>
      </c>
      <c r="F42" t="s">
        <v>47</v>
      </c>
      <c r="H42" t="s">
        <v>48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20</v>
      </c>
      <c r="AN42">
        <v>16</v>
      </c>
      <c r="AO42">
        <v>6</v>
      </c>
      <c r="AP42">
        <v>42</v>
      </c>
      <c r="AQ42" t="s">
        <v>49</v>
      </c>
    </row>
    <row r="43" spans="1:43" x14ac:dyDescent="0.25">
      <c r="A43">
        <v>22</v>
      </c>
      <c r="B43" t="s">
        <v>100</v>
      </c>
      <c r="C43" t="s">
        <v>44</v>
      </c>
      <c r="D43" t="s">
        <v>94</v>
      </c>
      <c r="E43" t="s">
        <v>101</v>
      </c>
      <c r="F43" t="s">
        <v>47</v>
      </c>
      <c r="H43" t="s">
        <v>50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36</v>
      </c>
      <c r="AN43">
        <v>32</v>
      </c>
      <c r="AO43">
        <v>10</v>
      </c>
      <c r="AP43">
        <v>78</v>
      </c>
      <c r="AQ43" t="s">
        <v>49</v>
      </c>
    </row>
    <row r="44" spans="1:43" x14ac:dyDescent="0.25">
      <c r="A44">
        <v>23</v>
      </c>
      <c r="B44" t="s">
        <v>102</v>
      </c>
      <c r="C44" t="s">
        <v>44</v>
      </c>
      <c r="D44" t="s">
        <v>103</v>
      </c>
      <c r="E44" t="s">
        <v>104</v>
      </c>
      <c r="F44" t="s">
        <v>54</v>
      </c>
      <c r="H44" t="s">
        <v>48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8</v>
      </c>
      <c r="AN44">
        <v>8</v>
      </c>
      <c r="AO44">
        <v>4</v>
      </c>
      <c r="AP44">
        <v>20</v>
      </c>
      <c r="AQ44" t="s">
        <v>55</v>
      </c>
    </row>
    <row r="45" spans="1:43" x14ac:dyDescent="0.25">
      <c r="A45">
        <v>23</v>
      </c>
      <c r="B45" t="s">
        <v>102</v>
      </c>
      <c r="C45" t="s">
        <v>44</v>
      </c>
      <c r="D45" t="s">
        <v>103</v>
      </c>
      <c r="E45" t="s">
        <v>104</v>
      </c>
      <c r="F45" t="s">
        <v>54</v>
      </c>
      <c r="H45" t="s">
        <v>50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16</v>
      </c>
      <c r="AN45">
        <v>16</v>
      </c>
      <c r="AO45">
        <v>12</v>
      </c>
      <c r="AP45">
        <v>44</v>
      </c>
      <c r="AQ45" t="s">
        <v>55</v>
      </c>
    </row>
    <row r="46" spans="1:43" x14ac:dyDescent="0.25">
      <c r="A46">
        <v>24</v>
      </c>
      <c r="B46" t="s">
        <v>105</v>
      </c>
      <c r="C46" t="s">
        <v>44</v>
      </c>
      <c r="D46" t="s">
        <v>103</v>
      </c>
      <c r="E46" t="s">
        <v>106</v>
      </c>
      <c r="F46" t="s">
        <v>61</v>
      </c>
      <c r="H46" t="s">
        <v>48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4</v>
      </c>
      <c r="AO46">
        <v>2</v>
      </c>
      <c r="AP46">
        <v>14</v>
      </c>
      <c r="AQ46" t="s">
        <v>62</v>
      </c>
    </row>
    <row r="47" spans="1:43" x14ac:dyDescent="0.25">
      <c r="A47">
        <v>24</v>
      </c>
      <c r="B47" t="s">
        <v>105</v>
      </c>
      <c r="C47" t="s">
        <v>44</v>
      </c>
      <c r="D47" t="s">
        <v>103</v>
      </c>
      <c r="E47" t="s">
        <v>106</v>
      </c>
      <c r="F47" t="s">
        <v>61</v>
      </c>
      <c r="H47" t="s">
        <v>50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28</v>
      </c>
      <c r="AN47">
        <v>24</v>
      </c>
      <c r="AO47">
        <v>16</v>
      </c>
      <c r="AP47">
        <v>68</v>
      </c>
      <c r="AQ47" t="s">
        <v>62</v>
      </c>
    </row>
    <row r="48" spans="1:43" x14ac:dyDescent="0.25">
      <c r="A48">
        <v>25</v>
      </c>
      <c r="B48" t="s">
        <v>107</v>
      </c>
      <c r="C48" t="s">
        <v>44</v>
      </c>
      <c r="D48" t="s">
        <v>103</v>
      </c>
      <c r="E48" t="s">
        <v>108</v>
      </c>
      <c r="F48" t="s">
        <v>61</v>
      </c>
      <c r="H48" t="s">
        <v>48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8</v>
      </c>
      <c r="AN48">
        <v>12</v>
      </c>
      <c r="AO48">
        <v>6</v>
      </c>
      <c r="AP48">
        <v>26</v>
      </c>
      <c r="AQ48" t="s">
        <v>62</v>
      </c>
    </row>
    <row r="49" spans="1:43" x14ac:dyDescent="0.25">
      <c r="A49">
        <v>25</v>
      </c>
      <c r="B49" t="s">
        <v>107</v>
      </c>
      <c r="C49" t="s">
        <v>44</v>
      </c>
      <c r="D49" t="s">
        <v>103</v>
      </c>
      <c r="E49" t="s">
        <v>108</v>
      </c>
      <c r="F49" t="s">
        <v>61</v>
      </c>
      <c r="H49" t="s">
        <v>50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20</v>
      </c>
      <c r="AO49">
        <v>6</v>
      </c>
      <c r="AP49">
        <v>46</v>
      </c>
      <c r="AQ49" t="s">
        <v>62</v>
      </c>
    </row>
    <row r="50" spans="1:43" x14ac:dyDescent="0.25">
      <c r="A50">
        <v>26</v>
      </c>
      <c r="B50" t="s">
        <v>109</v>
      </c>
      <c r="C50" t="s">
        <v>44</v>
      </c>
      <c r="D50" t="s">
        <v>94</v>
      </c>
      <c r="E50" t="s">
        <v>110</v>
      </c>
      <c r="F50" t="s">
        <v>61</v>
      </c>
      <c r="H50" t="s">
        <v>48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36</v>
      </c>
      <c r="AN50">
        <v>32</v>
      </c>
      <c r="AO50">
        <v>12</v>
      </c>
      <c r="AP50">
        <v>80</v>
      </c>
      <c r="AQ50" t="s">
        <v>62</v>
      </c>
    </row>
    <row r="51" spans="1:43" x14ac:dyDescent="0.25">
      <c r="A51">
        <v>26</v>
      </c>
      <c r="B51" t="s">
        <v>109</v>
      </c>
      <c r="C51" t="s">
        <v>44</v>
      </c>
      <c r="D51" t="s">
        <v>94</v>
      </c>
      <c r="E51" t="s">
        <v>110</v>
      </c>
      <c r="F51" t="s">
        <v>61</v>
      </c>
      <c r="H51" t="s">
        <v>50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28</v>
      </c>
      <c r="AN51">
        <v>36</v>
      </c>
      <c r="AO51">
        <v>16</v>
      </c>
      <c r="AP51">
        <v>80</v>
      </c>
      <c r="AQ51" t="s">
        <v>62</v>
      </c>
    </row>
    <row r="52" spans="1:43" x14ac:dyDescent="0.25">
      <c r="A52">
        <v>28</v>
      </c>
      <c r="B52" t="s">
        <v>111</v>
      </c>
      <c r="C52" t="s">
        <v>44</v>
      </c>
      <c r="D52" t="s">
        <v>94</v>
      </c>
      <c r="E52" t="s">
        <v>110</v>
      </c>
      <c r="F52" t="s">
        <v>47</v>
      </c>
      <c r="H52" t="s">
        <v>48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24</v>
      </c>
      <c r="AN52">
        <v>20</v>
      </c>
      <c r="AO52">
        <v>8</v>
      </c>
      <c r="AP52">
        <v>52</v>
      </c>
      <c r="AQ52" t="s">
        <v>49</v>
      </c>
    </row>
    <row r="53" spans="1:43" x14ac:dyDescent="0.25">
      <c r="A53">
        <v>28</v>
      </c>
      <c r="B53" t="s">
        <v>111</v>
      </c>
      <c r="C53" t="s">
        <v>44</v>
      </c>
      <c r="D53" t="s">
        <v>94</v>
      </c>
      <c r="E53" t="s">
        <v>110</v>
      </c>
      <c r="F53" t="s">
        <v>47</v>
      </c>
      <c r="H53" t="s">
        <v>50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40</v>
      </c>
      <c r="AN53">
        <v>32</v>
      </c>
      <c r="AO53">
        <v>12</v>
      </c>
      <c r="AP53">
        <v>84</v>
      </c>
      <c r="AQ53" t="s">
        <v>49</v>
      </c>
    </row>
    <row r="54" spans="1:43" x14ac:dyDescent="0.25">
      <c r="A54">
        <v>29</v>
      </c>
      <c r="B54" t="s">
        <v>112</v>
      </c>
      <c r="C54" t="s">
        <v>44</v>
      </c>
      <c r="D54" t="s">
        <v>94</v>
      </c>
      <c r="E54" t="s">
        <v>110</v>
      </c>
      <c r="F54" t="s">
        <v>54</v>
      </c>
      <c r="H54" t="s">
        <v>48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40</v>
      </c>
      <c r="AN54">
        <v>20</v>
      </c>
      <c r="AO54">
        <v>16</v>
      </c>
      <c r="AP54">
        <v>76</v>
      </c>
      <c r="AQ54" t="s">
        <v>55</v>
      </c>
    </row>
    <row r="55" spans="1:43" x14ac:dyDescent="0.25">
      <c r="A55">
        <v>29</v>
      </c>
      <c r="B55" t="s">
        <v>112</v>
      </c>
      <c r="C55" t="s">
        <v>44</v>
      </c>
      <c r="D55" t="s">
        <v>94</v>
      </c>
      <c r="E55" t="s">
        <v>110</v>
      </c>
      <c r="F55" t="s">
        <v>54</v>
      </c>
      <c r="H55" t="s">
        <v>50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40</v>
      </c>
      <c r="AN55">
        <v>24</v>
      </c>
      <c r="AO55">
        <v>16</v>
      </c>
      <c r="AP55">
        <v>80</v>
      </c>
      <c r="AQ55" t="s">
        <v>55</v>
      </c>
    </row>
    <row r="56" spans="1:43" x14ac:dyDescent="0.25">
      <c r="A56">
        <v>30</v>
      </c>
      <c r="B56" t="s">
        <v>113</v>
      </c>
      <c r="C56" t="s">
        <v>44</v>
      </c>
      <c r="D56" t="s">
        <v>94</v>
      </c>
      <c r="E56" t="s">
        <v>110</v>
      </c>
      <c r="F56" t="s">
        <v>54</v>
      </c>
      <c r="H56" t="s">
        <v>48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40</v>
      </c>
      <c r="AN56">
        <v>40</v>
      </c>
      <c r="AO56">
        <v>20</v>
      </c>
      <c r="AP56">
        <v>100</v>
      </c>
      <c r="AQ56" t="s">
        <v>55</v>
      </c>
    </row>
    <row r="57" spans="1:43" x14ac:dyDescent="0.25">
      <c r="A57">
        <v>30</v>
      </c>
      <c r="B57" t="s">
        <v>113</v>
      </c>
      <c r="C57" t="s">
        <v>44</v>
      </c>
      <c r="D57" t="s">
        <v>94</v>
      </c>
      <c r="E57" t="s">
        <v>110</v>
      </c>
      <c r="F57" t="s">
        <v>54</v>
      </c>
      <c r="H57" t="s">
        <v>50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40</v>
      </c>
      <c r="AN57">
        <v>40</v>
      </c>
      <c r="AO57">
        <v>20</v>
      </c>
      <c r="AP57">
        <v>100</v>
      </c>
      <c r="AQ57" t="s">
        <v>55</v>
      </c>
    </row>
    <row r="58" spans="1:43" x14ac:dyDescent="0.25">
      <c r="A58">
        <v>31</v>
      </c>
      <c r="B58" t="s">
        <v>114</v>
      </c>
      <c r="C58" t="s">
        <v>44</v>
      </c>
      <c r="D58" t="s">
        <v>82</v>
      </c>
      <c r="E58" t="s">
        <v>115</v>
      </c>
      <c r="F58" t="s">
        <v>61</v>
      </c>
      <c r="H58" t="s">
        <v>48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32</v>
      </c>
      <c r="AN58">
        <v>16</v>
      </c>
      <c r="AO58">
        <v>6</v>
      </c>
      <c r="AP58">
        <v>54</v>
      </c>
      <c r="AQ58" t="s">
        <v>62</v>
      </c>
    </row>
    <row r="59" spans="1:43" x14ac:dyDescent="0.25">
      <c r="A59">
        <v>31</v>
      </c>
      <c r="B59" t="s">
        <v>114</v>
      </c>
      <c r="C59" t="s">
        <v>44</v>
      </c>
      <c r="D59" t="s">
        <v>82</v>
      </c>
      <c r="E59" t="s">
        <v>115</v>
      </c>
      <c r="F59" t="s">
        <v>61</v>
      </c>
      <c r="H59" t="s">
        <v>50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32</v>
      </c>
      <c r="AN59">
        <v>32</v>
      </c>
      <c r="AO59">
        <v>16</v>
      </c>
      <c r="AP59">
        <v>80</v>
      </c>
      <c r="AQ59" t="s">
        <v>62</v>
      </c>
    </row>
  </sheetData>
  <autoFilter ref="A1:AQ63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1535-FFBD-4AAF-AC9A-A7FED17BB328}">
  <dimension ref="B6:F13"/>
  <sheetViews>
    <sheetView workbookViewId="0">
      <selection activeCell="F23" sqref="F23"/>
    </sheetView>
  </sheetViews>
  <sheetFormatPr defaultRowHeight="15" x14ac:dyDescent="0.25"/>
  <sheetData>
    <row r="6" spans="2:6" x14ac:dyDescent="0.25">
      <c r="B6" t="s">
        <v>148</v>
      </c>
    </row>
    <row r="8" spans="2:6" x14ac:dyDescent="0.25">
      <c r="B8" t="s">
        <v>149</v>
      </c>
    </row>
    <row r="9" spans="2:6" x14ac:dyDescent="0.25">
      <c r="C9" t="s">
        <v>155</v>
      </c>
      <c r="D9" t="s">
        <v>156</v>
      </c>
      <c r="E9" t="s">
        <v>152</v>
      </c>
    </row>
    <row r="10" spans="2:6" x14ac:dyDescent="0.25">
      <c r="B10" t="s">
        <v>7</v>
      </c>
      <c r="C10" s="9">
        <v>52.494999999999997</v>
      </c>
      <c r="D10">
        <v>1</v>
      </c>
      <c r="E10" s="8">
        <v>4.3140000000000001E-13</v>
      </c>
      <c r="F10" t="s">
        <v>153</v>
      </c>
    </row>
    <row r="11" spans="2:6" x14ac:dyDescent="0.25">
      <c r="B11" t="s">
        <v>42</v>
      </c>
      <c r="C11">
        <v>9.7249999999999996</v>
      </c>
      <c r="D11">
        <v>2</v>
      </c>
      <c r="E11">
        <v>7.731E-3</v>
      </c>
      <c r="F11" t="s">
        <v>154</v>
      </c>
    </row>
    <row r="12" spans="2:6" x14ac:dyDescent="0.25">
      <c r="B12" t="s">
        <v>150</v>
      </c>
    </row>
    <row r="13" spans="2:6" x14ac:dyDescent="0.25">
      <c r="B13" t="s">
        <v>151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C478-5803-4D4C-A892-FD5654871A83}">
  <dimension ref="A1:D27"/>
  <sheetViews>
    <sheetView workbookViewId="0">
      <selection activeCell="K17" sqref="K17"/>
    </sheetView>
  </sheetViews>
  <sheetFormatPr defaultRowHeight="15" x14ac:dyDescent="0.25"/>
  <cols>
    <col min="1" max="1" width="11.85546875" customWidth="1"/>
  </cols>
  <sheetData>
    <row r="1" spans="1:4" ht="15.75" x14ac:dyDescent="0.25">
      <c r="A1" s="1" t="s">
        <v>160</v>
      </c>
    </row>
    <row r="2" spans="1:4" ht="15.75" x14ac:dyDescent="0.25">
      <c r="A2" s="1"/>
    </row>
    <row r="3" spans="1:4" x14ac:dyDescent="0.25">
      <c r="A3" t="s">
        <v>157</v>
      </c>
      <c r="C3" t="s">
        <v>158</v>
      </c>
      <c r="D3" t="s">
        <v>159</v>
      </c>
    </row>
    <row r="4" spans="1:4" x14ac:dyDescent="0.25">
      <c r="A4" t="s">
        <v>8</v>
      </c>
      <c r="B4" s="6" t="s">
        <v>122</v>
      </c>
      <c r="C4">
        <v>1.44</v>
      </c>
      <c r="D4">
        <v>0.16</v>
      </c>
    </row>
    <row r="5" spans="1:4" x14ac:dyDescent="0.25">
      <c r="A5" t="s">
        <v>9</v>
      </c>
      <c r="B5" s="6" t="s">
        <v>123</v>
      </c>
      <c r="C5">
        <v>-0.44</v>
      </c>
      <c r="D5">
        <v>0.66</v>
      </c>
    </row>
    <row r="6" spans="1:4" x14ac:dyDescent="0.25">
      <c r="A6" t="s">
        <v>10</v>
      </c>
      <c r="B6" s="6" t="s">
        <v>124</v>
      </c>
      <c r="C6">
        <v>2.42</v>
      </c>
      <c r="D6">
        <v>0.02</v>
      </c>
    </row>
    <row r="7" spans="1:4" x14ac:dyDescent="0.25">
      <c r="A7" t="s">
        <v>11</v>
      </c>
      <c r="B7" s="6" t="s">
        <v>125</v>
      </c>
      <c r="C7">
        <v>1.44</v>
      </c>
      <c r="D7">
        <v>0.16</v>
      </c>
    </row>
    <row r="8" spans="1:4" x14ac:dyDescent="0.25">
      <c r="A8" t="s">
        <v>12</v>
      </c>
      <c r="B8" s="6" t="s">
        <v>126</v>
      </c>
      <c r="C8">
        <v>0.44</v>
      </c>
      <c r="D8">
        <v>0.66</v>
      </c>
    </row>
    <row r="9" spans="1:4" x14ac:dyDescent="0.25">
      <c r="A9" t="s">
        <v>13</v>
      </c>
      <c r="B9" s="6" t="s">
        <v>127</v>
      </c>
      <c r="C9">
        <v>2.98</v>
      </c>
      <c r="D9">
        <v>0.01</v>
      </c>
    </row>
    <row r="10" spans="1:4" x14ac:dyDescent="0.25">
      <c r="A10" t="s">
        <v>14</v>
      </c>
      <c r="B10" s="6" t="s">
        <v>128</v>
      </c>
      <c r="C10">
        <v>1.68</v>
      </c>
      <c r="D10">
        <v>0.1</v>
      </c>
    </row>
    <row r="11" spans="1:4" x14ac:dyDescent="0.25">
      <c r="A11" t="s">
        <v>15</v>
      </c>
      <c r="B11" s="6" t="s">
        <v>129</v>
      </c>
      <c r="C11">
        <v>2.42</v>
      </c>
      <c r="D11">
        <v>0.02</v>
      </c>
    </row>
    <row r="12" spans="1:4" x14ac:dyDescent="0.25">
      <c r="A12" t="s">
        <v>16</v>
      </c>
      <c r="B12" s="6" t="s">
        <v>130</v>
      </c>
      <c r="C12">
        <v>4.45</v>
      </c>
      <c r="D12">
        <v>0</v>
      </c>
    </row>
    <row r="13" spans="1:4" x14ac:dyDescent="0.25">
      <c r="A13" t="s">
        <v>17</v>
      </c>
      <c r="B13" s="6" t="s">
        <v>131</v>
      </c>
      <c r="C13">
        <v>1</v>
      </c>
      <c r="D13">
        <v>0.33</v>
      </c>
    </row>
    <row r="14" spans="1:4" x14ac:dyDescent="0.25">
      <c r="A14" t="s">
        <v>18</v>
      </c>
      <c r="B14" s="6" t="s">
        <v>132</v>
      </c>
      <c r="C14">
        <v>2.25</v>
      </c>
      <c r="D14">
        <v>0.03</v>
      </c>
    </row>
    <row r="15" spans="1:4" x14ac:dyDescent="0.25">
      <c r="A15" t="s">
        <v>19</v>
      </c>
      <c r="B15" s="6" t="s">
        <v>133</v>
      </c>
      <c r="C15">
        <v>1.44</v>
      </c>
      <c r="D15">
        <v>0.16</v>
      </c>
    </row>
    <row r="16" spans="1:4" x14ac:dyDescent="0.25">
      <c r="A16" t="s">
        <v>20</v>
      </c>
      <c r="B16" s="6" t="s">
        <v>123</v>
      </c>
      <c r="C16">
        <v>1.8</v>
      </c>
      <c r="D16">
        <v>0.08</v>
      </c>
    </row>
    <row r="17" spans="1:4" x14ac:dyDescent="0.25">
      <c r="A17" t="s">
        <v>21</v>
      </c>
      <c r="B17" s="6" t="s">
        <v>134</v>
      </c>
      <c r="C17">
        <v>2.54</v>
      </c>
      <c r="D17">
        <v>0.02</v>
      </c>
    </row>
    <row r="18" spans="1:4" x14ac:dyDescent="0.25">
      <c r="A18" t="s">
        <v>22</v>
      </c>
      <c r="B18" s="6" t="s">
        <v>135</v>
      </c>
      <c r="C18">
        <v>2.82</v>
      </c>
      <c r="D18">
        <v>0.01</v>
      </c>
    </row>
    <row r="19" spans="1:4" x14ac:dyDescent="0.25">
      <c r="A19" t="s">
        <v>23</v>
      </c>
      <c r="B19" s="6" t="s">
        <v>136</v>
      </c>
      <c r="C19">
        <v>2.98</v>
      </c>
      <c r="D19">
        <v>0.01</v>
      </c>
    </row>
    <row r="20" spans="1:4" x14ac:dyDescent="0.25">
      <c r="A20" t="s">
        <v>24</v>
      </c>
      <c r="B20" s="6" t="s">
        <v>137</v>
      </c>
      <c r="C20">
        <v>1.54</v>
      </c>
      <c r="D20">
        <v>0.13</v>
      </c>
    </row>
    <row r="21" spans="1:4" x14ac:dyDescent="0.25">
      <c r="A21" t="s">
        <v>25</v>
      </c>
      <c r="B21" s="6" t="s">
        <v>130</v>
      </c>
      <c r="C21">
        <v>4.7699999999999996</v>
      </c>
      <c r="D21">
        <v>0</v>
      </c>
    </row>
    <row r="22" spans="1:4" x14ac:dyDescent="0.25">
      <c r="A22" t="s">
        <v>26</v>
      </c>
      <c r="B22" s="6" t="s">
        <v>138</v>
      </c>
      <c r="C22">
        <v>0</v>
      </c>
      <c r="D22">
        <v>1</v>
      </c>
    </row>
    <row r="23" spans="1:4" x14ac:dyDescent="0.25">
      <c r="A23" t="s">
        <v>27</v>
      </c>
      <c r="B23" s="6" t="s">
        <v>139</v>
      </c>
      <c r="C23">
        <v>3.27</v>
      </c>
      <c r="D23">
        <v>0</v>
      </c>
    </row>
    <row r="24" spans="1:4" x14ac:dyDescent="0.25">
      <c r="A24" t="s">
        <v>38</v>
      </c>
      <c r="B24" t="s">
        <v>38</v>
      </c>
      <c r="C24">
        <v>3.7</v>
      </c>
      <c r="D24">
        <v>0</v>
      </c>
    </row>
    <row r="25" spans="1:4" x14ac:dyDescent="0.25">
      <c r="A25" t="s">
        <v>39</v>
      </c>
      <c r="B25" t="s">
        <v>39</v>
      </c>
      <c r="C25">
        <v>7.56</v>
      </c>
      <c r="D25">
        <v>0</v>
      </c>
    </row>
    <row r="26" spans="1:4" x14ac:dyDescent="0.25">
      <c r="A26" t="s">
        <v>40</v>
      </c>
      <c r="B26" t="s">
        <v>40</v>
      </c>
      <c r="C26">
        <v>7.11</v>
      </c>
      <c r="D26">
        <v>0</v>
      </c>
    </row>
    <row r="27" spans="1:4" x14ac:dyDescent="0.25">
      <c r="A27" t="s">
        <v>41</v>
      </c>
      <c r="B27" t="s">
        <v>41</v>
      </c>
      <c r="C27">
        <v>7.12</v>
      </c>
      <c r="D27">
        <v>0</v>
      </c>
    </row>
  </sheetData>
  <phoneticPr fontId="1" type="noConversion"/>
  <conditionalFormatting sqref="D4:D27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42AD-AFE9-434D-A71E-00B05A36251F}">
  <dimension ref="B2:W6"/>
  <sheetViews>
    <sheetView topLeftCell="A18" workbookViewId="0">
      <selection activeCell="S18" sqref="S18"/>
    </sheetView>
  </sheetViews>
  <sheetFormatPr defaultRowHeight="15" x14ac:dyDescent="0.25"/>
  <sheetData>
    <row r="2" spans="2:23" ht="15.75" x14ac:dyDescent="0.25">
      <c r="C2" t="s">
        <v>2</v>
      </c>
      <c r="D2" s="1"/>
    </row>
    <row r="3" spans="2:23" x14ac:dyDescent="0.25">
      <c r="C3" t="s">
        <v>116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</row>
    <row r="4" spans="2:23" ht="15.75" x14ac:dyDescent="0.25">
      <c r="C4" t="s">
        <v>117</v>
      </c>
      <c r="D4" s="6" t="s">
        <v>122</v>
      </c>
      <c r="E4" s="6" t="s">
        <v>123</v>
      </c>
      <c r="F4" s="6" t="s">
        <v>124</v>
      </c>
      <c r="G4" s="6" t="s">
        <v>125</v>
      </c>
      <c r="H4" s="6" t="s">
        <v>126</v>
      </c>
      <c r="I4" s="6" t="s">
        <v>127</v>
      </c>
      <c r="J4" s="6" t="s">
        <v>128</v>
      </c>
      <c r="K4" s="6" t="s">
        <v>129</v>
      </c>
      <c r="L4" s="6" t="s">
        <v>130</v>
      </c>
      <c r="M4" s="6" t="s">
        <v>131</v>
      </c>
      <c r="N4" s="6" t="s">
        <v>132</v>
      </c>
      <c r="O4" s="6" t="s">
        <v>133</v>
      </c>
      <c r="P4" s="6" t="s">
        <v>123</v>
      </c>
      <c r="Q4" s="6" t="s">
        <v>134</v>
      </c>
      <c r="R4" s="6" t="s">
        <v>135</v>
      </c>
      <c r="S4" s="6" t="s">
        <v>136</v>
      </c>
      <c r="T4" s="6" t="s">
        <v>137</v>
      </c>
      <c r="U4" s="6" t="s">
        <v>130</v>
      </c>
      <c r="V4" s="6" t="s">
        <v>138</v>
      </c>
      <c r="W4" s="6" t="s">
        <v>139</v>
      </c>
    </row>
    <row r="5" spans="2:23" x14ac:dyDescent="0.25">
      <c r="B5" s="2" t="s">
        <v>120</v>
      </c>
      <c r="C5" s="3" t="s">
        <v>121</v>
      </c>
      <c r="D5" s="5">
        <f>SUMIF('Sheet 1'!$H:$H,各題_整體!$C5,'Sheet 1'!I:I)/COUNTIFS('Sheet 1'!$H:$H,各題_整體!$C5)*100</f>
        <v>86.206896551724128</v>
      </c>
      <c r="E5" s="5">
        <f>SUMIF('Sheet 1'!$H:$H,各題_整體!$C5,'Sheet 1'!J:J)/COUNTIFS('Sheet 1'!$H:$H,各題_整體!$C5)*100</f>
        <v>68.965517241379317</v>
      </c>
      <c r="F5" s="5">
        <f>SUMIF('Sheet 1'!$H:$H,各題_整體!$C5,'Sheet 1'!K:K)/COUNTIFS('Sheet 1'!$H:$H,各題_整體!$C5)*100</f>
        <v>79.310344827586206</v>
      </c>
      <c r="G5" s="5">
        <f>SUMIF('Sheet 1'!$H:$H,各題_整體!$C5,'Sheet 1'!L:L)/COUNTIFS('Sheet 1'!$H:$H,各題_整體!$C5)*100</f>
        <v>93.103448275862064</v>
      </c>
      <c r="H5" s="5">
        <f>SUMIF('Sheet 1'!$H:$H,各題_整體!$C5,'Sheet 1'!M:M)/COUNTIFS('Sheet 1'!$H:$H,各題_整體!$C5)*100</f>
        <v>75.862068965517238</v>
      </c>
      <c r="I5" s="5">
        <f>SUMIF('Sheet 1'!$H:$H,各題_整體!$C5,'Sheet 1'!N:N)/COUNTIFS('Sheet 1'!$H:$H,各題_整體!$C5)*100</f>
        <v>51.724137931034484</v>
      </c>
      <c r="J5" s="5">
        <f>SUMIF('Sheet 1'!$H:$H,各題_整體!$C5,'Sheet 1'!O:O)/COUNTIFS('Sheet 1'!$H:$H,各題_整體!$C5)*100</f>
        <v>51.724137931034484</v>
      </c>
      <c r="K5" s="5">
        <f>SUMIF('Sheet 1'!$H:$H,各題_整體!$C5,'Sheet 1'!P:P)/COUNTIFS('Sheet 1'!$H:$H,各題_整體!$C5)*100</f>
        <v>75.862068965517238</v>
      </c>
      <c r="L5" s="5">
        <f>SUMIF('Sheet 1'!$H:$H,各題_整體!$C5,'Sheet 1'!Q:Q)/COUNTIFS('Sheet 1'!$H:$H,各題_整體!$C5)*100</f>
        <v>55.172413793103445</v>
      </c>
      <c r="M5" s="5">
        <f>SUMIF('Sheet 1'!$H:$H,各題_整體!$C5,'Sheet 1'!R:R)/COUNTIFS('Sheet 1'!$H:$H,各題_整體!$C5)*100</f>
        <v>72.41379310344827</v>
      </c>
      <c r="N5" s="5">
        <f>SUMIF('Sheet 1'!$H:$H,各題_整體!$C5,'Sheet 1'!S:S)/COUNTIFS('Sheet 1'!$H:$H,各題_整體!$C5)*100</f>
        <v>62.068965517241381</v>
      </c>
      <c r="O5" s="5">
        <f>SUMIF('Sheet 1'!$H:$H,各題_整體!$C5,'Sheet 1'!T:T)/COUNTIFS('Sheet 1'!$H:$H,各題_整體!$C5)*100</f>
        <v>55.172413793103445</v>
      </c>
      <c r="P5" s="5">
        <f>SUMIF('Sheet 1'!$H:$H,各題_整體!$C5,'Sheet 1'!U:U)/COUNTIFS('Sheet 1'!$H:$H,各題_整體!$C5)*100</f>
        <v>55.172413793103445</v>
      </c>
      <c r="Q5" s="5">
        <f>SUMIF('Sheet 1'!$H:$H,各題_整體!$C5,'Sheet 1'!V:V)/COUNTIFS('Sheet 1'!$H:$H,各題_整體!$C5)*100</f>
        <v>44.827586206896555</v>
      </c>
      <c r="R5" s="5">
        <f>SUMIF('Sheet 1'!$H:$H,各題_整體!$C5,'Sheet 1'!W:W)/COUNTIFS('Sheet 1'!$H:$H,各題_整體!$C5)*100</f>
        <v>44.827586206896555</v>
      </c>
      <c r="S5" s="5">
        <f>SUMIF('Sheet 1'!$H:$H,各題_整體!$C5,'Sheet 1'!X:X)/COUNTIFS('Sheet 1'!$H:$H,各題_整體!$C5)*100</f>
        <v>68.965517241379317</v>
      </c>
      <c r="T5" s="5">
        <f>SUMIF('Sheet 1'!$H:$H,各題_整體!$C5,'Sheet 1'!Y:Y)/COUNTIFS('Sheet 1'!$H:$H,各題_整體!$C5)*100</f>
        <v>27.586206896551722</v>
      </c>
      <c r="U5" s="5">
        <f>SUMIF('Sheet 1'!$H:$H,各題_整體!$C5,'Sheet 1'!Z:Z)/COUNTIFS('Sheet 1'!$H:$H,各題_整體!$C5)*100</f>
        <v>37.931034482758619</v>
      </c>
      <c r="V5" s="5">
        <f>SUMIF('Sheet 1'!$H:$H,各題_整體!$C5,'Sheet 1'!AA:AA)/COUNTIFS('Sheet 1'!$H:$H,各題_整體!$C5)*100</f>
        <v>65.517241379310349</v>
      </c>
      <c r="W5" s="5">
        <f>SUMIF('Sheet 1'!$H:$H,各題_整體!$C5,'Sheet 1'!AB:AB)/COUNTIFS('Sheet 1'!$H:$H,各題_整體!$C5)*100</f>
        <v>72.41379310344827</v>
      </c>
    </row>
    <row r="6" spans="2:23" x14ac:dyDescent="0.25">
      <c r="B6" s="2"/>
      <c r="C6" s="3" t="s">
        <v>119</v>
      </c>
      <c r="D6" s="5">
        <f>SUMIF('Sheet 1'!$H:$H,各題_整體!$C6,'Sheet 1'!I:I)/COUNTIFS('Sheet 1'!$H:$H,各題_整體!$C6)*100</f>
        <v>93.103448275862064</v>
      </c>
      <c r="E6" s="5">
        <f>SUMIF('Sheet 1'!$H:$H,各題_整體!$C6,'Sheet 1'!J:J)/COUNTIFS('Sheet 1'!$H:$H,各題_整體!$C6)*100</f>
        <v>65.517241379310349</v>
      </c>
      <c r="F6" s="5">
        <f>SUMIF('Sheet 1'!$H:$H,各題_整體!$C6,'Sheet 1'!K:K)/COUNTIFS('Sheet 1'!$H:$H,各題_整體!$C6)*100</f>
        <v>96.551724137931032</v>
      </c>
      <c r="G6" s="5">
        <f>SUMIF('Sheet 1'!$H:$H,各題_整體!$C6,'Sheet 1'!L:L)/COUNTIFS('Sheet 1'!$H:$H,各題_整體!$C6)*100</f>
        <v>100</v>
      </c>
      <c r="H6" s="5">
        <f>SUMIF('Sheet 1'!$H:$H,各題_整體!$C6,'Sheet 1'!M:M)/COUNTIFS('Sheet 1'!$H:$H,各題_整體!$C6)*100</f>
        <v>79.310344827586206</v>
      </c>
      <c r="I6" s="5">
        <f>SUMIF('Sheet 1'!$H:$H,各題_整體!$C6,'Sheet 1'!N:N)/COUNTIFS('Sheet 1'!$H:$H,各題_整體!$C6)*100</f>
        <v>75.862068965517238</v>
      </c>
      <c r="J6" s="5">
        <f>SUMIF('Sheet 1'!$H:$H,各題_整體!$C6,'Sheet 1'!O:O)/COUNTIFS('Sheet 1'!$H:$H,各題_整體!$C6)*100</f>
        <v>65.517241379310349</v>
      </c>
      <c r="K6" s="5">
        <f>SUMIF('Sheet 1'!$H:$H,各題_整體!$C6,'Sheet 1'!P:P)/COUNTIFS('Sheet 1'!$H:$H,各題_整體!$C6)*100</f>
        <v>93.103448275862064</v>
      </c>
      <c r="L6" s="5">
        <f>SUMIF('Sheet 1'!$H:$H,各題_整體!$C6,'Sheet 1'!Q:Q)/COUNTIFS('Sheet 1'!$H:$H,各題_整體!$C6)*100</f>
        <v>96.551724137931032</v>
      </c>
      <c r="M6" s="5">
        <f>SUMIF('Sheet 1'!$H:$H,各題_整體!$C6,'Sheet 1'!R:R)/COUNTIFS('Sheet 1'!$H:$H,各題_整體!$C6)*100</f>
        <v>82.758620689655174</v>
      </c>
      <c r="N6" s="5">
        <f>SUMIF('Sheet 1'!$H:$H,各題_整體!$C6,'Sheet 1'!S:S)/COUNTIFS('Sheet 1'!$H:$H,各題_整體!$C6)*100</f>
        <v>86.206896551724128</v>
      </c>
      <c r="O6" s="5">
        <f>SUMIF('Sheet 1'!$H:$H,各題_整體!$C6,'Sheet 1'!T:T)/COUNTIFS('Sheet 1'!$H:$H,各題_整體!$C6)*100</f>
        <v>68.965517241379317</v>
      </c>
      <c r="P6" s="5">
        <f>SUMIF('Sheet 1'!$H:$H,各題_整體!$C6,'Sheet 1'!U:U)/COUNTIFS('Sheet 1'!$H:$H,各題_整體!$C6)*100</f>
        <v>75.862068965517238</v>
      </c>
      <c r="Q6" s="5">
        <f>SUMIF('Sheet 1'!$H:$H,各題_整體!$C6,'Sheet 1'!V:V)/COUNTIFS('Sheet 1'!$H:$H,各題_整體!$C6)*100</f>
        <v>68.965517241379317</v>
      </c>
      <c r="R6" s="5">
        <f>SUMIF('Sheet 1'!$H:$H,各題_整體!$C6,'Sheet 1'!W:W)/COUNTIFS('Sheet 1'!$H:$H,各題_整體!$C6)*100</f>
        <v>72.41379310344827</v>
      </c>
      <c r="S6" s="5">
        <f>SUMIF('Sheet 1'!$H:$H,各題_整體!$C6,'Sheet 1'!X:X)/COUNTIFS('Sheet 1'!$H:$H,各題_整體!$C6)*100</f>
        <v>93.103448275862064</v>
      </c>
      <c r="T6" s="5">
        <f>SUMIF('Sheet 1'!$H:$H,各題_整體!$C6,'Sheet 1'!Y:Y)/COUNTIFS('Sheet 1'!$H:$H,各題_整體!$C6)*100</f>
        <v>44.827586206896555</v>
      </c>
      <c r="U6" s="5">
        <f>SUMIF('Sheet 1'!$H:$H,各題_整體!$C6,'Sheet 1'!Z:Z)/COUNTIFS('Sheet 1'!$H:$H,各題_整體!$C6)*100</f>
        <v>82.758620689655174</v>
      </c>
      <c r="V6" s="5">
        <f>SUMIF('Sheet 1'!$H:$H,各題_整體!$C6,'Sheet 1'!AA:AA)/COUNTIFS('Sheet 1'!$H:$H,各題_整體!$C6)*100</f>
        <v>65.517241379310349</v>
      </c>
      <c r="W6" s="5">
        <f>SUMIF('Sheet 1'!$H:$H,各題_整體!$C6,'Sheet 1'!AB:AB)/COUNTIFS('Sheet 1'!$H:$H,各題_整體!$C6)*100</f>
        <v>100</v>
      </c>
    </row>
  </sheetData>
  <mergeCells count="1">
    <mergeCell ref="B5:B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574-623F-40E0-9864-4E1B872A28AD}">
  <dimension ref="A1:K4"/>
  <sheetViews>
    <sheetView workbookViewId="0">
      <selection activeCell="L23" sqref="L23"/>
    </sheetView>
  </sheetViews>
  <sheetFormatPr defaultRowHeight="15" x14ac:dyDescent="0.25"/>
  <cols>
    <col min="2" max="2" width="8.140625" bestFit="1" customWidth="1"/>
    <col min="3" max="6" width="10.28515625" bestFit="1" customWidth="1"/>
    <col min="7" max="9" width="10.5703125" bestFit="1" customWidth="1"/>
    <col min="10" max="10" width="13" bestFit="1" customWidth="1"/>
    <col min="11" max="11" width="10.5703125" bestFit="1" customWidth="1"/>
  </cols>
  <sheetData>
    <row r="1" spans="1:11" x14ac:dyDescent="0.25">
      <c r="B1" t="s">
        <v>147</v>
      </c>
      <c r="C1" t="s">
        <v>147</v>
      </c>
      <c r="D1" t="s">
        <v>147</v>
      </c>
      <c r="E1" t="s">
        <v>147</v>
      </c>
      <c r="F1" t="s">
        <v>147</v>
      </c>
      <c r="G1" t="s">
        <v>142</v>
      </c>
      <c r="H1" t="s">
        <v>142</v>
      </c>
      <c r="I1" t="s">
        <v>142</v>
      </c>
      <c r="J1" t="s">
        <v>142</v>
      </c>
      <c r="K1" t="s">
        <v>142</v>
      </c>
    </row>
    <row r="2" spans="1:11" ht="15.75" x14ac:dyDescent="0.25">
      <c r="A2" t="s">
        <v>7</v>
      </c>
      <c r="B2" t="s">
        <v>143</v>
      </c>
      <c r="C2" t="s">
        <v>144</v>
      </c>
      <c r="D2" t="s">
        <v>118</v>
      </c>
      <c r="E2" t="s">
        <v>145</v>
      </c>
      <c r="F2" t="s">
        <v>146</v>
      </c>
      <c r="G2" s="7" t="s">
        <v>136</v>
      </c>
      <c r="H2" s="7" t="s">
        <v>125</v>
      </c>
      <c r="I2" s="7" t="s">
        <v>140</v>
      </c>
      <c r="J2" s="7" t="s">
        <v>141</v>
      </c>
      <c r="K2" s="7" t="s">
        <v>128</v>
      </c>
    </row>
    <row r="3" spans="1:11" x14ac:dyDescent="0.25">
      <c r="A3" t="s">
        <v>48</v>
      </c>
      <c r="B3" s="4">
        <f>SUMIF('Sheet 1'!$H:$H,綜合!$A3,'Sheet 1'!AC:AC)/COUNTIF('Sheet 1'!$H:$H,綜合!$A3)*100</f>
        <v>34.482758620689658</v>
      </c>
      <c r="C3" s="4">
        <f>SUMIF('Sheet 1'!$H:$H,綜合!$A3,'Sheet 1'!AD:AD)/COUNTIF('Sheet 1'!$H:$H,綜合!$A3)*100</f>
        <v>58.620689655172406</v>
      </c>
      <c r="D3" s="4">
        <f>SUMIF('Sheet 1'!$H:$H,綜合!$A3,'Sheet 1'!AE:AE)/COUNTIF('Sheet 1'!$H:$H,綜合!$A3)*100</f>
        <v>55.172413793103445</v>
      </c>
      <c r="E3" s="4">
        <f>SUMIF('Sheet 1'!$H:$H,綜合!$A3,'Sheet 1'!AF:AF)/COUNTIF('Sheet 1'!$H:$H,綜合!$A3)*100</f>
        <v>44.827586206896555</v>
      </c>
      <c r="F3" s="4">
        <f>SUMIF('Sheet 1'!$H:$H,綜合!$A3,'Sheet 1'!AG:AG)/COUNTIF('Sheet 1'!$H:$H,綜合!$A3)*100</f>
        <v>72.41379310344827</v>
      </c>
      <c r="G3" s="4">
        <f>SUMIF('Sheet 1'!$H:$H,綜合!$A3,'Sheet 1'!AH:AH)/COUNTIF('Sheet 1'!$H:$H,綜合!$A3)*100</f>
        <v>72.41379310344827</v>
      </c>
      <c r="H3" s="4">
        <f>SUMIF('Sheet 1'!$H:$H,綜合!$A3,'Sheet 1'!AI:AI)/COUNTIF('Sheet 1'!$H:$H,綜合!$A3)*100</f>
        <v>72.41379310344827</v>
      </c>
      <c r="I3" s="4">
        <f>SUMIF('Sheet 1'!$H:$H,綜合!$A3,'Sheet 1'!AJ:AJ)/COUNTIF('Sheet 1'!$H:$H,綜合!$A3)*100</f>
        <v>37.931034482758619</v>
      </c>
      <c r="J3" s="4">
        <f>SUMIF('Sheet 1'!$H:$H,綜合!$A3,'Sheet 1'!AK:AK)/COUNTIF('Sheet 1'!$H:$H,綜合!$A3)*100</f>
        <v>51.724137931034484</v>
      </c>
      <c r="K3" s="4">
        <f>SUMIF('Sheet 1'!$H:$H,綜合!$A3,'Sheet 1'!AL:AL)/COUNTIF('Sheet 1'!$H:$H,綜合!$A3)*100</f>
        <v>24.137931034482758</v>
      </c>
    </row>
    <row r="4" spans="1:11" x14ac:dyDescent="0.25">
      <c r="A4" t="s">
        <v>50</v>
      </c>
      <c r="B4" s="4">
        <f>SUMIF('Sheet 1'!$H:$H,綜合!$A4,'Sheet 1'!AC:AC)/COUNTIF('Sheet 1'!$H:$H,綜合!$A4)*100</f>
        <v>72.41379310344827</v>
      </c>
      <c r="C4" s="4">
        <f>SUMIF('Sheet 1'!$H:$H,綜合!$A4,'Sheet 1'!AD:AD)/COUNTIF('Sheet 1'!$H:$H,綜合!$A4)*100</f>
        <v>100</v>
      </c>
      <c r="D4" s="4">
        <f>SUMIF('Sheet 1'!$H:$H,綜合!$A4,'Sheet 1'!AE:AE)/COUNTIF('Sheet 1'!$H:$H,綜合!$A4)*100</f>
        <v>86.206896551724128</v>
      </c>
      <c r="E4" s="4">
        <f>SUMIF('Sheet 1'!$H:$H,綜合!$A4,'Sheet 1'!AF:AF)/COUNTIF('Sheet 1'!$H:$H,綜合!$A4)*100</f>
        <v>58.620689655172406</v>
      </c>
      <c r="F4" s="4">
        <f>SUMIF('Sheet 1'!$H:$H,綜合!$A4,'Sheet 1'!AG:AG)/COUNTIF('Sheet 1'!$H:$H,綜合!$A4)*100</f>
        <v>96.551724137931032</v>
      </c>
      <c r="G4" s="4">
        <f>SUMIF('Sheet 1'!$H:$H,綜合!$A4,'Sheet 1'!AH:AH)/COUNTIF('Sheet 1'!$H:$H,綜合!$A4)*100</f>
        <v>93.103448275862064</v>
      </c>
      <c r="H4" s="4">
        <f>SUMIF('Sheet 1'!$H:$H,綜合!$A4,'Sheet 1'!AI:AI)/COUNTIF('Sheet 1'!$H:$H,綜合!$A4)*100</f>
        <v>65.517241379310349</v>
      </c>
      <c r="I4" s="4">
        <f>SUMIF('Sheet 1'!$H:$H,綜合!$A4,'Sheet 1'!AJ:AJ)/COUNTIF('Sheet 1'!$H:$H,綜合!$A4)*100</f>
        <v>55.172413793103445</v>
      </c>
      <c r="J4" s="4">
        <f>SUMIF('Sheet 1'!$H:$H,綜合!$A4,'Sheet 1'!AK:AK)/COUNTIF('Sheet 1'!$H:$H,綜合!$A4)*100</f>
        <v>82.758620689655174</v>
      </c>
      <c r="K4" s="4">
        <f>SUMIF('Sheet 1'!$H:$H,綜合!$A4,'Sheet 1'!AL:AL)/COUNTIF('Sheet 1'!$H:$H,綜合!$A4)*100</f>
        <v>51.724137931034484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 1</vt:lpstr>
      <vt:lpstr>總分</vt:lpstr>
      <vt:lpstr>pair-T</vt:lpstr>
      <vt:lpstr>各題_整體</vt:lpstr>
      <vt:lpstr>綜合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2024-11-01T14:57:14Z</dcterms:created>
  <dcterms:modified xsi:type="dcterms:W3CDTF">2024-11-01T09:34:53Z</dcterms:modified>
</cp:coreProperties>
</file>