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5\林業署前後測結果\嘉義分署課程\"/>
    </mc:Choice>
  </mc:AlternateContent>
  <xr:revisionPtr revIDLastSave="0" documentId="13_ncr:1_{40B6225F-0109-4D7D-8688-2A30C0961B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T" sheetId="1" r:id="rId1"/>
    <sheet name="工作表1" sheetId="3" r:id="rId2"/>
    <sheet name="all_T.test" sheetId="2" r:id="rId3"/>
  </sheets>
  <definedNames>
    <definedName name="_xlnm._FilterDatabase" localSheetId="0" hidden="1">DT!$A$1:$AX$57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5" i="3" s="1"/>
  <c r="F3" i="3"/>
  <c r="F5" i="3" s="1"/>
  <c r="G3" i="3"/>
  <c r="G5" i="3" s="1"/>
  <c r="H3" i="3"/>
  <c r="H5" i="3" s="1"/>
  <c r="I3" i="3"/>
  <c r="I5" i="3" s="1"/>
  <c r="J3" i="3"/>
  <c r="J5" i="3" s="1"/>
  <c r="K3" i="3"/>
  <c r="K5" i="3" s="1"/>
  <c r="L3" i="3"/>
  <c r="L5" i="3" s="1"/>
  <c r="M3" i="3"/>
  <c r="M5" i="3" s="1"/>
  <c r="N3" i="3"/>
  <c r="N5" i="3" s="1"/>
  <c r="O3" i="3"/>
  <c r="O5" i="3" s="1"/>
  <c r="P3" i="3"/>
  <c r="P5" i="3" s="1"/>
  <c r="Q3" i="3"/>
  <c r="Q5" i="3" s="1"/>
  <c r="R3" i="3"/>
  <c r="R5" i="3" s="1"/>
  <c r="S3" i="3"/>
  <c r="S5" i="3" s="1"/>
  <c r="T3" i="3"/>
  <c r="T5" i="3" s="1"/>
  <c r="U3" i="3"/>
  <c r="U5" i="3" s="1"/>
  <c r="V3" i="3"/>
  <c r="V5" i="3" s="1"/>
  <c r="W3" i="3"/>
  <c r="W5" i="3" s="1"/>
  <c r="X3" i="3"/>
  <c r="X5" i="3" s="1"/>
  <c r="Y3" i="3"/>
  <c r="Y5" i="3" s="1"/>
  <c r="Z3" i="3"/>
  <c r="Z5" i="3" s="1"/>
  <c r="AA3" i="3"/>
  <c r="AA5" i="3" s="1"/>
  <c r="AB3" i="3"/>
  <c r="AB5" i="3" s="1"/>
  <c r="AC3" i="3"/>
  <c r="AC5" i="3" s="1"/>
  <c r="AD3" i="3"/>
  <c r="AD5" i="3" s="1"/>
  <c r="AE3" i="3"/>
  <c r="AE5" i="3" s="1"/>
  <c r="AF3" i="3"/>
  <c r="AF5" i="3" s="1"/>
  <c r="AG3" i="3"/>
  <c r="AG5" i="3" s="1"/>
  <c r="E4" i="3"/>
  <c r="E6" i="3" s="1"/>
  <c r="F4" i="3"/>
  <c r="F6" i="3" s="1"/>
  <c r="G4" i="3"/>
  <c r="G6" i="3" s="1"/>
  <c r="H4" i="3"/>
  <c r="H6" i="3" s="1"/>
  <c r="I4" i="3"/>
  <c r="I6" i="3" s="1"/>
  <c r="J4" i="3"/>
  <c r="J6" i="3" s="1"/>
  <c r="K4" i="3"/>
  <c r="K6" i="3" s="1"/>
  <c r="L4" i="3"/>
  <c r="L6" i="3" s="1"/>
  <c r="M4" i="3"/>
  <c r="M6" i="3" s="1"/>
  <c r="N4" i="3"/>
  <c r="N6" i="3" s="1"/>
  <c r="O4" i="3"/>
  <c r="O6" i="3" s="1"/>
  <c r="P4" i="3"/>
  <c r="P6" i="3" s="1"/>
  <c r="Q4" i="3"/>
  <c r="Q6" i="3" s="1"/>
  <c r="R4" i="3"/>
  <c r="R6" i="3" s="1"/>
  <c r="S4" i="3"/>
  <c r="S6" i="3" s="1"/>
  <c r="T4" i="3"/>
  <c r="T6" i="3" s="1"/>
  <c r="U4" i="3"/>
  <c r="U6" i="3" s="1"/>
  <c r="V4" i="3"/>
  <c r="V6" i="3" s="1"/>
  <c r="W4" i="3"/>
  <c r="W6" i="3" s="1"/>
  <c r="X4" i="3"/>
  <c r="X6" i="3" s="1"/>
  <c r="Y4" i="3"/>
  <c r="Y6" i="3" s="1"/>
  <c r="Z4" i="3"/>
  <c r="Z6" i="3" s="1"/>
  <c r="AA4" i="3"/>
  <c r="AA6" i="3" s="1"/>
  <c r="AB4" i="3"/>
  <c r="AB6" i="3" s="1"/>
  <c r="AC4" i="3"/>
  <c r="AC6" i="3" s="1"/>
  <c r="AD4" i="3"/>
  <c r="AD6" i="3" s="1"/>
  <c r="AE4" i="3"/>
  <c r="AE6" i="3" s="1"/>
  <c r="AF4" i="3"/>
  <c r="AF6" i="3" s="1"/>
  <c r="AG4" i="3"/>
  <c r="AG6" i="3" s="1"/>
  <c r="D4" i="3"/>
  <c r="D6" i="3" s="1"/>
  <c r="D3" i="3"/>
  <c r="D5" i="3" s="1"/>
</calcChain>
</file>

<file path=xl/sharedStrings.xml><?xml version="1.0" encoding="utf-8"?>
<sst xmlns="http://schemas.openxmlformats.org/spreadsheetml/2006/main" count="545" uniqueCount="142">
  <si>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</si>
  <si>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</si>
  <si>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</si>
  <si>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</si>
  <si>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</si>
  <si>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</si>
  <si>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</si>
  <si>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</si>
  <si>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方法01</t>
  </si>
  <si>
    <t>方法02</t>
  </si>
  <si>
    <t>方法03</t>
  </si>
  <si>
    <t>方法04</t>
  </si>
  <si>
    <t>方法05</t>
  </si>
  <si>
    <t>方法06</t>
  </si>
  <si>
    <t>方法07</t>
  </si>
  <si>
    <t>方法08</t>
  </si>
  <si>
    <t>方法09</t>
  </si>
  <si>
    <t>方法10</t>
  </si>
  <si>
    <t>照片01</t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</si>
  <si>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</si>
  <si>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</si>
  <si>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</si>
  <si>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</si>
  <si>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</si>
  <si>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</si>
  <si>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</si>
  <si>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</si>
  <si>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照片10</t>
  </si>
  <si>
    <t>聲音01</t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</si>
  <si>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</si>
  <si>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</si>
  <si>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</si>
  <si>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</si>
  <si>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</si>
  <si>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</si>
  <si>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</si>
  <si>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</si>
  <si>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聲音10</t>
  </si>
  <si>
    <t>綜合1_珠頸斑鳩</t>
  </si>
  <si>
    <t>綜合1_五色鳥</t>
  </si>
  <si>
    <t>綜合1_樹鵲</t>
  </si>
  <si>
    <t>綜合2_紅嘴黑鵯</t>
  </si>
  <si>
    <t>綜合2_山紅頭</t>
  </si>
  <si>
    <t>綜合2_黑枕藍鶲</t>
  </si>
  <si>
    <t>score_綜合</t>
  </si>
  <si>
    <t>score_方法</t>
  </si>
  <si>
    <t>score_照片</t>
  </si>
  <si>
    <t>score_聲音</t>
  </si>
  <si>
    <t>總分</t>
  </si>
  <si>
    <t>調查</t>
  </si>
  <si>
    <t>張景棠</t>
  </si>
  <si>
    <t>護管員</t>
  </si>
  <si>
    <t>嘉義</t>
  </si>
  <si>
    <t>玉井</t>
  </si>
  <si>
    <t>都未曾執行過</t>
  </si>
  <si>
    <t>前測</t>
  </si>
  <si>
    <t>NoBird</t>
  </si>
  <si>
    <t>後測</t>
  </si>
  <si>
    <t>黃正田</t>
  </si>
  <si>
    <t>只有執行過獼猴調查</t>
  </si>
  <si>
    <t>陳詩璇</t>
  </si>
  <si>
    <t>温婷薇</t>
  </si>
  <si>
    <t>吳志聰</t>
  </si>
  <si>
    <t>阿里山</t>
  </si>
  <si>
    <t>陳昱廷</t>
  </si>
  <si>
    <t>臺灣獼猴和繁殖鳥類調查都有執行過</t>
  </si>
  <si>
    <t>Bird</t>
  </si>
  <si>
    <t>蕭吉男</t>
  </si>
  <si>
    <t>林映里</t>
  </si>
  <si>
    <t>莊維華</t>
  </si>
  <si>
    <t>翁秀訓</t>
  </si>
  <si>
    <t>賴靖雅</t>
  </si>
  <si>
    <t>蕭健育</t>
  </si>
  <si>
    <t>奮起湖</t>
  </si>
  <si>
    <t>陳軍</t>
  </si>
  <si>
    <t>曾呈瑞</t>
  </si>
  <si>
    <t>王宗悌</t>
  </si>
  <si>
    <t>鄭振億</t>
  </si>
  <si>
    <t>關子嶺</t>
  </si>
  <si>
    <t>覃祥輝</t>
  </si>
  <si>
    <t>王日明</t>
  </si>
  <si>
    <t>賴建機</t>
  </si>
  <si>
    <t>江獻睿</t>
  </si>
  <si>
    <t>邱致鈞</t>
  </si>
  <si>
    <t>觸口</t>
  </si>
  <si>
    <t>高志榮</t>
  </si>
  <si>
    <t>許宏成</t>
  </si>
  <si>
    <t>陽彩妮</t>
  </si>
  <si>
    <t>呂芳浚</t>
  </si>
  <si>
    <t>賴秉圻</t>
  </si>
  <si>
    <t>森林護管員</t>
  </si>
  <si>
    <t>自然保育科</t>
  </si>
  <si>
    <t>張傑翔</t>
  </si>
  <si>
    <t>羅央聖</t>
  </si>
  <si>
    <t>tracect</t>
  </si>
  <si>
    <t>t</t>
  </si>
  <si>
    <t>p.value</t>
  </si>
  <si>
    <t>次數</t>
  </si>
  <si>
    <t>月份</t>
  </si>
  <si>
    <t>時間</t>
  </si>
  <si>
    <t>樣點距離</t>
  </si>
  <si>
    <t>停留時間</t>
  </si>
  <si>
    <t>猴群</t>
  </si>
  <si>
    <t>環境照片</t>
  </si>
  <si>
    <t>GPS照片</t>
  </si>
  <si>
    <t>主調</t>
  </si>
  <si>
    <t>AI使用條件</t>
  </si>
  <si>
    <t>紅嘴黑鵯</t>
  </si>
  <si>
    <t>斯氏繡眼</t>
  </si>
  <si>
    <t>珠頸斑鳩</t>
  </si>
  <si>
    <t>樹鵲</t>
  </si>
  <si>
    <t>白腰鵲鴝</t>
  </si>
  <si>
    <t>大卷尾</t>
  </si>
  <si>
    <t>小啄木</t>
  </si>
  <si>
    <t>melin操作照片辨識</t>
  </si>
  <si>
    <t>五色鳥</t>
  </si>
  <si>
    <t>白頭翁</t>
  </si>
  <si>
    <t>大冠鷲</t>
  </si>
  <si>
    <t>melin操作_鳥音辨識</t>
  </si>
  <si>
    <t>SILIC操作_鳥音辨識</t>
  </si>
  <si>
    <t>次數</t>
    <phoneticPr fontId="3" type="noConversion"/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</si>
  <si>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</si>
  <si>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</si>
  <si>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</si>
  <si>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</si>
  <si>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猴群</t>
    <phoneticPr fontId="3" type="noConversion"/>
  </si>
  <si>
    <t>環境照片</t>
    <phoneticPr fontId="3" type="noConversion"/>
  </si>
  <si>
    <t>GPS照片</t>
    <phoneticPr fontId="3" type="noConversion"/>
  </si>
  <si>
    <t>主調</t>
    <phoneticPr fontId="3" type="noConversion"/>
  </si>
  <si>
    <t>AI使用條件</t>
    <phoneticPr fontId="3" type="noConversion"/>
  </si>
  <si>
    <t>紅嘴黑鵯</t>
    <phoneticPr fontId="3" type="noConversion"/>
  </si>
  <si>
    <t>斯氏繡眼</t>
    <phoneticPr fontId="3" type="noConversion"/>
  </si>
  <si>
    <t>珠頸斑鳩</t>
    <phoneticPr fontId="3" type="noConversion"/>
  </si>
  <si>
    <t>樹鵲</t>
    <phoneticPr fontId="3" type="noConversion"/>
  </si>
  <si>
    <t>白腰鵲鴝</t>
    <phoneticPr fontId="3" type="noConversion"/>
  </si>
  <si>
    <t>大卷尾</t>
    <phoneticPr fontId="3" type="noConversion"/>
  </si>
  <si>
    <t>小啄木</t>
    <phoneticPr fontId="3" type="noConversion"/>
  </si>
  <si>
    <t>五色鳥</t>
    <phoneticPr fontId="3" type="noConversion"/>
  </si>
  <si>
    <t>白頭翁</t>
    <phoneticPr fontId="3" type="noConversion"/>
  </si>
  <si>
    <t>大冠鷲</t>
    <phoneticPr fontId="3" type="noConversion"/>
  </si>
  <si>
    <t>SILIC操作</t>
    <phoneticPr fontId="3" type="noConversion"/>
  </si>
  <si>
    <t>melin操作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</si>
</sst>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000000"/>
      <name val="芫荽 0.94"/>
      <family val="3"/>
      <charset val="136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調查方法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工作表1!$D$2:$M$2</c:f>
              <c:strCache>
                <c:ptCount val="10"/>
                <c:pt idx="0">
                  <c:v>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AI使用條件</c:v>
                </c:pt>
              </c:strCache>
            </c:strRef>
          </c:cat>
          <c:val>
            <c:numRef>
              <c:f>工作表1!$D$5:$M$5</c:f>
              <c:numCache>
                <c:formatCode>General</c:formatCode>
                <c:ptCount val="10"/>
                <c:pt idx="0">
                  <c:v>96.428571428571431</c:v>
                </c:pt>
                <c:pt idx="1">
                  <c:v>92.857142857142861</c:v>
                </c:pt>
                <c:pt idx="2">
                  <c:v>100</c:v>
                </c:pt>
                <c:pt idx="3">
                  <c:v>78.571428571428569</c:v>
                </c:pt>
                <c:pt idx="4">
                  <c:v>100</c:v>
                </c:pt>
                <c:pt idx="5">
                  <c:v>14.285714285714285</c:v>
                </c:pt>
                <c:pt idx="6">
                  <c:v>100</c:v>
                </c:pt>
                <c:pt idx="7">
                  <c:v>92.857142857142861</c:v>
                </c:pt>
                <c:pt idx="8">
                  <c:v>75</c:v>
                </c:pt>
                <c:pt idx="9">
                  <c:v>96.428571428571431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A-4BA6-836A-FF2FABCF465D}"/>
            </c:ext>
          </c:extLst>
        </c:ser>
        <c:ser>
          <c:idx val="3"/>
          <c:order val="1"/>
          <c:tx>
            <c:strRef>
              <c:f>工作表1!$C$6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工作表1!$D$2:$M$2</c:f>
              <c:strCache>
                <c:ptCount val="10"/>
                <c:pt idx="0">
                  <c:v>次數</c:v>
                </c:pt>
                <c:pt idx="1">
                  <c:v>月份</c:v>
                </c:pt>
                <c:pt idx="2">
                  <c:v>時間</c:v>
                </c:pt>
                <c:pt idx="3">
                  <c:v>樣點距離</c:v>
                </c:pt>
                <c:pt idx="4">
                  <c:v>停留時間</c:v>
                </c:pt>
                <c:pt idx="5">
                  <c:v>猴群</c:v>
                </c:pt>
                <c:pt idx="6">
                  <c:v>環境照片</c:v>
                </c:pt>
                <c:pt idx="7">
                  <c:v>GPS照片</c:v>
                </c:pt>
                <c:pt idx="8">
                  <c:v>主調</c:v>
                </c:pt>
                <c:pt idx="9">
                  <c:v>AI使用條件</c:v>
                </c:pt>
              </c:strCache>
            </c:strRef>
          </c:cat>
          <c:val>
            <c:numRef>
              <c:f>工作表1!$D$6:$M$6</c:f>
              <c:numCache>
                <c:formatCode>General</c:formatCode>
                <c:ptCount val="10"/>
                <c:pt idx="0">
                  <c:v>96.428571428571431</c:v>
                </c:pt>
                <c:pt idx="1">
                  <c:v>100</c:v>
                </c:pt>
                <c:pt idx="2">
                  <c:v>100</c:v>
                </c:pt>
                <c:pt idx="3">
                  <c:v>96.428571428571431</c:v>
                </c:pt>
                <c:pt idx="4">
                  <c:v>100</c:v>
                </c:pt>
                <c:pt idx="5">
                  <c:v>42.857142857142854</c:v>
                </c:pt>
                <c:pt idx="6">
                  <c:v>100</c:v>
                </c:pt>
                <c:pt idx="7">
                  <c:v>100</c:v>
                </c:pt>
                <c:pt idx="8">
                  <c:v>71.428571428571431</c:v>
                </c:pt>
                <c:pt idx="9">
                  <c:v>96.428571428571431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A-4BA6-836A-FF2FABCF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鳥類外形辨識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工作表1!$N$2:$W$2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珠頸斑鳩</c:v>
                </c:pt>
                <c:pt idx="3">
                  <c:v>樹鵲</c:v>
                </c:pt>
                <c:pt idx="4">
                  <c:v>白腰鵲鴝</c:v>
                </c:pt>
                <c:pt idx="5">
                  <c:v>大卷尾</c:v>
                </c:pt>
                <c:pt idx="6">
                  <c:v>小啄木</c:v>
                </c:pt>
                <c:pt idx="7">
                  <c:v>melin操作</c:v>
                </c:pt>
                <c:pt idx="8">
                  <c:v>melin操作</c:v>
                </c:pt>
                <c:pt idx="9">
                  <c:v>melin操作</c:v>
                </c:pt>
              </c:strCache>
            </c:strRef>
          </c:cat>
          <c:val>
            <c:numRef>
              <c:f>工作表1!$N$5:$W$5</c:f>
              <c:numCache>
                <c:formatCode>General</c:formatCode>
                <c:ptCount val="10"/>
                <c:pt idx="0">
                  <c:v>96.428571428571431</c:v>
                </c:pt>
                <c:pt idx="1">
                  <c:v>53.571428571428569</c:v>
                </c:pt>
                <c:pt idx="2">
                  <c:v>96.428571428571431</c:v>
                </c:pt>
                <c:pt idx="3">
                  <c:v>89.285714285714292</c:v>
                </c:pt>
                <c:pt idx="4">
                  <c:v>71.428571428571431</c:v>
                </c:pt>
                <c:pt idx="5">
                  <c:v>32.142857142857146</c:v>
                </c:pt>
                <c:pt idx="6">
                  <c:v>92.857142857142861</c:v>
                </c:pt>
                <c:pt idx="7">
                  <c:v>71.428571428571431</c:v>
                </c:pt>
                <c:pt idx="8">
                  <c:v>96.428571428571431</c:v>
                </c:pt>
                <c:pt idx="9">
                  <c:v>78.571428571428569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7-4070-9215-A5AA5A7130B0}"/>
            </c:ext>
          </c:extLst>
        </c:ser>
        <c:ser>
          <c:idx val="3"/>
          <c:order val="1"/>
          <c:tx>
            <c:strRef>
              <c:f>工作表1!$C$6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工作表1!$N$2:$W$2</c:f>
              <c:strCache>
                <c:ptCount val="10"/>
                <c:pt idx="0">
                  <c:v>紅嘴黑鵯</c:v>
                </c:pt>
                <c:pt idx="1">
                  <c:v>斯氏繡眼</c:v>
                </c:pt>
                <c:pt idx="2">
                  <c:v>珠頸斑鳩</c:v>
                </c:pt>
                <c:pt idx="3">
                  <c:v>樹鵲</c:v>
                </c:pt>
                <c:pt idx="4">
                  <c:v>白腰鵲鴝</c:v>
                </c:pt>
                <c:pt idx="5">
                  <c:v>大卷尾</c:v>
                </c:pt>
                <c:pt idx="6">
                  <c:v>小啄木</c:v>
                </c:pt>
                <c:pt idx="7">
                  <c:v>melin操作</c:v>
                </c:pt>
                <c:pt idx="8">
                  <c:v>melin操作</c:v>
                </c:pt>
                <c:pt idx="9">
                  <c:v>melin操作</c:v>
                </c:pt>
              </c:strCache>
            </c:strRef>
          </c:cat>
          <c:val>
            <c:numRef>
              <c:f>工作表1!$N$6:$W$6</c:f>
              <c:numCache>
                <c:formatCode>General</c:formatCode>
                <c:ptCount val="10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92.857142857142861</c:v>
                </c:pt>
                <c:pt idx="4">
                  <c:v>92.857142857142861</c:v>
                </c:pt>
                <c:pt idx="5">
                  <c:v>71.428571428571431</c:v>
                </c:pt>
                <c:pt idx="6">
                  <c:v>100</c:v>
                </c:pt>
                <c:pt idx="7">
                  <c:v>92.857142857142861</c:v>
                </c:pt>
                <c:pt idx="8">
                  <c:v>100</c:v>
                </c:pt>
                <c:pt idx="9">
                  <c:v>96.428571428571431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A7-4070-9215-A5AA5A71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(C)</a:t>
            </a:r>
            <a:r>
              <a:rPr lang="zh-TW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鳥類聲音辨識</a:t>
            </a:r>
          </a:p>
        </c:rich>
      </c:tx>
      <c:layout>
        <c:manualLayout>
          <c:xMode val="edge"/>
          <c:yMode val="edge"/>
          <c:x val="3.1624211295208475E-4"/>
          <c:y val="6.7282540313234659E-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工作表1!$C$5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工作表1!$X$2:$AG$2</c:f>
              <c:strCache>
                <c:ptCount val="10"/>
                <c:pt idx="0">
                  <c:v>五色鳥</c:v>
                </c:pt>
                <c:pt idx="1">
                  <c:v>白頭翁</c:v>
                </c:pt>
                <c:pt idx="2">
                  <c:v>紅嘴黑鵯</c:v>
                </c:pt>
                <c:pt idx="3">
                  <c:v>珠頸斑鳩</c:v>
                </c:pt>
                <c:pt idx="4">
                  <c:v>大冠鷲</c:v>
                </c:pt>
                <c:pt idx="5">
                  <c:v>樹鵲</c:v>
                </c:pt>
                <c:pt idx="6">
                  <c:v>melin操作</c:v>
                </c:pt>
                <c:pt idx="7">
                  <c:v>melin操作</c:v>
                </c:pt>
                <c:pt idx="8">
                  <c:v>melin操作</c:v>
                </c:pt>
                <c:pt idx="9">
                  <c:v>SILIC操作</c:v>
                </c:pt>
              </c:strCache>
            </c:strRef>
          </c:cat>
          <c:val>
            <c:numRef>
              <c:f>工作表1!$X$5:$AG$5</c:f>
              <c:numCache>
                <c:formatCode>General</c:formatCode>
                <c:ptCount val="10"/>
                <c:pt idx="0">
                  <c:v>100</c:v>
                </c:pt>
                <c:pt idx="1">
                  <c:v>85.714285714285708</c:v>
                </c:pt>
                <c:pt idx="2">
                  <c:v>42.857142857142854</c:v>
                </c:pt>
                <c:pt idx="3">
                  <c:v>89.285714285714292</c:v>
                </c:pt>
                <c:pt idx="4">
                  <c:v>92.857142857142861</c:v>
                </c:pt>
                <c:pt idx="5">
                  <c:v>46.428571428571431</c:v>
                </c:pt>
                <c:pt idx="6">
                  <c:v>89.285714285714292</c:v>
                </c:pt>
                <c:pt idx="7">
                  <c:v>89.285714285714292</c:v>
                </c:pt>
                <c:pt idx="8">
                  <c:v>89.285714285714292</c:v>
                </c:pt>
                <c:pt idx="9">
                  <c:v>82.142857142857139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B-46D5-9ACB-4CF14BE46E53}"/>
            </c:ext>
          </c:extLst>
        </c:ser>
        <c:ser>
          <c:idx val="3"/>
          <c:order val="1"/>
          <c:tx>
            <c:strRef>
              <c:f>工作表1!$C$6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工作表1!$X$2:$AG$2</c:f>
              <c:strCache>
                <c:ptCount val="10"/>
                <c:pt idx="0">
                  <c:v>五色鳥</c:v>
                </c:pt>
                <c:pt idx="1">
                  <c:v>白頭翁</c:v>
                </c:pt>
                <c:pt idx="2">
                  <c:v>紅嘴黑鵯</c:v>
                </c:pt>
                <c:pt idx="3">
                  <c:v>珠頸斑鳩</c:v>
                </c:pt>
                <c:pt idx="4">
                  <c:v>大冠鷲</c:v>
                </c:pt>
                <c:pt idx="5">
                  <c:v>樹鵲</c:v>
                </c:pt>
                <c:pt idx="6">
                  <c:v>melin操作</c:v>
                </c:pt>
                <c:pt idx="7">
                  <c:v>melin操作</c:v>
                </c:pt>
                <c:pt idx="8">
                  <c:v>melin操作</c:v>
                </c:pt>
                <c:pt idx="9">
                  <c:v>SILIC操作</c:v>
                </c:pt>
              </c:strCache>
            </c:strRef>
          </c:cat>
          <c:val>
            <c:numRef>
              <c:f>工作表1!$X$6:$AG$6</c:f>
              <c:numCache>
                <c:formatCode>General</c:formatCode>
                <c:ptCount val="10"/>
                <c:pt idx="0">
                  <c:v>100</c:v>
                </c:pt>
                <c:pt idx="1">
                  <c:v>82.142857142857139</c:v>
                </c:pt>
                <c:pt idx="2">
                  <c:v>92.857142857142861</c:v>
                </c:pt>
                <c:pt idx="3">
                  <c:v>92.857142857142861</c:v>
                </c:pt>
                <c:pt idx="4">
                  <c:v>89.285714285714292</c:v>
                </c:pt>
                <c:pt idx="5">
                  <c:v>82.142857142857139</c:v>
                </c:pt>
                <c:pt idx="6">
                  <c:v>100</c:v>
                </c:pt>
                <c:pt idx="7">
                  <c:v>96.428571428571431</c:v>
                </c:pt>
                <c:pt idx="8">
                  <c:v>89.285714285714292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B-46D5-9ACB-4CF14BE4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884048"/>
        <c:axId val="570625104"/>
      </c:barChart>
      <c:catAx>
        <c:axId val="1124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625104"/>
        <c:crosses val="autoZero"/>
        <c:auto val="1"/>
        <c:lblAlgn val="ctr"/>
        <c:lblOffset val="100"/>
        <c:noMultiLvlLbl val="0"/>
      </c:catAx>
      <c:valAx>
        <c:axId val="5706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正確</a:t>
                </a:r>
                <a:r>
                  <a:rPr lang="zh-TW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人數比例</a:t>
                </a:r>
                <a:r>
                  <a:rPr lang="zh-TW" altLang="en-US" sz="1800" b="0" i="0" u="none" strike="noStrike" kern="1200" baseline="0">
                    <a:solidFill>
                      <a:sysClr val="windowText" lastClr="000000"/>
                    </a:solidFill>
                  </a:rPr>
                  <a:t>  </a:t>
                </a:r>
                <a:r>
                  <a:rPr lang="en-US" altLang="zh-TW" sz="1800" b="0" i="0" u="none" strike="noStrike" kern="1200" baseline="0">
                    <a:solidFill>
                      <a:sysClr val="windowText" lastClr="000000"/>
                    </a:solidFill>
                  </a:rPr>
                  <a:t>(%)</a:t>
                </a:r>
                <a:endParaRPr lang="zh-TW" altLang="zh-TW" sz="18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884048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9525</xdr:rowOff>
    </xdr:from>
    <xdr:to>
      <xdr:col>23</xdr:col>
      <xdr:colOff>564600</xdr:colOff>
      <xdr:row>29</xdr:row>
      <xdr:rowOff>180525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9AB65A-9562-07B9-E7D2-2C0B94817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29</xdr:row>
      <xdr:rowOff>142875</xdr:rowOff>
    </xdr:from>
    <xdr:to>
      <xdr:col>23</xdr:col>
      <xdr:colOff>602700</xdr:colOff>
      <xdr:row>48</xdr:row>
      <xdr:rowOff>123375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867AB77-F17F-444F-6B32-C2DBE888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48</xdr:row>
      <xdr:rowOff>161925</xdr:rowOff>
    </xdr:from>
    <xdr:to>
      <xdr:col>24</xdr:col>
      <xdr:colOff>2625</xdr:colOff>
      <xdr:row>67</xdr:row>
      <xdr:rowOff>142425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9ED9AA-FEEA-95F3-C052-4BE49076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7"/>
  <sheetViews>
    <sheetView workbookViewId="0">
      <selection activeCell="AW75" sqref="AW75"/>
    </sheetView>
  </sheetViews>
  <sheetFormatPr defaultColWidth="11.42578125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hidden="1" x14ac:dyDescent="0.25">
      <c r="A2">
        <v>1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H2" t="s">
        <v>55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1</v>
      </c>
      <c r="AS2">
        <v>8</v>
      </c>
      <c r="AT2">
        <v>27</v>
      </c>
      <c r="AU2">
        <v>30</v>
      </c>
      <c r="AV2">
        <v>30</v>
      </c>
      <c r="AW2">
        <v>95</v>
      </c>
      <c r="AX2" t="s">
        <v>56</v>
      </c>
    </row>
    <row r="3" spans="1:50" x14ac:dyDescent="0.25">
      <c r="A3">
        <v>1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H3" t="s">
        <v>57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1</v>
      </c>
      <c r="AR3">
        <v>1</v>
      </c>
      <c r="AS3">
        <v>8</v>
      </c>
      <c r="AT3">
        <v>30</v>
      </c>
      <c r="AU3">
        <v>30</v>
      </c>
      <c r="AV3">
        <v>30</v>
      </c>
      <c r="AW3">
        <v>98</v>
      </c>
      <c r="AX3" t="s">
        <v>56</v>
      </c>
    </row>
    <row r="4" spans="1:50" hidden="1" x14ac:dyDescent="0.25">
      <c r="A4">
        <v>2</v>
      </c>
      <c r="B4" t="s">
        <v>58</v>
      </c>
      <c r="C4" t="s">
        <v>51</v>
      </c>
      <c r="D4" t="s">
        <v>52</v>
      </c>
      <c r="E4" t="s">
        <v>53</v>
      </c>
      <c r="F4" t="s">
        <v>59</v>
      </c>
      <c r="H4" t="s">
        <v>55</v>
      </c>
      <c r="I4">
        <v>1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21</v>
      </c>
      <c r="AU4">
        <v>30</v>
      </c>
      <c r="AV4">
        <v>27</v>
      </c>
      <c r="AW4">
        <v>79</v>
      </c>
      <c r="AX4" t="s">
        <v>56</v>
      </c>
    </row>
    <row r="5" spans="1:50" x14ac:dyDescent="0.25">
      <c r="A5">
        <v>2</v>
      </c>
      <c r="B5" t="s">
        <v>58</v>
      </c>
      <c r="C5" t="s">
        <v>51</v>
      </c>
      <c r="D5" t="s">
        <v>52</v>
      </c>
      <c r="E5" t="s">
        <v>53</v>
      </c>
      <c r="F5" t="s">
        <v>59</v>
      </c>
      <c r="H5" t="s">
        <v>57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8</v>
      </c>
      <c r="AT5">
        <v>27</v>
      </c>
      <c r="AU5">
        <v>27</v>
      </c>
      <c r="AV5">
        <v>30</v>
      </c>
      <c r="AW5">
        <v>92</v>
      </c>
      <c r="AX5" t="s">
        <v>56</v>
      </c>
    </row>
    <row r="6" spans="1:50" hidden="1" x14ac:dyDescent="0.25">
      <c r="A6">
        <v>3</v>
      </c>
      <c r="B6" t="s">
        <v>60</v>
      </c>
      <c r="C6" t="s">
        <v>51</v>
      </c>
      <c r="D6" t="s">
        <v>52</v>
      </c>
      <c r="E6" t="s">
        <v>53</v>
      </c>
      <c r="F6" t="s">
        <v>54</v>
      </c>
      <c r="H6" t="s">
        <v>55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10</v>
      </c>
      <c r="AT6">
        <v>27</v>
      </c>
      <c r="AU6">
        <v>18</v>
      </c>
      <c r="AV6">
        <v>24</v>
      </c>
      <c r="AW6">
        <v>79</v>
      </c>
      <c r="AX6" t="s">
        <v>56</v>
      </c>
    </row>
    <row r="7" spans="1:50" x14ac:dyDescent="0.25">
      <c r="A7">
        <v>3</v>
      </c>
      <c r="B7" t="s">
        <v>60</v>
      </c>
      <c r="C7" t="s">
        <v>51</v>
      </c>
      <c r="D7" t="s">
        <v>52</v>
      </c>
      <c r="E7" t="s">
        <v>53</v>
      </c>
      <c r="F7" t="s">
        <v>54</v>
      </c>
      <c r="H7" t="s">
        <v>57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6</v>
      </c>
      <c r="AT7">
        <v>30</v>
      </c>
      <c r="AU7">
        <v>27</v>
      </c>
      <c r="AV7">
        <v>21</v>
      </c>
      <c r="AW7">
        <v>84</v>
      </c>
      <c r="AX7" t="s">
        <v>56</v>
      </c>
    </row>
    <row r="8" spans="1:50" hidden="1" x14ac:dyDescent="0.25">
      <c r="A8">
        <v>4</v>
      </c>
      <c r="B8" t="s">
        <v>61</v>
      </c>
      <c r="C8" t="s">
        <v>51</v>
      </c>
      <c r="D8" t="s">
        <v>52</v>
      </c>
      <c r="E8" t="s">
        <v>53</v>
      </c>
      <c r="F8" t="s">
        <v>54</v>
      </c>
      <c r="H8" t="s">
        <v>55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6</v>
      </c>
      <c r="AT8">
        <v>18</v>
      </c>
      <c r="AU8">
        <v>21</v>
      </c>
      <c r="AV8">
        <v>24</v>
      </c>
      <c r="AW8">
        <v>69</v>
      </c>
      <c r="AX8" t="s">
        <v>56</v>
      </c>
    </row>
    <row r="9" spans="1:50" x14ac:dyDescent="0.25">
      <c r="A9">
        <v>4</v>
      </c>
      <c r="B9" t="s">
        <v>61</v>
      </c>
      <c r="C9" t="s">
        <v>51</v>
      </c>
      <c r="D9" t="s">
        <v>52</v>
      </c>
      <c r="E9" t="s">
        <v>53</v>
      </c>
      <c r="F9" t="s">
        <v>54</v>
      </c>
      <c r="H9" t="s">
        <v>57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10</v>
      </c>
      <c r="AT9">
        <v>24</v>
      </c>
      <c r="AU9">
        <v>30</v>
      </c>
      <c r="AV9">
        <v>27</v>
      </c>
      <c r="AW9">
        <v>91</v>
      </c>
      <c r="AX9" t="s">
        <v>56</v>
      </c>
    </row>
    <row r="10" spans="1:50" hidden="1" x14ac:dyDescent="0.25">
      <c r="A10">
        <v>5</v>
      </c>
      <c r="B10" t="s">
        <v>62</v>
      </c>
      <c r="C10" t="s">
        <v>51</v>
      </c>
      <c r="D10" t="s">
        <v>52</v>
      </c>
      <c r="E10" t="s">
        <v>63</v>
      </c>
      <c r="F10" t="s">
        <v>59</v>
      </c>
      <c r="H10" t="s">
        <v>55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6</v>
      </c>
      <c r="AT10">
        <v>24</v>
      </c>
      <c r="AU10">
        <v>21</v>
      </c>
      <c r="AV10">
        <v>21</v>
      </c>
      <c r="AW10">
        <v>72</v>
      </c>
      <c r="AX10" t="s">
        <v>56</v>
      </c>
    </row>
    <row r="11" spans="1:50" x14ac:dyDescent="0.25">
      <c r="A11">
        <v>5</v>
      </c>
      <c r="B11" t="s">
        <v>62</v>
      </c>
      <c r="C11" t="s">
        <v>51</v>
      </c>
      <c r="D11" t="s">
        <v>52</v>
      </c>
      <c r="E11" t="s">
        <v>63</v>
      </c>
      <c r="F11" t="s">
        <v>59</v>
      </c>
      <c r="H11" t="s">
        <v>57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6</v>
      </c>
      <c r="AT11">
        <v>27</v>
      </c>
      <c r="AU11">
        <v>24</v>
      </c>
      <c r="AV11">
        <v>27</v>
      </c>
      <c r="AW11">
        <v>84</v>
      </c>
      <c r="AX11" t="s">
        <v>56</v>
      </c>
    </row>
    <row r="12" spans="1:50" hidden="1" x14ac:dyDescent="0.25">
      <c r="A12">
        <v>6</v>
      </c>
      <c r="B12" t="s">
        <v>64</v>
      </c>
      <c r="C12" t="s">
        <v>51</v>
      </c>
      <c r="D12" t="s">
        <v>52</v>
      </c>
      <c r="E12" t="s">
        <v>63</v>
      </c>
      <c r="F12" t="s">
        <v>65</v>
      </c>
      <c r="H12" t="s">
        <v>55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4</v>
      </c>
      <c r="AT12">
        <v>27</v>
      </c>
      <c r="AU12">
        <v>15</v>
      </c>
      <c r="AV12">
        <v>21</v>
      </c>
      <c r="AW12">
        <v>67</v>
      </c>
      <c r="AX12" t="s">
        <v>66</v>
      </c>
    </row>
    <row r="13" spans="1:50" x14ac:dyDescent="0.25">
      <c r="A13">
        <v>6</v>
      </c>
      <c r="B13" t="s">
        <v>64</v>
      </c>
      <c r="C13" t="s">
        <v>51</v>
      </c>
      <c r="D13" t="s">
        <v>52</v>
      </c>
      <c r="E13" t="s">
        <v>63</v>
      </c>
      <c r="F13" t="s">
        <v>65</v>
      </c>
      <c r="H13" t="s">
        <v>57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8</v>
      </c>
      <c r="AT13">
        <v>30</v>
      </c>
      <c r="AU13">
        <v>30</v>
      </c>
      <c r="AV13">
        <v>30</v>
      </c>
      <c r="AW13">
        <v>98</v>
      </c>
      <c r="AX13" t="s">
        <v>66</v>
      </c>
    </row>
    <row r="14" spans="1:50" hidden="1" x14ac:dyDescent="0.25">
      <c r="A14">
        <v>7</v>
      </c>
      <c r="B14" t="s">
        <v>67</v>
      </c>
      <c r="C14" t="s">
        <v>51</v>
      </c>
      <c r="D14" t="s">
        <v>52</v>
      </c>
      <c r="E14" t="s">
        <v>63</v>
      </c>
      <c r="F14" t="s">
        <v>65</v>
      </c>
      <c r="H14" t="s">
        <v>55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2</v>
      </c>
      <c r="AT14">
        <v>27</v>
      </c>
      <c r="AU14">
        <v>24</v>
      </c>
      <c r="AV14">
        <v>24</v>
      </c>
      <c r="AW14">
        <v>77</v>
      </c>
      <c r="AX14" t="s">
        <v>66</v>
      </c>
    </row>
    <row r="15" spans="1:50" x14ac:dyDescent="0.25">
      <c r="A15">
        <v>7</v>
      </c>
      <c r="B15" t="s">
        <v>67</v>
      </c>
      <c r="C15" t="s">
        <v>51</v>
      </c>
      <c r="D15" t="s">
        <v>52</v>
      </c>
      <c r="E15" t="s">
        <v>63</v>
      </c>
      <c r="F15" t="s">
        <v>65</v>
      </c>
      <c r="H15" t="s">
        <v>57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8</v>
      </c>
      <c r="AT15">
        <v>30</v>
      </c>
      <c r="AU15">
        <v>30</v>
      </c>
      <c r="AV15">
        <v>30</v>
      </c>
      <c r="AW15">
        <v>98</v>
      </c>
      <c r="AX15" t="s">
        <v>66</v>
      </c>
    </row>
    <row r="16" spans="1:50" hidden="1" x14ac:dyDescent="0.25">
      <c r="A16">
        <v>8</v>
      </c>
      <c r="B16" t="s">
        <v>68</v>
      </c>
      <c r="C16" t="s">
        <v>51</v>
      </c>
      <c r="D16" t="s">
        <v>52</v>
      </c>
      <c r="E16" t="s">
        <v>63</v>
      </c>
      <c r="F16" t="s">
        <v>59</v>
      </c>
      <c r="H16" t="s">
        <v>55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8</v>
      </c>
      <c r="AT16">
        <v>27</v>
      </c>
      <c r="AU16">
        <v>24</v>
      </c>
      <c r="AV16">
        <v>24</v>
      </c>
      <c r="AW16">
        <v>83</v>
      </c>
      <c r="AX16" t="s">
        <v>56</v>
      </c>
    </row>
    <row r="17" spans="1:50" x14ac:dyDescent="0.25">
      <c r="A17">
        <v>8</v>
      </c>
      <c r="B17" t="s">
        <v>68</v>
      </c>
      <c r="C17" t="s">
        <v>51</v>
      </c>
      <c r="D17" t="s">
        <v>52</v>
      </c>
      <c r="E17" t="s">
        <v>63</v>
      </c>
      <c r="F17" t="s">
        <v>59</v>
      </c>
      <c r="H17" t="s">
        <v>57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10</v>
      </c>
      <c r="AT17">
        <v>27</v>
      </c>
      <c r="AU17">
        <v>30</v>
      </c>
      <c r="AV17">
        <v>30</v>
      </c>
      <c r="AW17">
        <v>97</v>
      </c>
      <c r="AX17" t="s">
        <v>56</v>
      </c>
    </row>
    <row r="18" spans="1:50" hidden="1" x14ac:dyDescent="0.25">
      <c r="A18">
        <v>9</v>
      </c>
      <c r="B18" t="s">
        <v>69</v>
      </c>
      <c r="C18" t="s">
        <v>51</v>
      </c>
      <c r="D18" t="s">
        <v>52</v>
      </c>
      <c r="E18" t="s">
        <v>63</v>
      </c>
      <c r="F18" t="s">
        <v>54</v>
      </c>
      <c r="H18" t="s">
        <v>55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8</v>
      </c>
      <c r="AT18">
        <v>27</v>
      </c>
      <c r="AU18">
        <v>24</v>
      </c>
      <c r="AV18">
        <v>24</v>
      </c>
      <c r="AW18">
        <v>83</v>
      </c>
      <c r="AX18" t="s">
        <v>56</v>
      </c>
    </row>
    <row r="19" spans="1:50" x14ac:dyDescent="0.25">
      <c r="A19">
        <v>9</v>
      </c>
      <c r="B19" t="s">
        <v>69</v>
      </c>
      <c r="C19" t="s">
        <v>51</v>
      </c>
      <c r="D19" t="s">
        <v>52</v>
      </c>
      <c r="E19" t="s">
        <v>63</v>
      </c>
      <c r="F19" t="s">
        <v>54</v>
      </c>
      <c r="H19" t="s">
        <v>57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10</v>
      </c>
      <c r="AT19">
        <v>24</v>
      </c>
      <c r="AU19">
        <v>30</v>
      </c>
      <c r="AV19">
        <v>27</v>
      </c>
      <c r="AW19">
        <v>91</v>
      </c>
      <c r="AX19" t="s">
        <v>56</v>
      </c>
    </row>
    <row r="20" spans="1:50" hidden="1" x14ac:dyDescent="0.25">
      <c r="A20">
        <v>10</v>
      </c>
      <c r="B20" t="s">
        <v>70</v>
      </c>
      <c r="C20" t="s">
        <v>51</v>
      </c>
      <c r="D20" t="s">
        <v>52</v>
      </c>
      <c r="E20" t="s">
        <v>63</v>
      </c>
      <c r="F20" t="s">
        <v>59</v>
      </c>
      <c r="H20" t="s">
        <v>55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4</v>
      </c>
      <c r="AT20">
        <v>27</v>
      </c>
      <c r="AU20">
        <v>24</v>
      </c>
      <c r="AV20">
        <v>27</v>
      </c>
      <c r="AW20">
        <v>82</v>
      </c>
      <c r="AX20" t="s">
        <v>56</v>
      </c>
    </row>
    <row r="21" spans="1:50" x14ac:dyDescent="0.25">
      <c r="A21">
        <v>10</v>
      </c>
      <c r="B21" t="s">
        <v>70</v>
      </c>
      <c r="C21" t="s">
        <v>51</v>
      </c>
      <c r="D21" t="s">
        <v>52</v>
      </c>
      <c r="E21" t="s">
        <v>63</v>
      </c>
      <c r="F21" t="s">
        <v>59</v>
      </c>
      <c r="H21" t="s">
        <v>57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6</v>
      </c>
      <c r="AT21">
        <v>27</v>
      </c>
      <c r="AU21">
        <v>24</v>
      </c>
      <c r="AV21">
        <v>30</v>
      </c>
      <c r="AW21">
        <v>87</v>
      </c>
      <c r="AX21" t="s">
        <v>56</v>
      </c>
    </row>
    <row r="22" spans="1:50" hidden="1" x14ac:dyDescent="0.25">
      <c r="A22">
        <v>11</v>
      </c>
      <c r="B22" t="s">
        <v>71</v>
      </c>
      <c r="C22" t="s">
        <v>51</v>
      </c>
      <c r="D22" t="s">
        <v>52</v>
      </c>
      <c r="E22" t="s">
        <v>63</v>
      </c>
      <c r="F22" t="s">
        <v>54</v>
      </c>
      <c r="H22" t="s">
        <v>55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6</v>
      </c>
      <c r="AT22">
        <v>27</v>
      </c>
      <c r="AU22">
        <v>21</v>
      </c>
      <c r="AV22">
        <v>21</v>
      </c>
      <c r="AW22">
        <v>75</v>
      </c>
      <c r="AX22" t="s">
        <v>56</v>
      </c>
    </row>
    <row r="23" spans="1:50" x14ac:dyDescent="0.25">
      <c r="A23">
        <v>11</v>
      </c>
      <c r="B23" t="s">
        <v>71</v>
      </c>
      <c r="C23" t="s">
        <v>51</v>
      </c>
      <c r="D23" t="s">
        <v>52</v>
      </c>
      <c r="E23" t="s">
        <v>63</v>
      </c>
      <c r="F23" t="s">
        <v>54</v>
      </c>
      <c r="H23" t="s">
        <v>57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10</v>
      </c>
      <c r="AT23">
        <v>27</v>
      </c>
      <c r="AU23">
        <v>27</v>
      </c>
      <c r="AV23">
        <v>27</v>
      </c>
      <c r="AW23">
        <v>91</v>
      </c>
      <c r="AX23" t="s">
        <v>56</v>
      </c>
    </row>
    <row r="24" spans="1:50" hidden="1" x14ac:dyDescent="0.25">
      <c r="A24">
        <v>12</v>
      </c>
      <c r="B24" t="s">
        <v>72</v>
      </c>
      <c r="C24" t="s">
        <v>51</v>
      </c>
      <c r="D24" t="s">
        <v>52</v>
      </c>
      <c r="E24" t="s">
        <v>73</v>
      </c>
      <c r="F24" t="s">
        <v>54</v>
      </c>
      <c r="H24" t="s">
        <v>55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4</v>
      </c>
      <c r="AT24">
        <v>24</v>
      </c>
      <c r="AU24">
        <v>30</v>
      </c>
      <c r="AV24">
        <v>30</v>
      </c>
      <c r="AW24">
        <v>88</v>
      </c>
      <c r="AX24" t="s">
        <v>56</v>
      </c>
    </row>
    <row r="25" spans="1:50" x14ac:dyDescent="0.25">
      <c r="A25">
        <v>12</v>
      </c>
      <c r="B25" t="s">
        <v>72</v>
      </c>
      <c r="C25" t="s">
        <v>51</v>
      </c>
      <c r="D25" t="s">
        <v>52</v>
      </c>
      <c r="E25" t="s">
        <v>73</v>
      </c>
      <c r="F25" t="s">
        <v>54</v>
      </c>
      <c r="H25" t="s">
        <v>57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6</v>
      </c>
      <c r="AT25">
        <v>27</v>
      </c>
      <c r="AU25">
        <v>30</v>
      </c>
      <c r="AV25">
        <v>30</v>
      </c>
      <c r="AW25">
        <v>93</v>
      </c>
      <c r="AX25" t="s">
        <v>56</v>
      </c>
    </row>
    <row r="26" spans="1:50" hidden="1" x14ac:dyDescent="0.25">
      <c r="A26">
        <v>14</v>
      </c>
      <c r="B26" t="s">
        <v>74</v>
      </c>
      <c r="C26" t="s">
        <v>51</v>
      </c>
      <c r="D26" t="s">
        <v>52</v>
      </c>
      <c r="E26" t="s">
        <v>73</v>
      </c>
      <c r="F26" t="s">
        <v>54</v>
      </c>
      <c r="H26" t="s">
        <v>55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1</v>
      </c>
      <c r="AS26">
        <v>4</v>
      </c>
      <c r="AT26">
        <v>27</v>
      </c>
      <c r="AU26">
        <v>30</v>
      </c>
      <c r="AV26">
        <v>27</v>
      </c>
      <c r="AW26">
        <v>88</v>
      </c>
      <c r="AX26" t="s">
        <v>56</v>
      </c>
    </row>
    <row r="27" spans="1:50" x14ac:dyDescent="0.25">
      <c r="A27">
        <v>14</v>
      </c>
      <c r="B27" t="s">
        <v>74</v>
      </c>
      <c r="C27" t="s">
        <v>51</v>
      </c>
      <c r="D27" t="s">
        <v>52</v>
      </c>
      <c r="E27" t="s">
        <v>73</v>
      </c>
      <c r="F27" t="s">
        <v>54</v>
      </c>
      <c r="H27" t="s">
        <v>57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6</v>
      </c>
      <c r="AT27">
        <v>27</v>
      </c>
      <c r="AU27">
        <v>30</v>
      </c>
      <c r="AV27">
        <v>30</v>
      </c>
      <c r="AW27">
        <v>93</v>
      </c>
      <c r="AX27" t="s">
        <v>56</v>
      </c>
    </row>
    <row r="28" spans="1:50" hidden="1" x14ac:dyDescent="0.25">
      <c r="A28">
        <v>15</v>
      </c>
      <c r="B28" t="s">
        <v>75</v>
      </c>
      <c r="C28" t="s">
        <v>51</v>
      </c>
      <c r="D28" t="s">
        <v>52</v>
      </c>
      <c r="E28" t="s">
        <v>73</v>
      </c>
      <c r="F28" t="s">
        <v>59</v>
      </c>
      <c r="H28" t="s">
        <v>55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2</v>
      </c>
      <c r="AT28">
        <v>24</v>
      </c>
      <c r="AU28">
        <v>21</v>
      </c>
      <c r="AV28">
        <v>21</v>
      </c>
      <c r="AW28">
        <v>68</v>
      </c>
      <c r="AX28" t="s">
        <v>56</v>
      </c>
    </row>
    <row r="29" spans="1:50" x14ac:dyDescent="0.25">
      <c r="A29">
        <v>15</v>
      </c>
      <c r="B29" t="s">
        <v>75</v>
      </c>
      <c r="C29" t="s">
        <v>51</v>
      </c>
      <c r="D29" t="s">
        <v>52</v>
      </c>
      <c r="E29" t="s">
        <v>73</v>
      </c>
      <c r="F29" t="s">
        <v>59</v>
      </c>
      <c r="H29" t="s">
        <v>57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8</v>
      </c>
      <c r="AT29">
        <v>27</v>
      </c>
      <c r="AU29">
        <v>27</v>
      </c>
      <c r="AV29">
        <v>27</v>
      </c>
      <c r="AW29">
        <v>89</v>
      </c>
      <c r="AX29" t="s">
        <v>56</v>
      </c>
    </row>
    <row r="30" spans="1:50" hidden="1" x14ac:dyDescent="0.25">
      <c r="A30">
        <v>16</v>
      </c>
      <c r="B30" t="s">
        <v>76</v>
      </c>
      <c r="C30" t="s">
        <v>51</v>
      </c>
      <c r="D30" t="s">
        <v>52</v>
      </c>
      <c r="E30" t="s">
        <v>73</v>
      </c>
      <c r="F30" t="s">
        <v>59</v>
      </c>
      <c r="H30" t="s">
        <v>55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6</v>
      </c>
      <c r="AT30">
        <v>27</v>
      </c>
      <c r="AU30">
        <v>30</v>
      </c>
      <c r="AV30">
        <v>30</v>
      </c>
      <c r="AW30">
        <v>93</v>
      </c>
      <c r="AX30" t="s">
        <v>56</v>
      </c>
    </row>
    <row r="31" spans="1:50" x14ac:dyDescent="0.25">
      <c r="A31">
        <v>16</v>
      </c>
      <c r="B31" t="s">
        <v>76</v>
      </c>
      <c r="C31" t="s">
        <v>51</v>
      </c>
      <c r="D31" t="s">
        <v>52</v>
      </c>
      <c r="E31" t="s">
        <v>73</v>
      </c>
      <c r="F31" t="s">
        <v>59</v>
      </c>
      <c r="H31" t="s">
        <v>57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8</v>
      </c>
      <c r="AT31">
        <v>27</v>
      </c>
      <c r="AU31">
        <v>27</v>
      </c>
      <c r="AV31">
        <v>30</v>
      </c>
      <c r="AW31">
        <v>92</v>
      </c>
      <c r="AX31" t="s">
        <v>56</v>
      </c>
    </row>
    <row r="32" spans="1:50" hidden="1" x14ac:dyDescent="0.25">
      <c r="A32">
        <v>18</v>
      </c>
      <c r="B32" t="s">
        <v>77</v>
      </c>
      <c r="C32" t="s">
        <v>51</v>
      </c>
      <c r="D32" t="s">
        <v>52</v>
      </c>
      <c r="E32" t="s">
        <v>78</v>
      </c>
      <c r="F32" t="s">
        <v>59</v>
      </c>
      <c r="H32" t="s">
        <v>55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24</v>
      </c>
      <c r="AU32">
        <v>30</v>
      </c>
      <c r="AV32">
        <v>30</v>
      </c>
      <c r="AW32">
        <v>84</v>
      </c>
      <c r="AX32" t="s">
        <v>56</v>
      </c>
    </row>
    <row r="33" spans="1:50" x14ac:dyDescent="0.25">
      <c r="A33">
        <v>18</v>
      </c>
      <c r="B33" t="s">
        <v>77</v>
      </c>
      <c r="C33" t="s">
        <v>51</v>
      </c>
      <c r="D33" t="s">
        <v>52</v>
      </c>
      <c r="E33" t="s">
        <v>78</v>
      </c>
      <c r="F33" t="s">
        <v>59</v>
      </c>
      <c r="H33" t="s">
        <v>57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3</v>
      </c>
      <c r="AT33">
        <v>27</v>
      </c>
      <c r="AU33">
        <v>21</v>
      </c>
      <c r="AV33">
        <v>30</v>
      </c>
      <c r="AW33">
        <v>81</v>
      </c>
      <c r="AX33" t="s">
        <v>56</v>
      </c>
    </row>
    <row r="34" spans="1:50" hidden="1" x14ac:dyDescent="0.25">
      <c r="A34">
        <v>19</v>
      </c>
      <c r="B34" t="s">
        <v>79</v>
      </c>
      <c r="C34" t="s">
        <v>51</v>
      </c>
      <c r="D34" t="s">
        <v>52</v>
      </c>
      <c r="E34" t="s">
        <v>78</v>
      </c>
      <c r="F34" t="s">
        <v>59</v>
      </c>
      <c r="H34" t="s">
        <v>55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24</v>
      </c>
      <c r="AU34">
        <v>18</v>
      </c>
      <c r="AV34">
        <v>24</v>
      </c>
      <c r="AW34">
        <v>66</v>
      </c>
      <c r="AX34" t="s">
        <v>56</v>
      </c>
    </row>
    <row r="35" spans="1:50" x14ac:dyDescent="0.25">
      <c r="A35">
        <v>19</v>
      </c>
      <c r="B35" t="s">
        <v>79</v>
      </c>
      <c r="C35" t="s">
        <v>51</v>
      </c>
      <c r="D35" t="s">
        <v>52</v>
      </c>
      <c r="E35" t="s">
        <v>78</v>
      </c>
      <c r="F35" t="s">
        <v>59</v>
      </c>
      <c r="H35" t="s">
        <v>57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24</v>
      </c>
      <c r="AU35">
        <v>27</v>
      </c>
      <c r="AV35">
        <v>27</v>
      </c>
      <c r="AW35">
        <v>81</v>
      </c>
      <c r="AX35" t="s">
        <v>56</v>
      </c>
    </row>
    <row r="36" spans="1:50" hidden="1" x14ac:dyDescent="0.25">
      <c r="A36">
        <v>20</v>
      </c>
      <c r="B36" t="s">
        <v>80</v>
      </c>
      <c r="C36" t="s">
        <v>51</v>
      </c>
      <c r="D36" t="s">
        <v>52</v>
      </c>
      <c r="E36" t="s">
        <v>78</v>
      </c>
      <c r="F36" t="s">
        <v>65</v>
      </c>
      <c r="H36" t="s">
        <v>55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0</v>
      </c>
      <c r="AS36">
        <v>8</v>
      </c>
      <c r="AT36">
        <v>24</v>
      </c>
      <c r="AU36">
        <v>21</v>
      </c>
      <c r="AV36">
        <v>24</v>
      </c>
      <c r="AW36">
        <v>77</v>
      </c>
      <c r="AX36" t="s">
        <v>66</v>
      </c>
    </row>
    <row r="37" spans="1:50" x14ac:dyDescent="0.25">
      <c r="A37">
        <v>20</v>
      </c>
      <c r="B37" t="s">
        <v>80</v>
      </c>
      <c r="C37" t="s">
        <v>51</v>
      </c>
      <c r="D37" t="s">
        <v>52</v>
      </c>
      <c r="E37" t="s">
        <v>78</v>
      </c>
      <c r="F37" t="s">
        <v>65</v>
      </c>
      <c r="H37" t="s">
        <v>57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10</v>
      </c>
      <c r="AT37">
        <v>24</v>
      </c>
      <c r="AU37">
        <v>27</v>
      </c>
      <c r="AV37">
        <v>27</v>
      </c>
      <c r="AW37">
        <v>88</v>
      </c>
      <c r="AX37" t="s">
        <v>66</v>
      </c>
    </row>
    <row r="38" spans="1:50" hidden="1" x14ac:dyDescent="0.25">
      <c r="A38">
        <v>21</v>
      </c>
      <c r="B38" t="s">
        <v>81</v>
      </c>
      <c r="C38" t="s">
        <v>51</v>
      </c>
      <c r="D38" t="s">
        <v>52</v>
      </c>
      <c r="E38" t="s">
        <v>78</v>
      </c>
      <c r="F38" t="s">
        <v>59</v>
      </c>
      <c r="H38" t="s">
        <v>55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27</v>
      </c>
      <c r="AU38">
        <v>12</v>
      </c>
      <c r="AV38">
        <v>6</v>
      </c>
      <c r="AW38">
        <v>46</v>
      </c>
      <c r="AX38" t="s">
        <v>56</v>
      </c>
    </row>
    <row r="39" spans="1:50" x14ac:dyDescent="0.25">
      <c r="A39">
        <v>21</v>
      </c>
      <c r="B39" t="s">
        <v>81</v>
      </c>
      <c r="C39" t="s">
        <v>51</v>
      </c>
      <c r="D39" t="s">
        <v>52</v>
      </c>
      <c r="E39" t="s">
        <v>78</v>
      </c>
      <c r="F39" t="s">
        <v>59</v>
      </c>
      <c r="H39" t="s">
        <v>57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0</v>
      </c>
      <c r="AS39">
        <v>6</v>
      </c>
      <c r="AT39">
        <v>27</v>
      </c>
      <c r="AU39">
        <v>27</v>
      </c>
      <c r="AV39">
        <v>15</v>
      </c>
      <c r="AW39">
        <v>75</v>
      </c>
      <c r="AX39" t="s">
        <v>56</v>
      </c>
    </row>
    <row r="40" spans="1:50" hidden="1" x14ac:dyDescent="0.25">
      <c r="A40">
        <v>22</v>
      </c>
      <c r="B40" t="s">
        <v>82</v>
      </c>
      <c r="C40" t="s">
        <v>51</v>
      </c>
      <c r="D40" t="s">
        <v>52</v>
      </c>
      <c r="E40" t="s">
        <v>78</v>
      </c>
      <c r="F40" t="s">
        <v>54</v>
      </c>
      <c r="H40" t="s">
        <v>55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10</v>
      </c>
      <c r="AT40">
        <v>24</v>
      </c>
      <c r="AU40">
        <v>30</v>
      </c>
      <c r="AV40">
        <v>30</v>
      </c>
      <c r="AW40">
        <v>94</v>
      </c>
      <c r="AX40" t="s">
        <v>56</v>
      </c>
    </row>
    <row r="41" spans="1:50" x14ac:dyDescent="0.25">
      <c r="A41">
        <v>22</v>
      </c>
      <c r="B41" t="s">
        <v>82</v>
      </c>
      <c r="C41" t="s">
        <v>51</v>
      </c>
      <c r="D41" t="s">
        <v>52</v>
      </c>
      <c r="E41" t="s">
        <v>78</v>
      </c>
      <c r="F41" t="s">
        <v>54</v>
      </c>
      <c r="H41" t="s">
        <v>57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8</v>
      </c>
      <c r="AT41">
        <v>27</v>
      </c>
      <c r="AU41">
        <v>30</v>
      </c>
      <c r="AV41">
        <v>30</v>
      </c>
      <c r="AW41">
        <v>95</v>
      </c>
      <c r="AX41" t="s">
        <v>56</v>
      </c>
    </row>
    <row r="42" spans="1:50" hidden="1" x14ac:dyDescent="0.25">
      <c r="A42">
        <v>23</v>
      </c>
      <c r="B42" t="s">
        <v>83</v>
      </c>
      <c r="C42" t="s">
        <v>51</v>
      </c>
      <c r="D42" t="s">
        <v>52</v>
      </c>
      <c r="E42" t="s">
        <v>84</v>
      </c>
      <c r="F42" t="s">
        <v>54</v>
      </c>
      <c r="H42" t="s">
        <v>55</v>
      </c>
      <c r="I42">
        <v>0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6</v>
      </c>
      <c r="AT42">
        <v>24</v>
      </c>
      <c r="AU42">
        <v>24</v>
      </c>
      <c r="AV42">
        <v>24</v>
      </c>
      <c r="AW42">
        <v>78</v>
      </c>
      <c r="AX42" t="s">
        <v>56</v>
      </c>
    </row>
    <row r="43" spans="1:50" x14ac:dyDescent="0.25">
      <c r="A43">
        <v>23</v>
      </c>
      <c r="B43" t="s">
        <v>83</v>
      </c>
      <c r="C43" t="s">
        <v>51</v>
      </c>
      <c r="D43" t="s">
        <v>52</v>
      </c>
      <c r="E43" t="s">
        <v>84</v>
      </c>
      <c r="F43" t="s">
        <v>54</v>
      </c>
      <c r="H43" t="s">
        <v>57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6</v>
      </c>
      <c r="AT43">
        <v>24</v>
      </c>
      <c r="AU43">
        <v>27</v>
      </c>
      <c r="AV43">
        <v>27</v>
      </c>
      <c r="AW43">
        <v>84</v>
      </c>
      <c r="AX43" t="s">
        <v>56</v>
      </c>
    </row>
    <row r="44" spans="1:50" hidden="1" x14ac:dyDescent="0.25">
      <c r="A44">
        <v>24</v>
      </c>
      <c r="B44" t="s">
        <v>85</v>
      </c>
      <c r="C44" t="s">
        <v>51</v>
      </c>
      <c r="D44" t="s">
        <v>52</v>
      </c>
      <c r="E44" t="s">
        <v>84</v>
      </c>
      <c r="F44" t="s">
        <v>59</v>
      </c>
      <c r="H44" t="s">
        <v>55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27</v>
      </c>
      <c r="AU44">
        <v>21</v>
      </c>
      <c r="AV44">
        <v>15</v>
      </c>
      <c r="AW44">
        <v>64</v>
      </c>
      <c r="AX44" t="s">
        <v>56</v>
      </c>
    </row>
    <row r="45" spans="1:50" x14ac:dyDescent="0.25">
      <c r="A45">
        <v>24</v>
      </c>
      <c r="B45" t="s">
        <v>85</v>
      </c>
      <c r="C45" t="s">
        <v>51</v>
      </c>
      <c r="D45" t="s">
        <v>52</v>
      </c>
      <c r="E45" t="s">
        <v>84</v>
      </c>
      <c r="F45" t="s">
        <v>59</v>
      </c>
      <c r="H45" t="s">
        <v>57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6</v>
      </c>
      <c r="AT45">
        <v>27</v>
      </c>
      <c r="AU45">
        <v>27</v>
      </c>
      <c r="AV45">
        <v>24</v>
      </c>
      <c r="AW45">
        <v>84</v>
      </c>
      <c r="AX45" t="s">
        <v>56</v>
      </c>
    </row>
    <row r="46" spans="1:50" hidden="1" x14ac:dyDescent="0.25">
      <c r="A46">
        <v>25</v>
      </c>
      <c r="B46" t="s">
        <v>86</v>
      </c>
      <c r="C46" t="s">
        <v>51</v>
      </c>
      <c r="D46" t="s">
        <v>52</v>
      </c>
      <c r="E46" t="s">
        <v>84</v>
      </c>
      <c r="F46" t="s">
        <v>59</v>
      </c>
      <c r="H46" t="s">
        <v>55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21</v>
      </c>
      <c r="AU46">
        <v>24</v>
      </c>
      <c r="AV46">
        <v>24</v>
      </c>
      <c r="AW46">
        <v>70</v>
      </c>
      <c r="AX46" t="s">
        <v>56</v>
      </c>
    </row>
    <row r="47" spans="1:50" x14ac:dyDescent="0.25">
      <c r="A47">
        <v>25</v>
      </c>
      <c r="B47" t="s">
        <v>86</v>
      </c>
      <c r="C47" t="s">
        <v>51</v>
      </c>
      <c r="D47" t="s">
        <v>52</v>
      </c>
      <c r="E47" t="s">
        <v>84</v>
      </c>
      <c r="F47" t="s">
        <v>59</v>
      </c>
      <c r="H47" t="s">
        <v>57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8</v>
      </c>
      <c r="AT47">
        <v>27</v>
      </c>
      <c r="AU47">
        <v>27</v>
      </c>
      <c r="AV47">
        <v>30</v>
      </c>
      <c r="AW47">
        <v>92</v>
      </c>
      <c r="AX47" t="s">
        <v>56</v>
      </c>
    </row>
    <row r="48" spans="1:50" hidden="1" x14ac:dyDescent="0.25">
      <c r="A48">
        <v>26</v>
      </c>
      <c r="B48" t="s">
        <v>87</v>
      </c>
      <c r="C48" t="s">
        <v>51</v>
      </c>
      <c r="D48" t="s">
        <v>52</v>
      </c>
      <c r="E48" t="s">
        <v>84</v>
      </c>
      <c r="F48" t="s">
        <v>54</v>
      </c>
      <c r="H48" t="s">
        <v>55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6</v>
      </c>
      <c r="AT48">
        <v>27</v>
      </c>
      <c r="AU48">
        <v>18</v>
      </c>
      <c r="AV48">
        <v>18</v>
      </c>
      <c r="AW48">
        <v>69</v>
      </c>
      <c r="AX48" t="s">
        <v>56</v>
      </c>
    </row>
    <row r="49" spans="1:50" x14ac:dyDescent="0.25">
      <c r="A49">
        <v>26</v>
      </c>
      <c r="B49" t="s">
        <v>87</v>
      </c>
      <c r="C49" t="s">
        <v>51</v>
      </c>
      <c r="D49" t="s">
        <v>52</v>
      </c>
      <c r="E49" t="s">
        <v>84</v>
      </c>
      <c r="F49" t="s">
        <v>54</v>
      </c>
      <c r="H49" t="s">
        <v>57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10</v>
      </c>
      <c r="AT49">
        <v>30</v>
      </c>
      <c r="AU49">
        <v>30</v>
      </c>
      <c r="AV49">
        <v>27</v>
      </c>
      <c r="AW49">
        <v>97</v>
      </c>
      <c r="AX49" t="s">
        <v>56</v>
      </c>
    </row>
    <row r="50" spans="1:50" hidden="1" x14ac:dyDescent="0.25">
      <c r="A50">
        <v>27</v>
      </c>
      <c r="B50" t="s">
        <v>88</v>
      </c>
      <c r="C50" t="s">
        <v>51</v>
      </c>
      <c r="D50" t="s">
        <v>52</v>
      </c>
      <c r="E50" t="s">
        <v>84</v>
      </c>
      <c r="F50" t="s">
        <v>59</v>
      </c>
      <c r="H50" t="s">
        <v>55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2</v>
      </c>
      <c r="AT50">
        <v>27</v>
      </c>
      <c r="AU50">
        <v>21</v>
      </c>
      <c r="AV50">
        <v>27</v>
      </c>
      <c r="AW50">
        <v>77</v>
      </c>
      <c r="AX50" t="s">
        <v>56</v>
      </c>
    </row>
    <row r="51" spans="1:50" x14ac:dyDescent="0.25">
      <c r="A51">
        <v>27</v>
      </c>
      <c r="B51" t="s">
        <v>88</v>
      </c>
      <c r="C51" t="s">
        <v>51</v>
      </c>
      <c r="D51" t="s">
        <v>52</v>
      </c>
      <c r="E51" t="s">
        <v>84</v>
      </c>
      <c r="F51" t="s">
        <v>59</v>
      </c>
      <c r="H51" t="s">
        <v>57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6</v>
      </c>
      <c r="AT51">
        <v>27</v>
      </c>
      <c r="AU51">
        <v>24</v>
      </c>
      <c r="AV51">
        <v>30</v>
      </c>
      <c r="AW51">
        <v>87</v>
      </c>
      <c r="AX51" t="s">
        <v>56</v>
      </c>
    </row>
    <row r="52" spans="1:50" hidden="1" x14ac:dyDescent="0.25">
      <c r="A52">
        <v>28</v>
      </c>
      <c r="B52" t="s">
        <v>89</v>
      </c>
      <c r="C52" t="s">
        <v>90</v>
      </c>
      <c r="D52" t="s">
        <v>52</v>
      </c>
      <c r="E52" t="s">
        <v>91</v>
      </c>
      <c r="F52" t="s">
        <v>54</v>
      </c>
      <c r="H52" t="s">
        <v>55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10</v>
      </c>
      <c r="AT52">
        <v>30</v>
      </c>
      <c r="AU52">
        <v>24</v>
      </c>
      <c r="AV52">
        <v>30</v>
      </c>
      <c r="AW52">
        <v>94</v>
      </c>
      <c r="AX52" t="s">
        <v>56</v>
      </c>
    </row>
    <row r="53" spans="1:50" x14ac:dyDescent="0.25">
      <c r="A53">
        <v>28</v>
      </c>
      <c r="B53" t="s">
        <v>89</v>
      </c>
      <c r="C53" t="s">
        <v>90</v>
      </c>
      <c r="D53" t="s">
        <v>52</v>
      </c>
      <c r="E53" t="s">
        <v>91</v>
      </c>
      <c r="F53" t="s">
        <v>54</v>
      </c>
      <c r="H53" t="s">
        <v>57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8</v>
      </c>
      <c r="AT53">
        <v>30</v>
      </c>
      <c r="AU53">
        <v>30</v>
      </c>
      <c r="AV53">
        <v>30</v>
      </c>
      <c r="AW53">
        <v>98</v>
      </c>
      <c r="AX53" t="s">
        <v>56</v>
      </c>
    </row>
    <row r="54" spans="1:50" hidden="1" x14ac:dyDescent="0.25">
      <c r="A54">
        <v>29</v>
      </c>
      <c r="B54" t="s">
        <v>92</v>
      </c>
      <c r="C54" t="s">
        <v>51</v>
      </c>
      <c r="D54" t="s">
        <v>52</v>
      </c>
      <c r="E54" t="s">
        <v>78</v>
      </c>
      <c r="F54" t="s">
        <v>54</v>
      </c>
      <c r="H54" t="s">
        <v>55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1</v>
      </c>
      <c r="AR54">
        <v>0</v>
      </c>
      <c r="AS54">
        <v>6</v>
      </c>
      <c r="AT54">
        <v>24</v>
      </c>
      <c r="AU54">
        <v>18</v>
      </c>
      <c r="AV54">
        <v>21</v>
      </c>
      <c r="AW54">
        <v>69</v>
      </c>
      <c r="AX54" t="s">
        <v>56</v>
      </c>
    </row>
    <row r="55" spans="1:50" x14ac:dyDescent="0.25">
      <c r="A55">
        <v>29</v>
      </c>
      <c r="B55" t="s">
        <v>92</v>
      </c>
      <c r="C55" t="s">
        <v>51</v>
      </c>
      <c r="D55" t="s">
        <v>52</v>
      </c>
      <c r="E55" t="s">
        <v>78</v>
      </c>
      <c r="F55" t="s">
        <v>54</v>
      </c>
      <c r="H55" t="s">
        <v>57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1</v>
      </c>
      <c r="AS55">
        <v>6</v>
      </c>
      <c r="AT55">
        <v>24</v>
      </c>
      <c r="AU55">
        <v>24</v>
      </c>
      <c r="AV55">
        <v>24</v>
      </c>
      <c r="AW55">
        <v>78</v>
      </c>
      <c r="AX55" t="s">
        <v>56</v>
      </c>
    </row>
    <row r="56" spans="1:50" hidden="1" x14ac:dyDescent="0.25">
      <c r="A56">
        <v>30</v>
      </c>
      <c r="B56" t="s">
        <v>93</v>
      </c>
      <c r="C56" t="s">
        <v>51</v>
      </c>
      <c r="D56" t="s">
        <v>52</v>
      </c>
      <c r="E56" t="s">
        <v>53</v>
      </c>
      <c r="F56" t="s">
        <v>59</v>
      </c>
      <c r="H56" t="s">
        <v>55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2</v>
      </c>
      <c r="AT56">
        <v>27</v>
      </c>
      <c r="AU56">
        <v>30</v>
      </c>
      <c r="AV56">
        <v>30</v>
      </c>
      <c r="AW56">
        <v>89</v>
      </c>
      <c r="AX56" t="s">
        <v>56</v>
      </c>
    </row>
    <row r="57" spans="1:50" x14ac:dyDescent="0.25">
      <c r="A57">
        <v>30</v>
      </c>
      <c r="B57" t="s">
        <v>93</v>
      </c>
      <c r="C57" t="s">
        <v>51</v>
      </c>
      <c r="D57" t="s">
        <v>52</v>
      </c>
      <c r="E57" t="s">
        <v>53</v>
      </c>
      <c r="F57" t="s">
        <v>59</v>
      </c>
      <c r="H57" t="s">
        <v>57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8</v>
      </c>
      <c r="AT57">
        <v>30</v>
      </c>
      <c r="AU57">
        <v>30</v>
      </c>
      <c r="AV57">
        <v>30</v>
      </c>
      <c r="AW57">
        <v>98</v>
      </c>
      <c r="AX57" t="s">
        <v>56</v>
      </c>
    </row>
  </sheetData>
  <autoFilter ref="A1:AX57" xr:uid="{00000000-0001-0000-0000-000000000000}">
    <filterColumn colId="7">
      <filters>
        <filter val="後測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DF75-D538-43D7-97D1-3E03AB9591DF}">
  <dimension ref="C1:AG6"/>
  <sheetViews>
    <sheetView tabSelected="1" topLeftCell="H36" workbookViewId="0">
      <selection activeCell="AG26" sqref="AG26"/>
    </sheetView>
  </sheetViews>
  <sheetFormatPr defaultRowHeight="15" x14ac:dyDescent="0.25"/>
  <sheetData>
    <row r="1" spans="3:33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</row>
    <row r="2" spans="3:33" ht="18" x14ac:dyDescent="0.3"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  <c r="O2" s="1" t="s">
        <v>131</v>
      </c>
      <c r="P2" s="1" t="s">
        <v>132</v>
      </c>
      <c r="Q2" s="1" t="s">
        <v>133</v>
      </c>
      <c r="R2" s="1" t="s">
        <v>134</v>
      </c>
      <c r="S2" s="1" t="s">
        <v>135</v>
      </c>
      <c r="T2" s="1" t="s">
        <v>136</v>
      </c>
      <c r="U2" s="1" t="s">
        <v>141</v>
      </c>
      <c r="V2" s="1" t="s">
        <v>141</v>
      </c>
      <c r="W2" s="1" t="s">
        <v>141</v>
      </c>
      <c r="X2" s="1" t="s">
        <v>137</v>
      </c>
      <c r="Y2" s="1" t="s">
        <v>138</v>
      </c>
      <c r="Z2" s="1" t="s">
        <v>130</v>
      </c>
      <c r="AA2" s="1" t="s">
        <v>132</v>
      </c>
      <c r="AB2" s="1" t="s">
        <v>139</v>
      </c>
      <c r="AC2" s="1" t="s">
        <v>133</v>
      </c>
      <c r="AD2" s="1" t="s">
        <v>141</v>
      </c>
      <c r="AE2" s="1" t="s">
        <v>141</v>
      </c>
      <c r="AF2" s="1" t="s">
        <v>141</v>
      </c>
      <c r="AG2" s="1" t="s">
        <v>140</v>
      </c>
    </row>
    <row r="3" spans="3:33" x14ac:dyDescent="0.25">
      <c r="C3" t="s">
        <v>55</v>
      </c>
      <c r="D3">
        <f>SUMIF(DT!$H:$H,工作表1!$C3,DT!I:I)</f>
        <v>27</v>
      </c>
      <c r="E3">
        <f>SUMIF(DT!$H:$H,工作表1!$C3,DT!J:J)</f>
        <v>26</v>
      </c>
      <c r="F3">
        <f>SUMIF(DT!$H:$H,工作表1!$C3,DT!K:K)</f>
        <v>28</v>
      </c>
      <c r="G3">
        <f>SUMIF(DT!$H:$H,工作表1!$C3,DT!L:L)</f>
        <v>22</v>
      </c>
      <c r="H3">
        <f>SUMIF(DT!$H:$H,工作表1!$C3,DT!M:M)</f>
        <v>28</v>
      </c>
      <c r="I3">
        <f>SUMIF(DT!$H:$H,工作表1!$C3,DT!N:N)</f>
        <v>4</v>
      </c>
      <c r="J3">
        <f>SUMIF(DT!$H:$H,工作表1!$C3,DT!O:O)</f>
        <v>28</v>
      </c>
      <c r="K3">
        <f>SUMIF(DT!$H:$H,工作表1!$C3,DT!P:P)</f>
        <v>26</v>
      </c>
      <c r="L3">
        <f>SUMIF(DT!$H:$H,工作表1!$C3,DT!Q:Q)</f>
        <v>21</v>
      </c>
      <c r="M3">
        <f>SUMIF(DT!$H:$H,工作表1!$C3,DT!R:R)</f>
        <v>27</v>
      </c>
      <c r="N3">
        <f>SUMIF(DT!$H:$H,工作表1!$C3,DT!S:S)</f>
        <v>27</v>
      </c>
      <c r="O3">
        <f>SUMIF(DT!$H:$H,工作表1!$C3,DT!T:T)</f>
        <v>15</v>
      </c>
      <c r="P3">
        <f>SUMIF(DT!$H:$H,工作表1!$C3,DT!U:U)</f>
        <v>27</v>
      </c>
      <c r="Q3">
        <f>SUMIF(DT!$H:$H,工作表1!$C3,DT!V:V)</f>
        <v>25</v>
      </c>
      <c r="R3">
        <f>SUMIF(DT!$H:$H,工作表1!$C3,DT!W:W)</f>
        <v>20</v>
      </c>
      <c r="S3">
        <f>SUMIF(DT!$H:$H,工作表1!$C3,DT!X:X)</f>
        <v>9</v>
      </c>
      <c r="T3">
        <f>SUMIF(DT!$H:$H,工作表1!$C3,DT!Y:Y)</f>
        <v>26</v>
      </c>
      <c r="U3">
        <f>SUMIF(DT!$H:$H,工作表1!$C3,DT!Z:Z)</f>
        <v>20</v>
      </c>
      <c r="V3">
        <f>SUMIF(DT!$H:$H,工作表1!$C3,DT!AA:AA)</f>
        <v>27</v>
      </c>
      <c r="W3">
        <f>SUMIF(DT!$H:$H,工作表1!$C3,DT!AB:AB)</f>
        <v>22</v>
      </c>
      <c r="X3">
        <f>SUMIF(DT!$H:$H,工作表1!$C3,DT!AC:AC)</f>
        <v>28</v>
      </c>
      <c r="Y3">
        <f>SUMIF(DT!$H:$H,工作表1!$C3,DT!AD:AD)</f>
        <v>24</v>
      </c>
      <c r="Z3">
        <f>SUMIF(DT!$H:$H,工作表1!$C3,DT!AE:AE)</f>
        <v>12</v>
      </c>
      <c r="AA3">
        <f>SUMIF(DT!$H:$H,工作表1!$C3,DT!AF:AF)</f>
        <v>25</v>
      </c>
      <c r="AB3">
        <f>SUMIF(DT!$H:$H,工作表1!$C3,DT!AG:AG)</f>
        <v>26</v>
      </c>
      <c r="AC3">
        <f>SUMIF(DT!$H:$H,工作表1!$C3,DT!AH:AH)</f>
        <v>13</v>
      </c>
      <c r="AD3">
        <f>SUMIF(DT!$H:$H,工作表1!$C3,DT!AI:AI)</f>
        <v>25</v>
      </c>
      <c r="AE3">
        <f>SUMIF(DT!$H:$H,工作表1!$C3,DT!AJ:AJ)</f>
        <v>25</v>
      </c>
      <c r="AF3">
        <f>SUMIF(DT!$H:$H,工作表1!$C3,DT!AK:AK)</f>
        <v>25</v>
      </c>
      <c r="AG3">
        <f>SUMIF(DT!$H:$H,工作表1!$C3,DT!AL:AL)</f>
        <v>23</v>
      </c>
    </row>
    <row r="4" spans="3:33" x14ac:dyDescent="0.25">
      <c r="C4" t="s">
        <v>57</v>
      </c>
      <c r="D4">
        <f>SUMIF(DT!$H:$H,工作表1!$C4,DT!I:I)</f>
        <v>27</v>
      </c>
      <c r="E4">
        <f>SUMIF(DT!$H:$H,工作表1!$C4,DT!J:J)</f>
        <v>28</v>
      </c>
      <c r="F4">
        <f>SUMIF(DT!$H:$H,工作表1!$C4,DT!K:K)</f>
        <v>28</v>
      </c>
      <c r="G4">
        <f>SUMIF(DT!$H:$H,工作表1!$C4,DT!L:L)</f>
        <v>27</v>
      </c>
      <c r="H4">
        <f>SUMIF(DT!$H:$H,工作表1!$C4,DT!M:M)</f>
        <v>28</v>
      </c>
      <c r="I4">
        <f>SUMIF(DT!$H:$H,工作表1!$C4,DT!N:N)</f>
        <v>12</v>
      </c>
      <c r="J4">
        <f>SUMIF(DT!$H:$H,工作表1!$C4,DT!O:O)</f>
        <v>28</v>
      </c>
      <c r="K4">
        <f>SUMIF(DT!$H:$H,工作表1!$C4,DT!P:P)</f>
        <v>28</v>
      </c>
      <c r="L4">
        <f>SUMIF(DT!$H:$H,工作表1!$C4,DT!Q:Q)</f>
        <v>20</v>
      </c>
      <c r="M4">
        <f>SUMIF(DT!$H:$H,工作表1!$C4,DT!R:R)</f>
        <v>27</v>
      </c>
      <c r="N4">
        <f>SUMIF(DT!$H:$H,工作表1!$C4,DT!S:S)</f>
        <v>28</v>
      </c>
      <c r="O4">
        <f>SUMIF(DT!$H:$H,工作表1!$C4,DT!T:T)</f>
        <v>21</v>
      </c>
      <c r="P4">
        <f>SUMIF(DT!$H:$H,工作表1!$C4,DT!U:U)</f>
        <v>28</v>
      </c>
      <c r="Q4">
        <f>SUMIF(DT!$H:$H,工作表1!$C4,DT!V:V)</f>
        <v>26</v>
      </c>
      <c r="R4">
        <f>SUMIF(DT!$H:$H,工作表1!$C4,DT!W:W)</f>
        <v>26</v>
      </c>
      <c r="S4">
        <f>SUMIF(DT!$H:$H,工作表1!$C4,DT!X:X)</f>
        <v>20</v>
      </c>
      <c r="T4">
        <f>SUMIF(DT!$H:$H,工作表1!$C4,DT!Y:Y)</f>
        <v>28</v>
      </c>
      <c r="U4">
        <f>SUMIF(DT!$H:$H,工作表1!$C4,DT!Z:Z)</f>
        <v>26</v>
      </c>
      <c r="V4">
        <f>SUMIF(DT!$H:$H,工作表1!$C4,DT!AA:AA)</f>
        <v>28</v>
      </c>
      <c r="W4">
        <f>SUMIF(DT!$H:$H,工作表1!$C4,DT!AB:AB)</f>
        <v>27</v>
      </c>
      <c r="X4">
        <f>SUMIF(DT!$H:$H,工作表1!$C4,DT!AC:AC)</f>
        <v>28</v>
      </c>
      <c r="Y4">
        <f>SUMIF(DT!$H:$H,工作表1!$C4,DT!AD:AD)</f>
        <v>23</v>
      </c>
      <c r="Z4">
        <f>SUMIF(DT!$H:$H,工作表1!$C4,DT!AE:AE)</f>
        <v>26</v>
      </c>
      <c r="AA4">
        <f>SUMIF(DT!$H:$H,工作表1!$C4,DT!AF:AF)</f>
        <v>26</v>
      </c>
      <c r="AB4">
        <f>SUMIF(DT!$H:$H,工作表1!$C4,DT!AG:AG)</f>
        <v>25</v>
      </c>
      <c r="AC4">
        <f>SUMIF(DT!$H:$H,工作表1!$C4,DT!AH:AH)</f>
        <v>23</v>
      </c>
      <c r="AD4">
        <f>SUMIF(DT!$H:$H,工作表1!$C4,DT!AI:AI)</f>
        <v>28</v>
      </c>
      <c r="AE4">
        <f>SUMIF(DT!$H:$H,工作表1!$C4,DT!AJ:AJ)</f>
        <v>27</v>
      </c>
      <c r="AF4">
        <f>SUMIF(DT!$H:$H,工作表1!$C4,DT!AK:AK)</f>
        <v>25</v>
      </c>
      <c r="AG4">
        <f>SUMIF(DT!$H:$H,工作表1!$C4,DT!AL:AL)</f>
        <v>28</v>
      </c>
    </row>
    <row r="5" spans="3:33" x14ac:dyDescent="0.25">
      <c r="C5" t="s">
        <v>55</v>
      </c>
      <c r="D5">
        <f>D3/COUNTIF(DT!$H:$H,工作表1!$C5)*100</f>
        <v>96.428571428571431</v>
      </c>
      <c r="E5">
        <f>E3/COUNTIF(DT!$H:$H,工作表1!$C5)*100</f>
        <v>92.857142857142861</v>
      </c>
      <c r="F5">
        <f>F3/COUNTIF(DT!$H:$H,工作表1!$C5)*100</f>
        <v>100</v>
      </c>
      <c r="G5">
        <f>G3/COUNTIF(DT!$H:$H,工作表1!$C5)*100</f>
        <v>78.571428571428569</v>
      </c>
      <c r="H5">
        <f>H3/COUNTIF(DT!$H:$H,工作表1!$C5)*100</f>
        <v>100</v>
      </c>
      <c r="I5">
        <f>I3/COUNTIF(DT!$H:$H,工作表1!$C5)*100</f>
        <v>14.285714285714285</v>
      </c>
      <c r="J5">
        <f>J3/COUNTIF(DT!$H:$H,工作表1!$C5)*100</f>
        <v>100</v>
      </c>
      <c r="K5">
        <f>K3/COUNTIF(DT!$H:$H,工作表1!$C5)*100</f>
        <v>92.857142857142861</v>
      </c>
      <c r="L5">
        <f>L3/COUNTIF(DT!$H:$H,工作表1!$C5)*100</f>
        <v>75</v>
      </c>
      <c r="M5">
        <f>M3/COUNTIF(DT!$H:$H,工作表1!$C5)*100</f>
        <v>96.428571428571431</v>
      </c>
      <c r="N5">
        <f>N3/COUNTIF(DT!$H:$H,工作表1!$C5)*100</f>
        <v>96.428571428571431</v>
      </c>
      <c r="O5">
        <f>O3/COUNTIF(DT!$H:$H,工作表1!$C5)*100</f>
        <v>53.571428571428569</v>
      </c>
      <c r="P5">
        <f>P3/COUNTIF(DT!$H:$H,工作表1!$C5)*100</f>
        <v>96.428571428571431</v>
      </c>
      <c r="Q5">
        <f>Q3/COUNTIF(DT!$H:$H,工作表1!$C5)*100</f>
        <v>89.285714285714292</v>
      </c>
      <c r="R5">
        <f>R3/COUNTIF(DT!$H:$H,工作表1!$C5)*100</f>
        <v>71.428571428571431</v>
      </c>
      <c r="S5">
        <f>S3/COUNTIF(DT!$H:$H,工作表1!$C5)*100</f>
        <v>32.142857142857146</v>
      </c>
      <c r="T5">
        <f>T3/COUNTIF(DT!$H:$H,工作表1!$C5)*100</f>
        <v>92.857142857142861</v>
      </c>
      <c r="U5">
        <f>U3/COUNTIF(DT!$H:$H,工作表1!$C5)*100</f>
        <v>71.428571428571431</v>
      </c>
      <c r="V5">
        <f>V3/COUNTIF(DT!$H:$H,工作表1!$C5)*100</f>
        <v>96.428571428571431</v>
      </c>
      <c r="W5">
        <f>W3/COUNTIF(DT!$H:$H,工作表1!$C5)*100</f>
        <v>78.571428571428569</v>
      </c>
      <c r="X5">
        <f>X3/COUNTIF(DT!$H:$H,工作表1!$C5)*100</f>
        <v>100</v>
      </c>
      <c r="Y5">
        <f>Y3/COUNTIF(DT!$H:$H,工作表1!$C5)*100</f>
        <v>85.714285714285708</v>
      </c>
      <c r="Z5">
        <f>Z3/COUNTIF(DT!$H:$H,工作表1!$C5)*100</f>
        <v>42.857142857142854</v>
      </c>
      <c r="AA5">
        <f>AA3/COUNTIF(DT!$H:$H,工作表1!$C5)*100</f>
        <v>89.285714285714292</v>
      </c>
      <c r="AB5">
        <f>AB3/COUNTIF(DT!$H:$H,工作表1!$C5)*100</f>
        <v>92.857142857142861</v>
      </c>
      <c r="AC5">
        <f>AC3/COUNTIF(DT!$H:$H,工作表1!$C5)*100</f>
        <v>46.428571428571431</v>
      </c>
      <c r="AD5">
        <f>AD3/COUNTIF(DT!$H:$H,工作表1!$C5)*100</f>
        <v>89.285714285714292</v>
      </c>
      <c r="AE5">
        <f>AE3/COUNTIF(DT!$H:$H,工作表1!$C5)*100</f>
        <v>89.285714285714292</v>
      </c>
      <c r="AF5">
        <f>AF3/COUNTIF(DT!$H:$H,工作表1!$C5)*100</f>
        <v>89.285714285714292</v>
      </c>
      <c r="AG5">
        <f>AG3/COUNTIF(DT!$H:$H,工作表1!$C5)*100</f>
        <v>82.142857142857139</v>
      </c>
    </row>
    <row r="6" spans="3:33" x14ac:dyDescent="0.25">
      <c r="C6" t="s">
        <v>57</v>
      </c>
      <c r="D6">
        <f>D4/COUNTIF(DT!$H:$H,工作表1!$C6)*100</f>
        <v>96.428571428571431</v>
      </c>
      <c r="E6">
        <f>E4/COUNTIF(DT!$H:$H,工作表1!$C6)*100</f>
        <v>100</v>
      </c>
      <c r="F6">
        <f>F4/COUNTIF(DT!$H:$H,工作表1!$C6)*100</f>
        <v>100</v>
      </c>
      <c r="G6">
        <f>G4/COUNTIF(DT!$H:$H,工作表1!$C6)*100</f>
        <v>96.428571428571431</v>
      </c>
      <c r="H6">
        <f>H4/COUNTIF(DT!$H:$H,工作表1!$C6)*100</f>
        <v>100</v>
      </c>
      <c r="I6">
        <f>I4/COUNTIF(DT!$H:$H,工作表1!$C6)*100</f>
        <v>42.857142857142854</v>
      </c>
      <c r="J6">
        <f>J4/COUNTIF(DT!$H:$H,工作表1!$C6)*100</f>
        <v>100</v>
      </c>
      <c r="K6">
        <f>K4/COUNTIF(DT!$H:$H,工作表1!$C6)*100</f>
        <v>100</v>
      </c>
      <c r="L6">
        <f>L4/COUNTIF(DT!$H:$H,工作表1!$C6)*100</f>
        <v>71.428571428571431</v>
      </c>
      <c r="M6">
        <f>M4/COUNTIF(DT!$H:$H,工作表1!$C6)*100</f>
        <v>96.428571428571431</v>
      </c>
      <c r="N6">
        <f>N4/COUNTIF(DT!$H:$H,工作表1!$C6)*100</f>
        <v>100</v>
      </c>
      <c r="O6">
        <f>O4/COUNTIF(DT!$H:$H,工作表1!$C6)*100</f>
        <v>75</v>
      </c>
      <c r="P6">
        <f>P4/COUNTIF(DT!$H:$H,工作表1!$C6)*100</f>
        <v>100</v>
      </c>
      <c r="Q6">
        <f>Q4/COUNTIF(DT!$H:$H,工作表1!$C6)*100</f>
        <v>92.857142857142861</v>
      </c>
      <c r="R6">
        <f>R4/COUNTIF(DT!$H:$H,工作表1!$C6)*100</f>
        <v>92.857142857142861</v>
      </c>
      <c r="S6">
        <f>S4/COUNTIF(DT!$H:$H,工作表1!$C6)*100</f>
        <v>71.428571428571431</v>
      </c>
      <c r="T6">
        <f>T4/COUNTIF(DT!$H:$H,工作表1!$C6)*100</f>
        <v>100</v>
      </c>
      <c r="U6">
        <f>U4/COUNTIF(DT!$H:$H,工作表1!$C6)*100</f>
        <v>92.857142857142861</v>
      </c>
      <c r="V6">
        <f>V4/COUNTIF(DT!$H:$H,工作表1!$C6)*100</f>
        <v>100</v>
      </c>
      <c r="W6">
        <f>W4/COUNTIF(DT!$H:$H,工作表1!$C6)*100</f>
        <v>96.428571428571431</v>
      </c>
      <c r="X6">
        <f>X4/COUNTIF(DT!$H:$H,工作表1!$C6)*100</f>
        <v>100</v>
      </c>
      <c r="Y6">
        <f>Y4/COUNTIF(DT!$H:$H,工作表1!$C6)*100</f>
        <v>82.142857142857139</v>
      </c>
      <c r="Z6">
        <f>Z4/COUNTIF(DT!$H:$H,工作表1!$C6)*100</f>
        <v>92.857142857142861</v>
      </c>
      <c r="AA6">
        <f>AA4/COUNTIF(DT!$H:$H,工作表1!$C6)*100</f>
        <v>92.857142857142861</v>
      </c>
      <c r="AB6">
        <f>AB4/COUNTIF(DT!$H:$H,工作表1!$C6)*100</f>
        <v>89.285714285714292</v>
      </c>
      <c r="AC6">
        <f>AC4/COUNTIF(DT!$H:$H,工作表1!$C6)*100</f>
        <v>82.142857142857139</v>
      </c>
      <c r="AD6">
        <f>AD4/COUNTIF(DT!$H:$H,工作表1!$C6)*100</f>
        <v>100</v>
      </c>
      <c r="AE6">
        <f>AE4/COUNTIF(DT!$H:$H,工作表1!$C6)*100</f>
        <v>96.428571428571431</v>
      </c>
      <c r="AF6">
        <f>AF4/COUNTIF(DT!$H:$H,工作表1!$C6)*100</f>
        <v>89.285714285714292</v>
      </c>
      <c r="AG6">
        <f>AG4/COUNTIF(DT!$H:$H,工作表1!$C6)*100</f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E65" sqref="E65"/>
    </sheetView>
  </sheetViews>
  <sheetFormatPr defaultColWidth="11.42578125" defaultRowHeight="15" x14ac:dyDescent="0.25"/>
  <sheetData>
    <row r="1" spans="1:3" x14ac:dyDescent="0.25">
      <c r="A1" t="s">
        <v>94</v>
      </c>
      <c r="B1" t="s">
        <v>95</v>
      </c>
      <c r="C1" t="s">
        <v>96</v>
      </c>
    </row>
    <row r="2" spans="1:3" x14ac:dyDescent="0.25">
      <c r="A2" t="s">
        <v>97</v>
      </c>
      <c r="B2" t="e">
        <v>#NUM!</v>
      </c>
      <c r="C2" t="e">
        <v>#NUM!</v>
      </c>
    </row>
    <row r="3" spans="1:3" x14ac:dyDescent="0.25">
      <c r="A3" t="s">
        <v>98</v>
      </c>
      <c r="B3">
        <v>1.44</v>
      </c>
      <c r="C3">
        <v>0.16</v>
      </c>
    </row>
    <row r="4" spans="1:3" x14ac:dyDescent="0.25">
      <c r="A4" t="s">
        <v>99</v>
      </c>
      <c r="B4" t="e">
        <v>#NUM!</v>
      </c>
      <c r="C4" t="e">
        <v>#NUM!</v>
      </c>
    </row>
    <row r="5" spans="1:3" x14ac:dyDescent="0.25">
      <c r="A5" t="s">
        <v>100</v>
      </c>
      <c r="B5">
        <v>2.42</v>
      </c>
      <c r="C5">
        <v>0.02</v>
      </c>
    </row>
    <row r="6" spans="1:3" x14ac:dyDescent="0.25">
      <c r="A6" t="s">
        <v>101</v>
      </c>
      <c r="B6" t="e">
        <v>#NUM!</v>
      </c>
      <c r="C6" t="e">
        <v>#NUM!</v>
      </c>
    </row>
    <row r="7" spans="1:3" x14ac:dyDescent="0.25">
      <c r="A7" t="s">
        <v>102</v>
      </c>
      <c r="B7">
        <v>2.83</v>
      </c>
      <c r="C7">
        <v>0.01</v>
      </c>
    </row>
    <row r="8" spans="1:3" x14ac:dyDescent="0.25">
      <c r="A8" t="s">
        <v>103</v>
      </c>
      <c r="B8" t="e">
        <v>#NUM!</v>
      </c>
      <c r="C8" t="e">
        <v>#NUM!</v>
      </c>
    </row>
    <row r="9" spans="1:3" x14ac:dyDescent="0.25">
      <c r="A9" t="s">
        <v>104</v>
      </c>
      <c r="B9">
        <v>1.44</v>
      </c>
      <c r="C9">
        <v>0.16</v>
      </c>
    </row>
    <row r="10" spans="1:3" x14ac:dyDescent="0.25">
      <c r="A10" t="s">
        <v>105</v>
      </c>
      <c r="B10">
        <v>-0.56999999999999995</v>
      </c>
      <c r="C10">
        <v>0.56999999999999995</v>
      </c>
    </row>
    <row r="11" spans="1:3" x14ac:dyDescent="0.25">
      <c r="A11" t="s">
        <v>106</v>
      </c>
      <c r="B11">
        <v>0</v>
      </c>
      <c r="C11">
        <v>1</v>
      </c>
    </row>
    <row r="12" spans="1:3" x14ac:dyDescent="0.25">
      <c r="A12" t="s">
        <v>107</v>
      </c>
      <c r="B12">
        <v>1</v>
      </c>
      <c r="C12">
        <v>0.33</v>
      </c>
    </row>
    <row r="13" spans="1:3" x14ac:dyDescent="0.25">
      <c r="A13" t="s">
        <v>108</v>
      </c>
      <c r="B13">
        <v>2</v>
      </c>
      <c r="C13">
        <v>0.06</v>
      </c>
    </row>
    <row r="14" spans="1:3" x14ac:dyDescent="0.25">
      <c r="A14" t="s">
        <v>109</v>
      </c>
      <c r="B14">
        <v>1</v>
      </c>
      <c r="C14">
        <v>0.33</v>
      </c>
    </row>
    <row r="15" spans="1:3" x14ac:dyDescent="0.25">
      <c r="A15" t="s">
        <v>110</v>
      </c>
      <c r="B15">
        <v>0.44</v>
      </c>
      <c r="C15">
        <v>0.66</v>
      </c>
    </row>
    <row r="16" spans="1:3" x14ac:dyDescent="0.25">
      <c r="A16" t="s">
        <v>111</v>
      </c>
      <c r="B16">
        <v>2.27</v>
      </c>
      <c r="C16">
        <v>0.03</v>
      </c>
    </row>
    <row r="17" spans="1:3" x14ac:dyDescent="0.25">
      <c r="A17" t="s">
        <v>112</v>
      </c>
      <c r="B17">
        <v>3.67</v>
      </c>
      <c r="C17">
        <v>0</v>
      </c>
    </row>
    <row r="18" spans="1:3" x14ac:dyDescent="0.25">
      <c r="A18" t="s">
        <v>113</v>
      </c>
      <c r="B18">
        <v>1.44</v>
      </c>
      <c r="C18">
        <v>0.16</v>
      </c>
    </row>
    <row r="19" spans="1:3" x14ac:dyDescent="0.25">
      <c r="A19" t="s">
        <v>114</v>
      </c>
      <c r="B19">
        <v>2.27</v>
      </c>
      <c r="C19">
        <v>0.03</v>
      </c>
    </row>
    <row r="20" spans="1:3" x14ac:dyDescent="0.25">
      <c r="A20" t="s">
        <v>114</v>
      </c>
      <c r="B20">
        <v>1</v>
      </c>
      <c r="C20">
        <v>0.33</v>
      </c>
    </row>
    <row r="21" spans="1:3" x14ac:dyDescent="0.25">
      <c r="A21" t="s">
        <v>114</v>
      </c>
      <c r="B21">
        <v>1.99</v>
      </c>
      <c r="C21">
        <v>0.06</v>
      </c>
    </row>
    <row r="22" spans="1:3" x14ac:dyDescent="0.25">
      <c r="A22" t="s">
        <v>115</v>
      </c>
      <c r="B22" t="e">
        <v>#NUM!</v>
      </c>
      <c r="C22" t="e">
        <v>#NUM!</v>
      </c>
    </row>
    <row r="23" spans="1:3" x14ac:dyDescent="0.25">
      <c r="A23" t="s">
        <v>116</v>
      </c>
      <c r="B23">
        <v>-0.44</v>
      </c>
      <c r="C23">
        <v>0.66</v>
      </c>
    </row>
    <row r="24" spans="1:3" x14ac:dyDescent="0.25">
      <c r="A24" t="s">
        <v>107</v>
      </c>
      <c r="B24">
        <v>5.2</v>
      </c>
      <c r="C24">
        <v>0</v>
      </c>
    </row>
    <row r="25" spans="1:3" x14ac:dyDescent="0.25">
      <c r="A25" t="s">
        <v>109</v>
      </c>
      <c r="B25">
        <v>0.56999999999999995</v>
      </c>
      <c r="C25">
        <v>0.56999999999999995</v>
      </c>
    </row>
    <row r="26" spans="1:3" x14ac:dyDescent="0.25">
      <c r="A26" t="s">
        <v>117</v>
      </c>
      <c r="B26">
        <v>-1</v>
      </c>
      <c r="C26">
        <v>0.33</v>
      </c>
    </row>
    <row r="27" spans="1:3" x14ac:dyDescent="0.25">
      <c r="A27" t="s">
        <v>110</v>
      </c>
      <c r="B27">
        <v>3.87</v>
      </c>
      <c r="C27">
        <v>0</v>
      </c>
    </row>
    <row r="28" spans="1:3" x14ac:dyDescent="0.25">
      <c r="A28" t="s">
        <v>118</v>
      </c>
      <c r="B28">
        <v>1.8</v>
      </c>
      <c r="C28">
        <v>0.08</v>
      </c>
    </row>
    <row r="29" spans="1:3" x14ac:dyDescent="0.25">
      <c r="A29" t="s">
        <v>118</v>
      </c>
      <c r="B29">
        <v>1</v>
      </c>
      <c r="C29">
        <v>0.33</v>
      </c>
    </row>
    <row r="30" spans="1:3" x14ac:dyDescent="0.25">
      <c r="A30" t="s">
        <v>118</v>
      </c>
      <c r="B30">
        <v>0</v>
      </c>
      <c r="C30">
        <v>1</v>
      </c>
    </row>
    <row r="31" spans="1:3" x14ac:dyDescent="0.25">
      <c r="A31" t="s">
        <v>119</v>
      </c>
      <c r="B31">
        <v>2.42</v>
      </c>
      <c r="C31">
        <v>0.02</v>
      </c>
    </row>
    <row r="32" spans="1:3" x14ac:dyDescent="0.25">
      <c r="A32" t="s">
        <v>45</v>
      </c>
      <c r="B32">
        <v>4.08</v>
      </c>
      <c r="C32">
        <v>0</v>
      </c>
    </row>
    <row r="33" spans="1:3" x14ac:dyDescent="0.25">
      <c r="A33" t="s">
        <v>46</v>
      </c>
      <c r="B33">
        <v>4.21</v>
      </c>
      <c r="C33">
        <v>0</v>
      </c>
    </row>
    <row r="34" spans="1:3" x14ac:dyDescent="0.25">
      <c r="A34" t="s">
        <v>47</v>
      </c>
      <c r="B34">
        <v>5.72</v>
      </c>
      <c r="C34">
        <v>0</v>
      </c>
    </row>
    <row r="35" spans="1:3" x14ac:dyDescent="0.25">
      <c r="A35" t="s">
        <v>44</v>
      </c>
      <c r="B35">
        <v>5.01</v>
      </c>
      <c r="C35">
        <v>0</v>
      </c>
    </row>
    <row r="36" spans="1:3" x14ac:dyDescent="0.25">
      <c r="A36" t="s">
        <v>48</v>
      </c>
      <c r="B36">
        <v>6.99</v>
      </c>
      <c r="C36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DT</vt:lpstr>
      <vt:lpstr>工作表1</vt:lpstr>
      <vt:lpstr>all_T.test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2025-05-08T07:49:31Z</dcterms:created>
  <dcterms:modified xsi:type="dcterms:W3CDTF">2025-05-08T09:11:17Z</dcterms:modified>
</cp:coreProperties>
</file>