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AppData\Local\Microsoft\Windows\Temporary Internet Files\Content.Outlook\V3SWVX0V\"/>
    </mc:Choice>
  </mc:AlternateContent>
  <bookViews>
    <workbookView xWindow="360" yWindow="45" windowWidth="21015" windowHeight="9975"/>
  </bookViews>
  <sheets>
    <sheet name="Principal" sheetId="1" r:id="rId1"/>
    <sheet name="Tabela IRF" sheetId="7" r:id="rId2"/>
    <sheet name="Tabela INSS" sheetId="8" r:id="rId3"/>
    <sheet name="Tabela CNAE" sheetId="2" r:id="rId4"/>
    <sheet name="Tabela Simples" sheetId="3" r:id="rId5"/>
    <sheet name="Tabela ISS - SP" sheetId="4" r:id="rId6"/>
    <sheet name="Sal. Mínimo" sheetId="5" r:id="rId7"/>
    <sheet name="Simples Completa" sheetId="6" r:id="rId8"/>
  </sheets>
  <calcPr calcId="152511"/>
</workbook>
</file>

<file path=xl/calcChain.xml><?xml version="1.0" encoding="utf-8"?>
<calcChain xmlns="http://schemas.openxmlformats.org/spreadsheetml/2006/main">
  <c r="J30" i="1" l="1"/>
  <c r="K27" i="1"/>
  <c r="K26" i="1"/>
  <c r="K25" i="1"/>
  <c r="K17" i="1"/>
  <c r="K24" i="1" s="1"/>
  <c r="J24" i="1" s="1"/>
  <c r="N25" i="1"/>
  <c r="N30" i="1" s="1"/>
  <c r="L30" i="1"/>
  <c r="M27" i="1"/>
  <c r="M26" i="1"/>
  <c r="M25" i="1"/>
  <c r="M17" i="1"/>
  <c r="M24" i="1" s="1"/>
  <c r="I26" i="1"/>
  <c r="I28" i="1"/>
  <c r="G28" i="1"/>
  <c r="E28" i="1"/>
  <c r="F28" i="1"/>
  <c r="F27" i="1"/>
  <c r="F26" i="1"/>
  <c r="F25" i="1"/>
  <c r="G21" i="1"/>
  <c r="G20" i="1"/>
  <c r="G19" i="1"/>
  <c r="G17" i="1"/>
  <c r="H19" i="1"/>
  <c r="H23" i="1"/>
  <c r="H22" i="1"/>
  <c r="H21" i="1"/>
  <c r="H20" i="1"/>
  <c r="D27" i="1"/>
  <c r="D26" i="1"/>
  <c r="D25" i="1"/>
  <c r="I29" i="1"/>
  <c r="H29" i="1" l="1"/>
  <c r="K30" i="1"/>
  <c r="I30" i="1"/>
  <c r="H28" i="1"/>
  <c r="M30" i="1"/>
  <c r="D28" i="1"/>
  <c r="O27" i="1"/>
  <c r="O26" i="1"/>
  <c r="E21" i="1"/>
  <c r="E20" i="1"/>
  <c r="E19" i="1"/>
  <c r="I18" i="1"/>
  <c r="E18" i="1"/>
  <c r="O17" i="1"/>
  <c r="O24" i="1" s="1"/>
  <c r="I17" i="1"/>
  <c r="E17" i="1"/>
  <c r="G29" i="1"/>
  <c r="E29" i="1"/>
  <c r="H30" i="1" l="1"/>
  <c r="D29" i="1"/>
  <c r="G30" i="1"/>
  <c r="D30" i="1"/>
  <c r="I24" i="1"/>
  <c r="H24" i="1" s="1"/>
  <c r="E30" i="1"/>
  <c r="E23" i="1"/>
  <c r="G22" i="1"/>
  <c r="G23" i="1"/>
  <c r="O30" i="1"/>
  <c r="F29" i="1"/>
  <c r="F30" i="1" s="1"/>
  <c r="E22" i="1"/>
  <c r="E24" i="1" l="1"/>
  <c r="D24" i="1" s="1"/>
  <c r="G24" i="1"/>
  <c r="F24" i="1" s="1"/>
</calcChain>
</file>

<file path=xl/sharedStrings.xml><?xml version="1.0" encoding="utf-8"?>
<sst xmlns="http://schemas.openxmlformats.org/spreadsheetml/2006/main" count="8354" uniqueCount="3483">
  <si>
    <t>QUADRO RESOLUTO DE COMPARAÇÃO =&gt; CUSTO DE CONTRATAÇÃO</t>
  </si>
  <si>
    <t>VALOR A PAGAR (MENSAL) :</t>
  </si>
  <si>
    <t>%</t>
  </si>
  <si>
    <t>valor</t>
  </si>
  <si>
    <t>ITEM CUSTO CONTRATANTE:</t>
  </si>
  <si>
    <t>Observações:</t>
  </si>
  <si>
    <t>2) Percentual do ISS de acordo com a prefeitura de São Paulo, caso não seja o caso, informar aliquota manualmente.</t>
  </si>
  <si>
    <t xml:space="preserve">Valores do Salário Mínimo desde sua instituição até o dia de hoje </t>
  </si>
  <si>
    <t xml:space="preserve">  </t>
  </si>
  <si>
    <t xml:space="preserve">Vigência a partir de </t>
  </si>
  <si>
    <t xml:space="preserve">Moeda </t>
  </si>
  <si>
    <t xml:space="preserve">Valor </t>
  </si>
  <si>
    <t xml:space="preserve">Janeiro de 2014 </t>
  </si>
  <si>
    <t xml:space="preserve">R$ </t>
  </si>
  <si>
    <t xml:space="preserve">Janeiro de 2013 </t>
  </si>
  <si>
    <t xml:space="preserve">Janeiro de 2012 </t>
  </si>
  <si>
    <t xml:space="preserve">Março de 2011 </t>
  </si>
  <si>
    <t xml:space="preserve">Janeiro de 2011 </t>
  </si>
  <si>
    <t xml:space="preserve">Janeiro de 2010 </t>
  </si>
  <si>
    <t xml:space="preserve">Fevereiro de 2009 </t>
  </si>
  <si>
    <t xml:space="preserve">Março de 2008 </t>
  </si>
  <si>
    <t xml:space="preserve">Abril de 2007 </t>
  </si>
  <si>
    <t xml:space="preserve">Abril de 2006 </t>
  </si>
  <si>
    <t xml:space="preserve">Maio de 2005 </t>
  </si>
  <si>
    <t xml:space="preserve">Maio de 2004 </t>
  </si>
  <si>
    <t xml:space="preserve">Abril de 2003 </t>
  </si>
  <si>
    <t xml:space="preserve">Abril de 2002 </t>
  </si>
  <si>
    <t xml:space="preserve">Abril de 2001 </t>
  </si>
  <si>
    <t xml:space="preserve">Abril de 2000 </t>
  </si>
  <si>
    <t xml:space="preserve">Maio de 1999 </t>
  </si>
  <si>
    <t xml:space="preserve">Maio de 1998 </t>
  </si>
  <si>
    <t xml:space="preserve">Maio de 1997 </t>
  </si>
  <si>
    <t xml:space="preserve">Maio de 1996 </t>
  </si>
  <si>
    <t xml:space="preserve">Maio de 1995 </t>
  </si>
  <si>
    <t xml:space="preserve">Setembro de 1994 </t>
  </si>
  <si>
    <t xml:space="preserve">Julho de 1994 </t>
  </si>
  <si>
    <t xml:space="preserve">Março de 1994 </t>
  </si>
  <si>
    <t xml:space="preserve">URV </t>
  </si>
  <si>
    <t xml:space="preserve">Fevereiro de 1994 </t>
  </si>
  <si>
    <t xml:space="preserve">CR$ </t>
  </si>
  <si>
    <t xml:space="preserve">Janeiro de 1994 </t>
  </si>
  <si>
    <t xml:space="preserve">Dezembro de 1993 </t>
  </si>
  <si>
    <t xml:space="preserve">Novembro de 1993 </t>
  </si>
  <si>
    <t xml:space="preserve">Outubro de 1993 </t>
  </si>
  <si>
    <t xml:space="preserve">Setembro de 1993 </t>
  </si>
  <si>
    <t xml:space="preserve">Agosto de 1993 </t>
  </si>
  <si>
    <t xml:space="preserve">Julho de 1993 </t>
  </si>
  <si>
    <t xml:space="preserve">Cr$ </t>
  </si>
  <si>
    <t xml:space="preserve">Maio de 1993 </t>
  </si>
  <si>
    <t xml:space="preserve">Março de 1993 </t>
  </si>
  <si>
    <t xml:space="preserve">Janeiro de 1993 </t>
  </si>
  <si>
    <t xml:space="preserve">Setembro de 1992 </t>
  </si>
  <si>
    <t xml:space="preserve">Maio de 1992 </t>
  </si>
  <si>
    <t xml:space="preserve">Janeiro de 1992 </t>
  </si>
  <si>
    <t xml:space="preserve">Dezembro de 1991 </t>
  </si>
  <si>
    <t xml:space="preserve">Setembro de 1991 </t>
  </si>
  <si>
    <t xml:space="preserve">Agosto de 1991 </t>
  </si>
  <si>
    <t xml:space="preserve">Maio de 1991 </t>
  </si>
  <si>
    <t xml:space="preserve">Abril de 1991 </t>
  </si>
  <si>
    <t xml:space="preserve">Março de 1991 </t>
  </si>
  <si>
    <t xml:space="preserve">Fevereiro de 1991 </t>
  </si>
  <si>
    <t xml:space="preserve">Janeiro de 1991 </t>
  </si>
  <si>
    <t xml:space="preserve">Dezembro de 1990 </t>
  </si>
  <si>
    <t xml:space="preserve">Novembro de 1990 </t>
  </si>
  <si>
    <t xml:space="preserve">Outubro de 1990 </t>
  </si>
  <si>
    <t xml:space="preserve">Setembro de 1990 </t>
  </si>
  <si>
    <t xml:space="preserve">Agosto de 1990 </t>
  </si>
  <si>
    <t xml:space="preserve">Julho de 1990 </t>
  </si>
  <si>
    <t xml:space="preserve">Junho de 1990 </t>
  </si>
  <si>
    <t xml:space="preserve">Março de 1990 </t>
  </si>
  <si>
    <t xml:space="preserve">Janeiro de 1990 </t>
  </si>
  <si>
    <t xml:space="preserve">NCz$ </t>
  </si>
  <si>
    <t xml:space="preserve">Dezembro de 1989 </t>
  </si>
  <si>
    <t xml:space="preserve">Novembro de 1989 </t>
  </si>
  <si>
    <t xml:space="preserve">Outubro de 1989 </t>
  </si>
  <si>
    <t xml:space="preserve">Setembro de 1989 </t>
  </si>
  <si>
    <t xml:space="preserve">Agosto de 1989 </t>
  </si>
  <si>
    <t xml:space="preserve">Julho de 1989 </t>
  </si>
  <si>
    <t xml:space="preserve">Junho de 1989 </t>
  </si>
  <si>
    <t xml:space="preserve">Maio de 1989 </t>
  </si>
  <si>
    <t xml:space="preserve">Janeiro de 1989 </t>
  </si>
  <si>
    <t xml:space="preserve">Dezembro de 1988 </t>
  </si>
  <si>
    <t xml:space="preserve">Cz$ </t>
  </si>
  <si>
    <t xml:space="preserve">Novembro de 1988 </t>
  </si>
  <si>
    <t xml:space="preserve">Outubro de 1988 </t>
  </si>
  <si>
    <t xml:space="preserve">Setembro de 1988 </t>
  </si>
  <si>
    <t xml:space="preserve">Agosto de 1988 </t>
  </si>
  <si>
    <t xml:space="preserve">Julho de 1988 </t>
  </si>
  <si>
    <t xml:space="preserve">Junho de 1988 </t>
  </si>
  <si>
    <t xml:space="preserve">Maio de 1988 </t>
  </si>
  <si>
    <t xml:space="preserve">Abril de 1988 </t>
  </si>
  <si>
    <t xml:space="preserve">Março de 1988 </t>
  </si>
  <si>
    <t xml:space="preserve">Fevereiro de 1988 </t>
  </si>
  <si>
    <t xml:space="preserve">Janeiro de 1988 </t>
  </si>
  <si>
    <t xml:space="preserve">Dezembro de 1987 </t>
  </si>
  <si>
    <t xml:space="preserve">Novembro de 1987 </t>
  </si>
  <si>
    <t xml:space="preserve">Outubro de 1987 </t>
  </si>
  <si>
    <t xml:space="preserve">Setembro de 1987 </t>
  </si>
  <si>
    <t xml:space="preserve">Agosto de 1987 </t>
  </si>
  <si>
    <t xml:space="preserve">Junho de 1987 </t>
  </si>
  <si>
    <t xml:space="preserve">Maio de 1987 </t>
  </si>
  <si>
    <t xml:space="preserve">Março de 1987 </t>
  </si>
  <si>
    <t xml:space="preserve">Janeiro de 1987 </t>
  </si>
  <si>
    <t xml:space="preserve">Março de 1986 </t>
  </si>
  <si>
    <t xml:space="preserve">Novembro de 1985 </t>
  </si>
  <si>
    <t xml:space="preserve">Maio de 1985 </t>
  </si>
  <si>
    <t xml:space="preserve">Novembro de 1984 </t>
  </si>
  <si>
    <t xml:space="preserve">Maio de 1984 </t>
  </si>
  <si>
    <t xml:space="preserve">Novembro de 1983 </t>
  </si>
  <si>
    <t xml:space="preserve">Maio de 1983 </t>
  </si>
  <si>
    <t xml:space="preserve">Novembro de 1982 </t>
  </si>
  <si>
    <t xml:space="preserve">Maio de 1982 </t>
  </si>
  <si>
    <t xml:space="preserve">Novembro de 1981 </t>
  </si>
  <si>
    <t xml:space="preserve">Maio de 1981 </t>
  </si>
  <si>
    <t xml:space="preserve">Novembro de 1980 </t>
  </si>
  <si>
    <t xml:space="preserve">Maio de 1980 </t>
  </si>
  <si>
    <t xml:space="preserve">Novembro de 1979 </t>
  </si>
  <si>
    <t xml:space="preserve">Maio de 1979 </t>
  </si>
  <si>
    <t xml:space="preserve">Maio de 1978 </t>
  </si>
  <si>
    <t xml:space="preserve">Maio de 1977 </t>
  </si>
  <si>
    <t xml:space="preserve">Maio de 1976 </t>
  </si>
  <si>
    <t xml:space="preserve">Maio de 1975 </t>
  </si>
  <si>
    <t xml:space="preserve">Dezembro de 1974 </t>
  </si>
  <si>
    <t xml:space="preserve">Maio de 1974 </t>
  </si>
  <si>
    <t xml:space="preserve">Maio de 1973 </t>
  </si>
  <si>
    <t xml:space="preserve">Maio de 1972 </t>
  </si>
  <si>
    <t xml:space="preserve">Maio de 1971 </t>
  </si>
  <si>
    <t xml:space="preserve">Maio de 1970 </t>
  </si>
  <si>
    <t xml:space="preserve">Maio de 1969 </t>
  </si>
  <si>
    <t xml:space="preserve">NCr$ </t>
  </si>
  <si>
    <t xml:space="preserve">Março de 1968 </t>
  </si>
  <si>
    <t xml:space="preserve">Março de 1967 </t>
  </si>
  <si>
    <t xml:space="preserve">Março de 1966 </t>
  </si>
  <si>
    <t xml:space="preserve">Março de 1965 </t>
  </si>
  <si>
    <t xml:space="preserve">Fevereiro de 1964 </t>
  </si>
  <si>
    <t xml:space="preserve">Janeiro de 1963 </t>
  </si>
  <si>
    <t xml:space="preserve">Outubro de 1961 </t>
  </si>
  <si>
    <t xml:space="preserve">Outubro de 1960 </t>
  </si>
  <si>
    <t xml:space="preserve">Janeiro de 1959 </t>
  </si>
  <si>
    <t xml:space="preserve">Agosto de 1956 </t>
  </si>
  <si>
    <t xml:space="preserve">Julho de 1954 </t>
  </si>
  <si>
    <t xml:space="preserve">Janeiro de 1952 </t>
  </si>
  <si>
    <t xml:space="preserve">Dezembro de 1943 </t>
  </si>
  <si>
    <t xml:space="preserve">Julho de 1943 </t>
  </si>
  <si>
    <t xml:space="preserve">Julho de 1940 </t>
  </si>
  <si>
    <t xml:space="preserve">$ </t>
  </si>
  <si>
    <t xml:space="preserve">240$000 </t>
  </si>
  <si>
    <t>Durante muitos anos vigorou o Salário Mínimo Regional, com valores diferentes para cada região e/ou sub-região do País de acordo com as características e peculiaridades de cada local.</t>
  </si>
  <si>
    <t>Quando foi instituído, eram 14 Salários Mínimos diferentes, chegando a 38 valores distintos em 1963. Em 1974 foram reduzidos a apenas cinco, caindo para três Salários Mínimos regionais em 1983.</t>
  </si>
  <si>
    <t>Em maio de 1984 o valor foi unificado, passando para Salário Mínimo Nacional, situação que permanece até hoje.</t>
  </si>
  <si>
    <t>Não obstante os salários diferentes, a presente tabela considerou os maiores valores vigentes em cada período.</t>
  </si>
  <si>
    <r>
      <t xml:space="preserve">Veja mais informações em </t>
    </r>
    <r>
      <rPr>
        <b/>
        <sz val="10"/>
        <color theme="1"/>
        <rFont val="Arial"/>
        <family val="2"/>
      </rPr>
      <t>Histórico do Salário Mínimo</t>
    </r>
    <r>
      <rPr>
        <sz val="10"/>
        <color theme="1"/>
        <rFont val="Arial"/>
        <family val="2"/>
      </rPr>
      <t>.</t>
    </r>
  </si>
  <si>
    <t>Código CNAE 2.1</t>
  </si>
  <si>
    <t>Descrição do Código CNAE 2.0</t>
  </si>
  <si>
    <t>Item da Lista</t>
  </si>
  <si>
    <t>Descrição do Item da Lista (LC Nº 116/2003)</t>
  </si>
  <si>
    <t>0161-0/01</t>
  </si>
  <si>
    <t>Serviço de pulverização e controle de pragas agrícolas</t>
  </si>
  <si>
    <t>07.13</t>
  </si>
  <si>
    <t>Dedetização, desinfecção, desinsetização, imunização, higienização, desratização, pulverização e congêneres.</t>
  </si>
  <si>
    <t>0161-0/03</t>
  </si>
  <si>
    <t xml:space="preserve">SERVICO DE PREPARACAO DE TERRENO, CULTIVO E COLHEITA                                           </t>
  </si>
  <si>
    <t>07.16</t>
  </si>
  <si>
    <t>Florestamento, reflorestamento, semeadura, adubação e congêneres.</t>
  </si>
  <si>
    <t>0162-8/01</t>
  </si>
  <si>
    <t>Serviço de inseminação artificial em animais</t>
  </si>
  <si>
    <t>05.04</t>
  </si>
  <si>
    <t>Inseminação artificial, fertilização in vitro e congêneres.</t>
  </si>
  <si>
    <t>0162-8/02</t>
  </si>
  <si>
    <t xml:space="preserve">SERVICO DE TOSQUIAMENTO DE OVINOS                                                              </t>
  </si>
  <si>
    <t>05.08</t>
  </si>
  <si>
    <t>Guarda, tratamento, amestramento, embelezamento, alojamento e congêneres.</t>
  </si>
  <si>
    <t>0162-8/03</t>
  </si>
  <si>
    <t xml:space="preserve">SERVICO DE MANEJO DE ANIMAIS                                                                   </t>
  </si>
  <si>
    <t>0162-8/99</t>
  </si>
  <si>
    <t xml:space="preserve">ATIVIDADES DE APOIO A PECUARIA NAO ESPECIFICADAS ANTERIORMENTE                                 </t>
  </si>
  <si>
    <t>17.01</t>
  </si>
  <si>
    <t>Assessoria ou consultoria de qualquer natureza, não contida em outros itens desta lista; análise, exame, pesquisa, coleta, compilação e fornecimento de dados e informações de qualquer natureza, inclusive cadastro e similares.</t>
  </si>
  <si>
    <t>0220-9/06</t>
  </si>
  <si>
    <t>Conservação de florestas nativas</t>
  </si>
  <si>
    <t>0230-6/00</t>
  </si>
  <si>
    <t>Atividades de apoio à produção florestal</t>
  </si>
  <si>
    <t>0311-6/04</t>
  </si>
  <si>
    <t xml:space="preserve">ATIVIDADES DE APOIO A PESCA EM AGUA SALGADA                                                    </t>
  </si>
  <si>
    <t>20.01</t>
  </si>
  <si>
    <t xml:space="preserve">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 </t>
  </si>
  <si>
    <t>0312-4/04</t>
  </si>
  <si>
    <t xml:space="preserve">ATIVIDADES DE APOIO A PESCA EM AGUA DOCE                                                       </t>
  </si>
  <si>
    <t>0321-3/05</t>
  </si>
  <si>
    <t xml:space="preserve">ATIVIDADES DE APOIO A AQUICULTURA EM AGUA SALGADA E SALOBRA                                    </t>
  </si>
  <si>
    <t>0322-1/07</t>
  </si>
  <si>
    <t>Atividades de apoio à aquicultura em água doce</t>
  </si>
  <si>
    <t>0910-6/00</t>
  </si>
  <si>
    <t>Atividades de apoio à extração de petróleo e gás natural</t>
  </si>
  <si>
    <t>07.21</t>
  </si>
  <si>
    <t>Pesquisa, perfuração, cimentação, mergulho, perfilagem, concretação, testemunhagem, pescaria, estimulação e outros serviços relacionados com a exploração e explotação de petróleo, gás natural e de outros recursos minerais.</t>
  </si>
  <si>
    <t>0990-4/01</t>
  </si>
  <si>
    <t xml:space="preserve">ATIVIDADES DE APOIO A EXTRACAO DE MINERIO DE FERRO                                             </t>
  </si>
  <si>
    <t>0990-4/02</t>
  </si>
  <si>
    <t xml:space="preserve">ATIVIDADES DE APOIO A EXTRACAO DE MINERAIS METÁLICOS NÃO-FERROSOS                             </t>
  </si>
  <si>
    <t>0990-4/03</t>
  </si>
  <si>
    <t>ATIVIDADES DE APOIO À EXTRAÇÃO DE MINERAIS NÃO-METÁLICOS</t>
  </si>
  <si>
    <t>1340-5/01</t>
  </si>
  <si>
    <t xml:space="preserve">ESTAMPARIA E TEXTURIZACAO EM FIOS, TECIDOS, ARTEFATOS TEXTEIS E PECAS DO VESTUARIO             </t>
  </si>
  <si>
    <t>14.05</t>
  </si>
  <si>
    <t>Restauração, recondicionamento, acondicionamento, pintura, beneficiamento, lavagem, secagem, tingimento, galvanoplastia, anodização, corte, recorte, polimento, plastificação e congêneres, de objetos quaisquer.</t>
  </si>
  <si>
    <t>1340-5/02</t>
  </si>
  <si>
    <t>Alvejamento, tingimento e torção em fios, tecidos, artefatos têxteis e peças do vestuário</t>
  </si>
  <si>
    <t>14.10</t>
  </si>
  <si>
    <t>Tinturaria e lavanderia.</t>
  </si>
  <si>
    <t>1340-5/99</t>
  </si>
  <si>
    <t>Outros serviços de acabamento em fios, tecidos, artefatos têxteis e peças do vestuário</t>
  </si>
  <si>
    <t>14.09</t>
  </si>
  <si>
    <t>Alfaiataria e costura, quando o material for fornecido pelo usuário final, exceto aviamento.</t>
  </si>
  <si>
    <t>1411-8/02</t>
  </si>
  <si>
    <t>Facção de roupas íntimas</t>
  </si>
  <si>
    <t>1412-6/02</t>
  </si>
  <si>
    <t>Confecção, sob medida, de peças do vestuário, exceto roupas íntimas</t>
  </si>
  <si>
    <t>1412-6/03</t>
  </si>
  <si>
    <t>Facção de peças do vestuário, exceto roupas íntimas</t>
  </si>
  <si>
    <t>1413-4/01</t>
  </si>
  <si>
    <t xml:space="preserve">CONFECCAO DE ROUPAS PROFISSIONAIS, EXCETO SOB MEDIDA                                           </t>
  </si>
  <si>
    <t>1413-4/02</t>
  </si>
  <si>
    <t>Confecção, sob medida, de roupas profissionais</t>
  </si>
  <si>
    <t>1413-4/03</t>
  </si>
  <si>
    <t>Facção de roupas profissionais</t>
  </si>
  <si>
    <t>1531-9/02</t>
  </si>
  <si>
    <t>Acabamento de calçados de couro sob contrato</t>
  </si>
  <si>
    <t>1622-6/99</t>
  </si>
  <si>
    <t>Fabricação de outros artigos de carpintaria para construção</t>
  </si>
  <si>
    <t>14.13</t>
  </si>
  <si>
    <t>Carpintaria e serralheria.</t>
  </si>
  <si>
    <t>1629-3/01</t>
  </si>
  <si>
    <t>Fabricação de artefatos diversos de madeira, exceto móveis</t>
  </si>
  <si>
    <t>14.07</t>
  </si>
  <si>
    <t>Colocação de molduras e congêneres.</t>
  </si>
  <si>
    <t>1741-9/01</t>
  </si>
  <si>
    <t>Fabricação de formulários contínuos</t>
  </si>
  <si>
    <t>13.05</t>
  </si>
  <si>
    <t>Composição gráfica, fotocomposição, clicheria, zincografia, litografia, fotolitografia.</t>
  </si>
  <si>
    <t>1811-3/01</t>
  </si>
  <si>
    <t>Impressão de jornais</t>
  </si>
  <si>
    <t>1811-3/02</t>
  </si>
  <si>
    <t>Impressão de livros, revistas e outras publicações periódicas</t>
  </si>
  <si>
    <t>1812-1/00</t>
  </si>
  <si>
    <t>Impressão de material de segurança</t>
  </si>
  <si>
    <t>1813-0/01</t>
  </si>
  <si>
    <t>Impressão de material para uso publicitário</t>
  </si>
  <si>
    <t>1813-0/99</t>
  </si>
  <si>
    <t>Impressão de material para outros usos</t>
  </si>
  <si>
    <t>1821-1/00</t>
  </si>
  <si>
    <t>Serviços de pré-impressão</t>
  </si>
  <si>
    <t>1822-9/01</t>
  </si>
  <si>
    <t>Serviços de encadernação e plastificação</t>
  </si>
  <si>
    <t>1822-9/99</t>
  </si>
  <si>
    <t>Serviços de acabamentos gráficos, exceto encadernação e plastificação</t>
  </si>
  <si>
    <t>14.08</t>
  </si>
  <si>
    <t>Encadernação, gravação e douração de livros, revistas e congêneres.</t>
  </si>
  <si>
    <t>1830-0/01</t>
  </si>
  <si>
    <t xml:space="preserve">REPRODUCAO DE SOM EM QUALQUER SUPORTE                                                          </t>
  </si>
  <si>
    <t>13.02</t>
  </si>
  <si>
    <t>Fonografia ou gravação de sons, inclusive trucagem, dublagem, mixagem e congêneres.</t>
  </si>
  <si>
    <t>1830-0/02</t>
  </si>
  <si>
    <t xml:space="preserve">REPRODUCAO DE VIDEO EM QUALQUER SUPORTE                                                        </t>
  </si>
  <si>
    <t>13.03</t>
  </si>
  <si>
    <t>Fotografia e cinematografia, inclusive revelação, ampliação, cópia, reprodução, trucagem e congêneres.</t>
  </si>
  <si>
    <t>1830-0/03</t>
  </si>
  <si>
    <t xml:space="preserve">REPRODUCAO DE SOFTWARE EM QUALQUER SUPORTE                                                     </t>
  </si>
  <si>
    <t>01.03</t>
  </si>
  <si>
    <t>Processamento de dados e congêneres.</t>
  </si>
  <si>
    <t>2212-9/00</t>
  </si>
  <si>
    <t>Reforma de pneumáticos usados</t>
  </si>
  <si>
    <t>14.04</t>
  </si>
  <si>
    <t>Recauchutagem ou regeneração de pneus.</t>
  </si>
  <si>
    <t>2330-3/05</t>
  </si>
  <si>
    <t>PREPARAÇÃO DE MASSA DE CONCRETO E AGAMASSA PARA CONSTRUÇÃO</t>
  </si>
  <si>
    <t>07.02</t>
  </si>
  <si>
    <t xml:space="preserve">Execução, por administração, empreitada ou subempreitada, de obras de construção civil, hidráulica ou elétrica e de outras obras semelhantes, inclusive sondagem, perfuração de poços, escavação, drenagem e irrigação, terraplenagem, pavimentação, concretagem e a instalação e montagem de produtos, peças e equipamentos (exceto o fornecimento de mercadorias produzidas pelo prestador de serviços fora do local da prestação dos serviços, que fica sujeito ao ICMS). </t>
  </si>
  <si>
    <t>2391-5/01</t>
  </si>
  <si>
    <t>BRITAMENTO DE PEDRAS, EXCETO ASSOCIADO À EXTRAÇÃO</t>
  </si>
  <si>
    <t>07.01</t>
  </si>
  <si>
    <t>Engenharia, agronomia, agrimensura, arquitetura, geologia, urbanismo, paisagismo e congêneres.</t>
  </si>
  <si>
    <t>2391-5/02</t>
  </si>
  <si>
    <t>APARELHAMENTO DE PEDRAS PARA CONSTRUÇÃO, EXCETO ASSOCIADO À EXTRAÇÃO</t>
  </si>
  <si>
    <t>2391-5/03</t>
  </si>
  <si>
    <t>APARELHMANTO DE PLACAS E EXECUÇÃO DE TRABALHOS EM MÁRMORE, GRANITO, ARDÓSIA E OUTRAS PEDRAS</t>
  </si>
  <si>
    <t>2399-1/01</t>
  </si>
  <si>
    <t>Decoração, lapidação, gravação, vitrificação e outros trabalhos em cerâmica, louça, vidro e cristal</t>
  </si>
  <si>
    <t>2512-8/00</t>
  </si>
  <si>
    <t>Fabricação de esquadrias de metal</t>
  </si>
  <si>
    <t>2539-0/01</t>
  </si>
  <si>
    <t>Serviços de usinagem, tornearia e solda</t>
  </si>
  <si>
    <t>2539-0/02</t>
  </si>
  <si>
    <t>Serviços de tratamento e revestimento em metais</t>
  </si>
  <si>
    <t>2542-0/00</t>
  </si>
  <si>
    <t>Fabricação de artigos de serralheria, exceto esquadrias</t>
  </si>
  <si>
    <t>2599-3/01</t>
  </si>
  <si>
    <t>Serviços de confecção de armações metálicas para a construção</t>
  </si>
  <si>
    <t>2599-3/02</t>
  </si>
  <si>
    <t>Serviços de corte e dobra de metais</t>
  </si>
  <si>
    <t>2722-8/02</t>
  </si>
  <si>
    <t>Recondicionamento de baterias e acumuladores para veículos automotores</t>
  </si>
  <si>
    <t>2930-1/03</t>
  </si>
  <si>
    <t>FABRICAÇÃO DE CABINES, CARROCERIAS E REBOQUES PARA OUTROS VEÍCULOS AUTOMOTORES, EXCETO CAMINHÕES E ÔNIBUS</t>
  </si>
  <si>
    <t>14.01</t>
  </si>
  <si>
    <t xml:space="preserve">Lubrificação, limpeza, lustração, revisão, carga e recarga, conserto, restauração, blindagem, manutenção e conservação de máquinas, veículos, aparelhos, equipamentos, motores, elevadores ou de qualquer objeto (exceto peças e partes empregadas, que ficam sujeitas ao ICMS). </t>
  </si>
  <si>
    <t>2950-6/00</t>
  </si>
  <si>
    <t>Recondicionamento e recuperação de motores para veículos automotores</t>
  </si>
  <si>
    <t>14.03</t>
  </si>
  <si>
    <t>Recondicionamento de motores (exceto peças e partes empregadas, que ficam sujeitas ao ICMS).</t>
  </si>
  <si>
    <t>3211-6/01</t>
  </si>
  <si>
    <t>Lapidação de gemas</t>
  </si>
  <si>
    <t>39.01</t>
  </si>
  <si>
    <t>Serviços de ourivesaria e lapidação (quando o material for fornecido pelo tomador do serviço).</t>
  </si>
  <si>
    <t>3250-7/03</t>
  </si>
  <si>
    <t>Fabricação de aparelhos e utensílios para correção de defeitos físicos e aparelhos ortopédicos em geral sob encomenda</t>
  </si>
  <si>
    <t>04.14</t>
  </si>
  <si>
    <t>Próteses sob encomenda.</t>
  </si>
  <si>
    <t>3250-7/06</t>
  </si>
  <si>
    <t>Serviços de prótese dentária</t>
  </si>
  <si>
    <t>3250-7/09</t>
  </si>
  <si>
    <t>Serviços de laboratórios ópticos</t>
  </si>
  <si>
    <t>3299-0/03</t>
  </si>
  <si>
    <t>Fabricação de letras, letreiros e placas de qualquer material, exceto luminosos</t>
  </si>
  <si>
    <t>24.01</t>
  </si>
  <si>
    <t>Serviços de chaveiros, confecção de carimbos, placas, sinalização visual, banners, adesivos e congêneres.</t>
  </si>
  <si>
    <t>3299-0/04</t>
  </si>
  <si>
    <t>Fabricação de painéis e letreiros luminosos</t>
  </si>
  <si>
    <t>3311-2/00</t>
  </si>
  <si>
    <t>Manutenção e reparação de tanques, reservatórios metálicos e caldeiras, exceto para veículos</t>
  </si>
  <si>
    <t>3312-1/02</t>
  </si>
  <si>
    <t>Manutenção e reparação de aparelhos e instrumentos de medida, teste e controle</t>
  </si>
  <si>
    <t>3312-1/03</t>
  </si>
  <si>
    <t>Manutenção e reparação de aparelhos eletromédicos e eletroterapêuticos e equipamentos de irradiação</t>
  </si>
  <si>
    <t>3312-1/04</t>
  </si>
  <si>
    <t>Manutenção e reparação de equipamentos e instrumentos ópticos</t>
  </si>
  <si>
    <t>3313-9/01</t>
  </si>
  <si>
    <t>Manutenção e reparação de geradores, transformadores e motores elétricos</t>
  </si>
  <si>
    <t>3313-9/02</t>
  </si>
  <si>
    <t>Manutenção e reparação de baterias e acumuladores elétricos, exceto para veículos</t>
  </si>
  <si>
    <t>3313-9/99</t>
  </si>
  <si>
    <t>Manutenção e reparação de máquinas, aparelhos e materiais elétricos não especificados anteriormente</t>
  </si>
  <si>
    <t>3314-7/01</t>
  </si>
  <si>
    <t>Manutenção e reparação de máquinas motrizes não-elétricas</t>
  </si>
  <si>
    <t>3314-7/02</t>
  </si>
  <si>
    <t>Manutenção e reparação de equipamentos hidráulicos e pneumáticos, exceto válvulas</t>
  </si>
  <si>
    <t>3314-7/03</t>
  </si>
  <si>
    <t>Manutenção e reparação de válvulas industriais</t>
  </si>
  <si>
    <t>3314-7/04</t>
  </si>
  <si>
    <t>Manutenção e reparação de compressores</t>
  </si>
  <si>
    <t>3314-7/05</t>
  </si>
  <si>
    <t>Manutenção e reparação de equipamentos de transmissão para fins industriais</t>
  </si>
  <si>
    <t>3314-7/06</t>
  </si>
  <si>
    <t>Manutenção e reparação de máquinas, aparelhos e equipamentos para instalações térmicas</t>
  </si>
  <si>
    <t>3314-7/07</t>
  </si>
  <si>
    <t>Manutenção e reparação de máquinas e aparelhos de refrigeração e ventilação para uso industrial e comercial</t>
  </si>
  <si>
    <t>3314-7/08</t>
  </si>
  <si>
    <t>Manutenção e reparação de máquinas, equipamentos e aparelhos para transporte e elevação de cargas</t>
  </si>
  <si>
    <t>3314-7/09</t>
  </si>
  <si>
    <t>Manutenção e reparação de máquinas de escrever, calcular e de outros equipamentos não-eletrônicos para escritório</t>
  </si>
  <si>
    <t>3314-7/10</t>
  </si>
  <si>
    <t>Manutenção e reparação de máquinas e equipamentos para uso geral não especificados anteriormente</t>
  </si>
  <si>
    <t>3314-7/11</t>
  </si>
  <si>
    <t>Manutenção e reparação de máquinas e equipamentos para agricultura e pecuária</t>
  </si>
  <si>
    <t>3314-7/12</t>
  </si>
  <si>
    <t>Manutenção e reparação de tratores agrícolas</t>
  </si>
  <si>
    <t>3314-7/13</t>
  </si>
  <si>
    <t>Manutenção e reparação de máquinas-ferramenta</t>
  </si>
  <si>
    <t>3314-7/14</t>
  </si>
  <si>
    <t>Manutenção e reparação de máquinas e equipamentos para a prospecção e extração de petróleo</t>
  </si>
  <si>
    <t>3314-7/15</t>
  </si>
  <si>
    <t>Manutenção e reparação de máquinas e equipamentos para uso na extração mineral, exceto na extração de petróleo</t>
  </si>
  <si>
    <t>3314-7/16</t>
  </si>
  <si>
    <t>Manutenção e reparação de tratores, exceto agrícolas</t>
  </si>
  <si>
    <t>3314-7/17</t>
  </si>
  <si>
    <t>Manutenção e reparação de máquinas e equipamentos de terraplenagem, pavimentação e construção, exceto tratores</t>
  </si>
  <si>
    <t>3314-7/18</t>
  </si>
  <si>
    <t>Manutenção e reparação de máquinas para a indústria metalúrgica, exceto máquinas-ferramenta</t>
  </si>
  <si>
    <t>3314-7/19</t>
  </si>
  <si>
    <t>Manutenção e reparação de máquinas e equipamentos para as indústrias de alimentos, bebidas e fumo</t>
  </si>
  <si>
    <t>3314-7/20</t>
  </si>
  <si>
    <t>Manutenção e reparação de máquinas e equipamentos para a indústria têxtil, do vestuário, do couro e calçados</t>
  </si>
  <si>
    <t>3314-7/21</t>
  </si>
  <si>
    <t>Manutenção e reparação de máquinas e aparelhos para a indústria de celulose, papel e papelão e artefatos</t>
  </si>
  <si>
    <t>3314-7/22</t>
  </si>
  <si>
    <t>Manutenção e reparação de máquinas e aparelhos para a indústria do plástico</t>
  </si>
  <si>
    <t>3314-7/99</t>
  </si>
  <si>
    <t>Manutenção e reparação de outras máquinas e equipamentos para usos industriais não especificados anteriormente</t>
  </si>
  <si>
    <t>3315-5/00</t>
  </si>
  <si>
    <t>Manutenção e reparação de veículos ferroviários</t>
  </si>
  <si>
    <t>3316-3/01</t>
  </si>
  <si>
    <t>Manutenção e reparação de aeronaves, exceto a manutenção na pista</t>
  </si>
  <si>
    <t>3316-3/02</t>
  </si>
  <si>
    <t>Manutenção de aeronaves na pista</t>
  </si>
  <si>
    <t>3317-1/01</t>
  </si>
  <si>
    <t>Manutenção e reparação de embarcações e estruturas flutuantes</t>
  </si>
  <si>
    <t>3317-1/02</t>
  </si>
  <si>
    <t>Manutenção e reparação de embarcações para esporte e lazer</t>
  </si>
  <si>
    <t>3319-8/00</t>
  </si>
  <si>
    <t>Manutenção e reparação de equipamentos e produtos não especificados anteriormente</t>
  </si>
  <si>
    <t>3321-0/00</t>
  </si>
  <si>
    <t>Instalação de máquinas e equipamentos industriais</t>
  </si>
  <si>
    <t>14.06</t>
  </si>
  <si>
    <t>Instalação e montagem de aparelhos, máquinas e equipamentos, inclusive montagem industrial, prestados ao usuário final, exclusivamente com material por ele fornecido.</t>
  </si>
  <si>
    <t>3329-5/01</t>
  </si>
  <si>
    <t>Serviços de montagem de móveis de qualquer material</t>
  </si>
  <si>
    <t>3329-5/99</t>
  </si>
  <si>
    <t>Instalação de outros equipamentos não especificados anteriormente</t>
  </si>
  <si>
    <t>3514-0/00</t>
  </si>
  <si>
    <t>Distribuição de energia elétrica</t>
  </si>
  <si>
    <t>03.04</t>
  </si>
  <si>
    <t>Locação, sublocação, arrendamento, direito de passagem ou permissão de uso, compartilhado ou não, de ferrovia, rodovia, postes, cabos, dutos e condutos de qualquer natureza.</t>
  </si>
  <si>
    <t>3520-4/02</t>
  </si>
  <si>
    <t>Distribuição de combustíveis gasosos por redes urbanas</t>
  </si>
  <si>
    <t>3702-9/00</t>
  </si>
  <si>
    <t>Atividades relacionadas a esgoto, exceto a gestão de redes</t>
  </si>
  <si>
    <t>07.10</t>
  </si>
  <si>
    <t>Limpeza, manutenção e conservação de vias e logradouros públicos, imóveis, chaminés, piscinas, parques, jardins e congêneres.</t>
  </si>
  <si>
    <t>3811-4/00</t>
  </si>
  <si>
    <t>Coleta de resíduos não-perigosos</t>
  </si>
  <si>
    <t>07.09</t>
  </si>
  <si>
    <t>Varrição, coleta, remoção, incineração, tratamento, reciclagem, separação e destinação final de lixo, rejeitos e outros resíduos quaisquer.</t>
  </si>
  <si>
    <t>3812-2/00</t>
  </si>
  <si>
    <t>Coleta de resíduos perigosos</t>
  </si>
  <si>
    <t>3821-1/00</t>
  </si>
  <si>
    <t>Tratamento e disposição de resíduos não-perigosos</t>
  </si>
  <si>
    <t>07.12</t>
  </si>
  <si>
    <t>Controle e tratamento de efluentes de qualquer natureza e de agentes físicos, químicos e biolõgicos</t>
  </si>
  <si>
    <t>3822-0/00</t>
  </si>
  <si>
    <t>Tratamento e disposição de resíduos perigosos</t>
  </si>
  <si>
    <t>3831-9/01</t>
  </si>
  <si>
    <t>Recuperação de sucatas de alumínio</t>
  </si>
  <si>
    <t>3831-9/99</t>
  </si>
  <si>
    <t>Recuperação de materiais metálicos, exceto alumínio</t>
  </si>
  <si>
    <t>3832-7/00</t>
  </si>
  <si>
    <t>Recuperação de materiais plásticos</t>
  </si>
  <si>
    <t>3839-4/01</t>
  </si>
  <si>
    <t>Usinas de compostagem</t>
  </si>
  <si>
    <t>3839-4/99</t>
  </si>
  <si>
    <t>Recuperação de materiais não especificados anteriormente</t>
  </si>
  <si>
    <t>3900-5/00</t>
  </si>
  <si>
    <t>Descontaminação e outros serviços de gestão de resíduos</t>
  </si>
  <si>
    <t>07.18</t>
  </si>
  <si>
    <t>Limpeza e dragagem de rios, portos, canais, baías, lagos, lagoas, represas, açudes e congêneres.</t>
  </si>
  <si>
    <t>4120-4/00</t>
  </si>
  <si>
    <t>Construção de edifícios</t>
  </si>
  <si>
    <t>07.05</t>
  </si>
  <si>
    <t>Reparação, conservação e reforma de edifícios, estradas, pontes, portos e congêneres (exceto o fornecimento de mercadorias produzidas pelo prestador dos serviços, fora do local da prestação dos serviços, que fica sujeito ao ICMS).</t>
  </si>
  <si>
    <t>4211-1/01</t>
  </si>
  <si>
    <t>Construção de rodovias e ferrovias</t>
  </si>
  <si>
    <t>4211-1/02</t>
  </si>
  <si>
    <t>Pintura para sinalização em pistas rodoviárias e aeroportos</t>
  </si>
  <si>
    <t>4212-0/00</t>
  </si>
  <si>
    <t>Construção de obras-de-arte especiais</t>
  </si>
  <si>
    <t>4213-8/00</t>
  </si>
  <si>
    <t>Obras de urbanização - ruas, praças e calçadas</t>
  </si>
  <si>
    <t>4221-9/01</t>
  </si>
  <si>
    <t>Construção de barragens e represas para geração de energia elétrica</t>
  </si>
  <si>
    <t>4221-9/02</t>
  </si>
  <si>
    <t>Construção de estações e redes de distribuição de energia elétrica</t>
  </si>
  <si>
    <t>4221-9/03</t>
  </si>
  <si>
    <t>Manutenção de redes de distribuição de energia elétrica</t>
  </si>
  <si>
    <t>4221-9/04</t>
  </si>
  <si>
    <t>Construção de estações e redes de telecomunicações</t>
  </si>
  <si>
    <t>4221-9/05</t>
  </si>
  <si>
    <t>Manutenção de estações e redes de telecomunicações</t>
  </si>
  <si>
    <t>4222-7/01</t>
  </si>
  <si>
    <t>Construção de redes de abastecimento de água, coleta de esgoto e construções correlatas, exceto obras de irrigação</t>
  </si>
  <si>
    <t>4222-7/02</t>
  </si>
  <si>
    <t>Obras de irrigação</t>
  </si>
  <si>
    <t>4223-5/00</t>
  </si>
  <si>
    <t>Construção de redes de transportes por dutos, exceto para água e esgoto</t>
  </si>
  <si>
    <t>4291-0/00</t>
  </si>
  <si>
    <t>Obras portuárias, marítimas e fluviais</t>
  </si>
  <si>
    <t>4292-8/01</t>
  </si>
  <si>
    <t>Montagem de estruturas metálicas</t>
  </si>
  <si>
    <t>4292-8/02</t>
  </si>
  <si>
    <t>Obras de montagem industrial</t>
  </si>
  <si>
    <t>4299-5/01</t>
  </si>
  <si>
    <t>Construção de instalações esportivas e recreativas</t>
  </si>
  <si>
    <t>4299-5/99</t>
  </si>
  <si>
    <t>Outras obras de engenharia civil não especificadas anteriormente</t>
  </si>
  <si>
    <t>07.17</t>
  </si>
  <si>
    <t>Escoramento, contenção de encostas e serviços congêneres.</t>
  </si>
  <si>
    <t>4311-8/01</t>
  </si>
  <si>
    <t>Demolição de edifícios e outras estruturas</t>
  </si>
  <si>
    <t>07.04</t>
  </si>
  <si>
    <t>Demolição.</t>
  </si>
  <si>
    <t>4311-8/02</t>
  </si>
  <si>
    <t>Preparação de canteiro e limpeza de terreno</t>
  </si>
  <si>
    <t>4312-6/00</t>
  </si>
  <si>
    <t>Perfurações e sondagens</t>
  </si>
  <si>
    <t>4313-4/00</t>
  </si>
  <si>
    <t>Obras de terraplenagem</t>
  </si>
  <si>
    <t>4319-3/00</t>
  </si>
  <si>
    <t>Serviços de preparação do terreno não especificados anteriormente</t>
  </si>
  <si>
    <t>4321-5/00</t>
  </si>
  <si>
    <t>Instalação e manutenção elétrica</t>
  </si>
  <si>
    <t>4322-3/01</t>
  </si>
  <si>
    <t>Instalações hidráulicas, sanitárias e de gás</t>
  </si>
  <si>
    <t>4322-3/02</t>
  </si>
  <si>
    <t>Instalação e manutenção de sistemas centrais de ar condicionado, de ventilação e refrigeração</t>
  </si>
  <si>
    <t>4322-3/03</t>
  </si>
  <si>
    <t>Instalações de sistema de prevenção contra incêndio</t>
  </si>
  <si>
    <t>4329-1/01</t>
  </si>
  <si>
    <t>Instalação de painéis publicitários</t>
  </si>
  <si>
    <t>4329-1/02</t>
  </si>
  <si>
    <t>Instalação de equipamentos para orientação à navegação marítima, fluvial e lacustre</t>
  </si>
  <si>
    <t>4329-1/03</t>
  </si>
  <si>
    <t>Instalação, manutenção e reparação de elevadores, escadas e esteiras rolantes, exceto de fabricação própria</t>
  </si>
  <si>
    <t>4329-1/04</t>
  </si>
  <si>
    <t>Montagem e instalação de sistemas e equipamentos de iluminação e sinalização em vias públicas, portos e aeroportos</t>
  </si>
  <si>
    <t>4329-1/05</t>
  </si>
  <si>
    <t>Tratamentos térmicos, acústicos ou de vibração</t>
  </si>
  <si>
    <t>07.08</t>
  </si>
  <si>
    <t>Calafetação.</t>
  </si>
  <si>
    <t>4329-1/99</t>
  </si>
  <si>
    <t>Outras obras de instalações em construções não especificadas anteriormente</t>
  </si>
  <si>
    <t>4330-4/01</t>
  </si>
  <si>
    <t>Impermeabilização em obras de engenharia civil</t>
  </si>
  <si>
    <t>4330-4/02</t>
  </si>
  <si>
    <t>Instalação de portas, janelas, tetos, divisórias e armários embutidos de qualquer material</t>
  </si>
  <si>
    <t>07.06</t>
  </si>
  <si>
    <t>Colocação e instalação de tapetes, carpetes, assoalhos, cortinas, revestimentos de parede, vidros, divisórias, placas de gesso e congêneres, com material fornecido pelo tomador do serviço.</t>
  </si>
  <si>
    <t>4330-4/03</t>
  </si>
  <si>
    <t>Obras de acabamento em gesso e estuque</t>
  </si>
  <si>
    <t>4330-4/04</t>
  </si>
  <si>
    <t>Serviços de pintura de edifícios em geral</t>
  </si>
  <si>
    <t>4330-4/05</t>
  </si>
  <si>
    <t>Aplicação de revestimentos e de resinas em interiores e exteriores</t>
  </si>
  <si>
    <t>07.07</t>
  </si>
  <si>
    <t>Recuperação, raspagem, polimento e lustração de pisos e congêneres.</t>
  </si>
  <si>
    <t>4330-4/99</t>
  </si>
  <si>
    <t>Outras obras de acabamento da construção</t>
  </si>
  <si>
    <t>4391-6/00</t>
  </si>
  <si>
    <t>Obras de fundações</t>
  </si>
  <si>
    <t>4399-1/01</t>
  </si>
  <si>
    <t>Administração de obras</t>
  </si>
  <si>
    <t>4399-1/02</t>
  </si>
  <si>
    <t>Montagem e desmontagem de andaimes e outras estruturas temporárias</t>
  </si>
  <si>
    <t>03.05</t>
  </si>
  <si>
    <t>Cessão de andaimes, palcos, coberturas e outras estruturas de uso temporário.</t>
  </si>
  <si>
    <t>4399-1/03</t>
  </si>
  <si>
    <t>Obras de alvenaria</t>
  </si>
  <si>
    <t>4399-1/04</t>
  </si>
  <si>
    <t>Serviços de operação e fornecimento de equipamentos para transporte e elevação de cargas e pessoas para uso em obras</t>
  </si>
  <si>
    <t>4399-1/05</t>
  </si>
  <si>
    <t>Perfuração e construção de poços de água</t>
  </si>
  <si>
    <t>4399-1/99</t>
  </si>
  <si>
    <t>Serviços especializados para construção não especificados anteriormente</t>
  </si>
  <si>
    <t>4512-9/01</t>
  </si>
  <si>
    <t>Representantes comerciais e agentes do comércio de veículos automotores</t>
  </si>
  <si>
    <t>10.09</t>
  </si>
  <si>
    <t>Representação de qualquer natureza, inclusive comercial.</t>
  </si>
  <si>
    <t>4512-9/02</t>
  </si>
  <si>
    <t>Comércio sob consignação de veículos automotores</t>
  </si>
  <si>
    <t>10.05</t>
  </si>
  <si>
    <t>Agenciamento, corretagem ou intermediação de bens móveis ou imóveis, não abrangidos em outros itens ou subitens, inclusive aqueles realizados no âmbito de Bolsas de Mercadorias e Futuros, por quaisquer meios.</t>
  </si>
  <si>
    <t>4520-0/01</t>
  </si>
  <si>
    <t>Serviços de manutenção e reparação mecânica de veículos automotores</t>
  </si>
  <si>
    <t>4520-0/02</t>
  </si>
  <si>
    <t>Serviços de lanternagem ou funilaria e pintura de veículos automotores</t>
  </si>
  <si>
    <t>14.12</t>
  </si>
  <si>
    <t>Funilaria e lanternagem.</t>
  </si>
  <si>
    <t>4520-0/03</t>
  </si>
  <si>
    <t>Serviços de manutenção e reparação elétrica de veículos automotores</t>
  </si>
  <si>
    <t>4520-0/04</t>
  </si>
  <si>
    <t>Serviços de alinhamento e balanceamento de veículos automotores</t>
  </si>
  <si>
    <t>4520-0/05</t>
  </si>
  <si>
    <t>Serviços de lavagem, lubrificação e polimento de veículos automotores</t>
  </si>
  <si>
    <t>4520-0/06</t>
  </si>
  <si>
    <t>Serviços de borracharia para veículos automotores</t>
  </si>
  <si>
    <t>4520-0/07</t>
  </si>
  <si>
    <t>Serviços de instalação, manutenção e reparação de acessórios para veículos automotores</t>
  </si>
  <si>
    <t>4520-0/08</t>
  </si>
  <si>
    <t>Serviços de capotaria</t>
  </si>
  <si>
    <t>14.11</t>
  </si>
  <si>
    <t>Tapeçaria e reforma de estofamentos em geral.</t>
  </si>
  <si>
    <t>4530-7/06</t>
  </si>
  <si>
    <t>Representantes comerciais e agentes do comércio de peças e acessórios novos e usados para veículos automotores</t>
  </si>
  <si>
    <t>4542-1/01</t>
  </si>
  <si>
    <t>Representantes comerciais e agentes do comércio de motocicletas e motonetas, peças e acessórios</t>
  </si>
  <si>
    <t>4543-9/00</t>
  </si>
  <si>
    <t>Manutenção e reparação de motocicletas e motonetas</t>
  </si>
  <si>
    <t>4611-7/00</t>
  </si>
  <si>
    <t>Representantes comerciais e agentes do comércio de matérias-primas agrícolas e animais vivos</t>
  </si>
  <si>
    <t>4612-5/00</t>
  </si>
  <si>
    <t>Representantes comerciais e agentes do comércio de combustíveis, minerais, produtos siderúrgicos e químicos</t>
  </si>
  <si>
    <t>4613-3/00</t>
  </si>
  <si>
    <t>Representantes comerciais e agentes do comércio de madeira, material de construção e ferragens</t>
  </si>
  <si>
    <t>4614-1/00</t>
  </si>
  <si>
    <t>Representantes comerciais e agentes do comércio de máquinas, equipamentos, embarcações e aeronaves</t>
  </si>
  <si>
    <t>4615-0/00</t>
  </si>
  <si>
    <t>Representantes comerciais e agentes do comércio de eletrodomésticos, móveis e artigos de uso doméstico</t>
  </si>
  <si>
    <t>4616-8/00</t>
  </si>
  <si>
    <t>Representantes comerciais e agentes do comércio de têxteis, vestuário, calçados e artigos de viagem</t>
  </si>
  <si>
    <t>4617-6/00</t>
  </si>
  <si>
    <t>Representantes comerciais e agentes do comércio de produtos alimentícios, bebidas e fumo</t>
  </si>
  <si>
    <t>4618-4/01</t>
  </si>
  <si>
    <t>Representantes comerciais e agentes do comércio de medicamentos, cosméticos e produtos de perfumaria</t>
  </si>
  <si>
    <t>4618-4/02</t>
  </si>
  <si>
    <t>Representantes comerciais e agentes do comércio de instrumentos e materiais odonto-médico-hospitalares</t>
  </si>
  <si>
    <t>4618-4/03</t>
  </si>
  <si>
    <t>Representantes comerciais e agentes do comércio de jornais, revistas e outras publicações</t>
  </si>
  <si>
    <t>4618-4/99</t>
  </si>
  <si>
    <t>Outros representantes comerciais e agentes do comércio especializado em produtos não especificados anteriormente</t>
  </si>
  <si>
    <t>4619-2/00</t>
  </si>
  <si>
    <t>Representantes comerciais e agentes do comércio de mercadorias em geral não especializado</t>
  </si>
  <si>
    <t>4751-2/02</t>
  </si>
  <si>
    <t>Recarga de cartuchos para equipamentos de informática</t>
  </si>
  <si>
    <t>4771-7/02</t>
  </si>
  <si>
    <t>Comércio varejista de produtos farmacêuticos, com manipulação de fórmulas</t>
  </si>
  <si>
    <t>04.07</t>
  </si>
  <si>
    <t>Serviços farmacêuticos</t>
  </si>
  <si>
    <t>4771-7/03</t>
  </si>
  <si>
    <t>Comércio varejista de produtos farmacêuticos homeopáticos</t>
  </si>
  <si>
    <t>4911-6/00</t>
  </si>
  <si>
    <t>Transporte ferroviário de carga</t>
  </si>
  <si>
    <t>4912-4/02</t>
  </si>
  <si>
    <t>Transporte ferroviário de passageiros municipal e em região metropolitana</t>
  </si>
  <si>
    <t>16.01</t>
  </si>
  <si>
    <t>Serviços de transporte de natureza municipal.</t>
  </si>
  <si>
    <t>4912-4/03</t>
  </si>
  <si>
    <t>Transporte metroviário</t>
  </si>
  <si>
    <t>4921-3/01</t>
  </si>
  <si>
    <t>Transporte rodoviário coletivo de passageiros, com itinerário fixo, municipal</t>
  </si>
  <si>
    <t>4923-0/01</t>
  </si>
  <si>
    <t>Serviço de táxi</t>
  </si>
  <si>
    <t>4923-0/02</t>
  </si>
  <si>
    <t>Serviço de transporte de passageiros - locação de automóveis com motorista</t>
  </si>
  <si>
    <t>4924-8/00</t>
  </si>
  <si>
    <t>Transporte escolar</t>
  </si>
  <si>
    <t>4929-9/01</t>
  </si>
  <si>
    <t>Transporte rodoviário coletivo de passageiros, sob regime de fretamento, municipal</t>
  </si>
  <si>
    <t>4929-9/03</t>
  </si>
  <si>
    <t>Organização de excursões em veículos rodoviários próprios, municipal</t>
  </si>
  <si>
    <t>09.02</t>
  </si>
  <si>
    <t>Agenciamento, organização, promoção, intermediação e execução de programas de turismo, passeios, viagens, excursões, hospedagens e congêneres.</t>
  </si>
  <si>
    <t>4929-9/04</t>
  </si>
  <si>
    <t>Organização de excursões em veículos rodoviários próprios, intermunicipal, interestadual e internacional</t>
  </si>
  <si>
    <t>4930-2/01</t>
  </si>
  <si>
    <t>Transporte rodoviário de carga, exceto produtos perigosos e mudanças, municipal</t>
  </si>
  <si>
    <t>4930-2/03</t>
  </si>
  <si>
    <t xml:space="preserve">Transporte rodoviário de produtos perigosos                                                </t>
  </si>
  <si>
    <t>4930-2/04</t>
  </si>
  <si>
    <t>Transporte rodoviário de mudanças</t>
  </si>
  <si>
    <t>11.04</t>
  </si>
  <si>
    <t>Armazenamento, depósito, carga, descarga, arrumação e guarda de bens de qualquer espécie</t>
  </si>
  <si>
    <t>4940-0/00</t>
  </si>
  <si>
    <t>TRANSPORTE DUTOVIÁRIO</t>
  </si>
  <si>
    <t>4950-7/00</t>
  </si>
  <si>
    <t>Trens turísticos, teleféricos e similares</t>
  </si>
  <si>
    <t>5021-1/01</t>
  </si>
  <si>
    <t>Transporte por navegação interior de carga, municipal, exceto travessia</t>
  </si>
  <si>
    <t>5022-0/01</t>
  </si>
  <si>
    <t>Transporte por navegação interior de passageiros em linhas regulares, municipal, exceto travessia</t>
  </si>
  <si>
    <t>5030-1/01</t>
  </si>
  <si>
    <t>Navegação de apoio marítimo</t>
  </si>
  <si>
    <t>5030-1/02</t>
  </si>
  <si>
    <t>Navegação de apoio portuário</t>
  </si>
  <si>
    <t>5091-2/01</t>
  </si>
  <si>
    <t>Transporte por navegação de travessia, municipal</t>
  </si>
  <si>
    <t>5099-8/01</t>
  </si>
  <si>
    <t>Transporte aquaviário para passeios turísticos</t>
  </si>
  <si>
    <t>5112-9/99</t>
  </si>
  <si>
    <t>Outros serviços de transporte aéreo de passageiros não-regular</t>
  </si>
  <si>
    <t>5211-7/01</t>
  </si>
  <si>
    <t>Armazéns gerais - emissão de warrant</t>
  </si>
  <si>
    <t>5211-7/02</t>
  </si>
  <si>
    <t>Guarda-móveis</t>
  </si>
  <si>
    <t>5211-7/99</t>
  </si>
  <si>
    <t>Depósitos de mercadorias para terceiros, exceto armazéns gerais e guarda-móveis</t>
  </si>
  <si>
    <t>5212-5/00</t>
  </si>
  <si>
    <t>Carga e descarga</t>
  </si>
  <si>
    <t>5221-4/00</t>
  </si>
  <si>
    <t>Concessionárias de rodovias, pontes, túneis e serviços relacionados</t>
  </si>
  <si>
    <t>22.01</t>
  </si>
  <si>
    <t xml:space="preserve">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 </t>
  </si>
  <si>
    <t>5222-2/00</t>
  </si>
  <si>
    <t>Terminais rodoviários e ferroviários</t>
  </si>
  <si>
    <t>20.03</t>
  </si>
  <si>
    <t>Serviços de Terminais rodoviários, ferroviários, metroviários, movimentação de passageiros, mercadorias, inclusive suas operações logísticas e congêneres</t>
  </si>
  <si>
    <t>5223-1/00</t>
  </si>
  <si>
    <t>Estacionamento de veículos</t>
  </si>
  <si>
    <t>11.01</t>
  </si>
  <si>
    <t>Guarda e estacionamento de veículos terrestres automotores, de aeronaves e de embarcações.</t>
  </si>
  <si>
    <t>5229-0/01</t>
  </si>
  <si>
    <t>Serviços de apoio ao transporte por táxi, inclusive centrais de chamada</t>
  </si>
  <si>
    <t>17.02</t>
  </si>
  <si>
    <t>Datilografia, digitação, estenografia, expediente, secretaria em geral, resposta audível, redação, edição, interpretação, revisão, tradução, apoio e infra estrutura administrativa e congêneres.</t>
  </si>
  <si>
    <t>5229-0/02</t>
  </si>
  <si>
    <t>Serviços de reboque de veículos</t>
  </si>
  <si>
    <t>5229-0/99</t>
  </si>
  <si>
    <t>Outras atividades auxiliares dos transportes terrestres não especificadas anteriormente</t>
  </si>
  <si>
    <t>11.03</t>
  </si>
  <si>
    <t>Escolta, inclusive de veículos e cargas.</t>
  </si>
  <si>
    <t>5231-1/01</t>
  </si>
  <si>
    <t>Administração da infra-estrutura portuária</t>
  </si>
  <si>
    <t>5231-1/02</t>
  </si>
  <si>
    <t>Operações de terminais</t>
  </si>
  <si>
    <t>5232-0/00</t>
  </si>
  <si>
    <t>Atividades de agenciamento marítimo</t>
  </si>
  <si>
    <t>10.06</t>
  </si>
  <si>
    <t>Agenciamento marítimo.</t>
  </si>
  <si>
    <t>5239-7/00</t>
  </si>
  <si>
    <t>Atividades auxiliares dos transportes aquaviários não especificadas anteriormente</t>
  </si>
  <si>
    <t>5240-1/01</t>
  </si>
  <si>
    <t>Operação dos aeroportos e campos de aterrissagem</t>
  </si>
  <si>
    <t>20.02</t>
  </si>
  <si>
    <t xml:space="preserve">Serviços aeroportuários, utilização de aeroporto, movimentação de passageiros, armazenagem de qualquer natureza, capatazia, movimentação de aeronaves, serviços de apoio aeroportuários, serviços acessórios, movimentação de mercadorias, logística e congêneres. </t>
  </si>
  <si>
    <t>5240-1/99</t>
  </si>
  <si>
    <t>Atividades auxiliares dos transportes aéreos, exceto operação dos aeroportos e campos de aterrissagem</t>
  </si>
  <si>
    <t>5250-8/01</t>
  </si>
  <si>
    <t>Comissaria de despachos</t>
  </si>
  <si>
    <t>33.01</t>
  </si>
  <si>
    <t>Serviços de desembaraço aduaneiro, comissários, despachantes e congêneres.</t>
  </si>
  <si>
    <t>5250-8/02</t>
  </si>
  <si>
    <t>Atividades de despachantes aduaneiros</t>
  </si>
  <si>
    <t>5250-8/03</t>
  </si>
  <si>
    <t>Agenciamento de cargas, exceto para o transporte marítimo</t>
  </si>
  <si>
    <t>5250-8/04</t>
  </si>
  <si>
    <t>Organização logística do transporte de carga</t>
  </si>
  <si>
    <t>5250-8/05</t>
  </si>
  <si>
    <t xml:space="preserve">OPERADOR DE TRANSPORTE MULTIMODAL - OTM                                                        </t>
  </si>
  <si>
    <t>5310-5/01</t>
  </si>
  <si>
    <t>Atividades do Correio Nacional</t>
  </si>
  <si>
    <t>26.01</t>
  </si>
  <si>
    <t>Serviços de coleta, remessa ou entrega de correspondências, documentos, objetos, bens ou valores, inclusive pelos correios e suas agências franqueadas; courrier e congêneres.</t>
  </si>
  <si>
    <t>5310-5/02</t>
  </si>
  <si>
    <t>Atividades de franqueadas do Correio Nacional</t>
  </si>
  <si>
    <t>17.08</t>
  </si>
  <si>
    <t>Franquia (franchising).</t>
  </si>
  <si>
    <t>5320-2/01</t>
  </si>
  <si>
    <t>Serviços de malote não realizados pelo Correio Nacional</t>
  </si>
  <si>
    <t>5320-2/02</t>
  </si>
  <si>
    <t>Serviços de entrega rápida</t>
  </si>
  <si>
    <t>5510-8/01</t>
  </si>
  <si>
    <t>Hotéis</t>
  </si>
  <si>
    <t>09.01</t>
  </si>
  <si>
    <t xml:space="preserve">Hospedagem de qualquer natureza em hotéis, apart-service condominiais, flat, apart-hotéis, hotéis residência, residence-service, suite service, hotelaria marítima, motéis, pensões e congêneres; ocupação por temporada com fornecimento de serviço (o valor da alimentação e gorjeta, quando incluído no preço da diária, fica sujeito ao Imposto Sobre Serviços). </t>
  </si>
  <si>
    <t>5510-8/02</t>
  </si>
  <si>
    <t>Apart-hotéis</t>
  </si>
  <si>
    <t>5510-8/03</t>
  </si>
  <si>
    <t>Motéis</t>
  </si>
  <si>
    <t>5590-6/01</t>
  </si>
  <si>
    <t>Albergues, exceto assistenciais</t>
  </si>
  <si>
    <t>5590-6/02</t>
  </si>
  <si>
    <t>Campings</t>
  </si>
  <si>
    <t>5590-6/03</t>
  </si>
  <si>
    <t>Pensões (alojamento)</t>
  </si>
  <si>
    <t>5590-6/99</t>
  </si>
  <si>
    <t>Outros alojamentos não especificados anteriormente</t>
  </si>
  <si>
    <t>5620-1/02</t>
  </si>
  <si>
    <t>Serviços de alimentação para eventos e recepções – bufê</t>
  </si>
  <si>
    <t>17.11</t>
  </si>
  <si>
    <t>Organização de festas e recepções; bufê (exceto o fornecimento de alimentação e bebidas, que fica sujeito ao ICMS).</t>
  </si>
  <si>
    <t>5811-5/00</t>
  </si>
  <si>
    <t>Edição de livros</t>
  </si>
  <si>
    <t>10.03</t>
  </si>
  <si>
    <t>Agenciamento, corretagem ou intermediação de direitos da propriedade industrial, artística ou literária.</t>
  </si>
  <si>
    <t>5812-3/00</t>
  </si>
  <si>
    <t>Edição de jornais</t>
  </si>
  <si>
    <t>5813-1/00</t>
  </si>
  <si>
    <t>Edição de revistas</t>
  </si>
  <si>
    <t>5819-1/00</t>
  </si>
  <si>
    <t>Edição de cadastros, listas e outros produtos gráficos</t>
  </si>
  <si>
    <t>5821-2/00</t>
  </si>
  <si>
    <t>Edição integrada à impressão de livros</t>
  </si>
  <si>
    <t>5822-1/00</t>
  </si>
  <si>
    <t>Edição integrada à impressão de jornais</t>
  </si>
  <si>
    <t>5823-9/00</t>
  </si>
  <si>
    <t>Edição integrada à impressão de revistas</t>
  </si>
  <si>
    <t>5829-8/00</t>
  </si>
  <si>
    <t>Edição integrada à impressão de cadastros, listas e outros produtos gráficos</t>
  </si>
  <si>
    <t>5911-1/01</t>
  </si>
  <si>
    <t>Estúdios cinematográficos</t>
  </si>
  <si>
    <t>5911-1/02</t>
  </si>
  <si>
    <t>Produção de filmes para publicidade</t>
  </si>
  <si>
    <t>17.06</t>
  </si>
  <si>
    <t>Propaganda e publicidade, inclusive promoção de vendas, planejamento de campanhas ou sistemas de publicidade, elaboração de desenhos, textos e demais materiais publicitários.</t>
  </si>
  <si>
    <t>5911-1/99</t>
  </si>
  <si>
    <t>Atividades de produção cinematográfica, de vídeos e de programas de televisão não especificadas anteriormente</t>
  </si>
  <si>
    <t>12.13</t>
  </si>
  <si>
    <t>Produção, mediante ou sem encomenda prévia, de eventos, espetáculos, entrevistas, shows, ballet, danças, desfiles, bailes, teatros, óperas, concertos, recitais, festivais e congêneres.</t>
  </si>
  <si>
    <t>5912-0/01</t>
  </si>
  <si>
    <t>Serviços de dublagem</t>
  </si>
  <si>
    <t>5912-0/02</t>
  </si>
  <si>
    <t>Serviços de mixagem sonora em produção audiovisual</t>
  </si>
  <si>
    <t>5912-0/99</t>
  </si>
  <si>
    <t>Atividades de pós-produção cinematográfica, de vídeos e de programas de televisão não especificadas anteriormente</t>
  </si>
  <si>
    <t>5913-8/00</t>
  </si>
  <si>
    <t>Distribuição cinematográfica, de vídeo e de programas de televisão</t>
  </si>
  <si>
    <t>10.10</t>
  </si>
  <si>
    <t>Distribuição de bens de terceiros</t>
  </si>
  <si>
    <t>5914-6/00</t>
  </si>
  <si>
    <t>Atividades de exibição cinematográfica</t>
  </si>
  <si>
    <t>12.02</t>
  </si>
  <si>
    <t>Exibições cinematográficas.</t>
  </si>
  <si>
    <t>12.16</t>
  </si>
  <si>
    <t>Exibição de filmes, entrevistas, musicais, espetáculos, shows, concertos, desfiles, óperas, competições esportivas, de destreza intelectual ou congêneres.</t>
  </si>
  <si>
    <t>5920-1/00</t>
  </si>
  <si>
    <t>Atividades de gravação de som e de edição de música</t>
  </si>
  <si>
    <t>6021-7/00</t>
  </si>
  <si>
    <t>Atividades de televisão aberta</t>
  </si>
  <si>
    <t>6022-5/02</t>
  </si>
  <si>
    <t>Atividades relacionadas à televisão por assinatura, exceto programadoras</t>
  </si>
  <si>
    <t>6190-6/01</t>
  </si>
  <si>
    <t>Provedores de acesso às redes de comunicações</t>
  </si>
  <si>
    <t>6190-6/99</t>
  </si>
  <si>
    <t>Outras atividades de telecomunicações não especificadas anteriormente</t>
  </si>
  <si>
    <t>6201-5/00</t>
  </si>
  <si>
    <t>Desenvolvimento de programas de computador sob encomenda</t>
  </si>
  <si>
    <t>01.01</t>
  </si>
  <si>
    <t>Análise e desenvolvimento de sistemas.</t>
  </si>
  <si>
    <t>01.02</t>
  </si>
  <si>
    <t>Programação.</t>
  </si>
  <si>
    <t>01.04</t>
  </si>
  <si>
    <t>Elaboração de programas de computadores, inclusive de jogos eletrônicos.</t>
  </si>
  <si>
    <t>01.08</t>
  </si>
  <si>
    <t>Planejamento, confecção, manutenção e atualização de páginas eletrônicas.</t>
  </si>
  <si>
    <t>6202-3/00</t>
  </si>
  <si>
    <t>Desenvolvimento e licenciamento de programas de computador customizáveis</t>
  </si>
  <si>
    <t>01.05</t>
  </si>
  <si>
    <t>Licenciamento ou cessão de direito de uso de programas de computação.</t>
  </si>
  <si>
    <t>6203-1/00</t>
  </si>
  <si>
    <t>Desenvolvimento e licenciamento de programas de computador não-customizáveis</t>
  </si>
  <si>
    <t>6204-0/00</t>
  </si>
  <si>
    <t>Consultoria em tecnologia da informação</t>
  </si>
  <si>
    <t>01.06</t>
  </si>
  <si>
    <t>Assessoria e consultoria em informática.</t>
  </si>
  <si>
    <t>6209-1/00</t>
  </si>
  <si>
    <t>Suporte técnico, manutenção e outros serviços em tecnologia da informação</t>
  </si>
  <si>
    <t>01.07</t>
  </si>
  <si>
    <t>Suporte técnico em informática, inclusive instalação, configuração e manutenção de programas de computação e bancos de dados.</t>
  </si>
  <si>
    <t>6311-9/00</t>
  </si>
  <si>
    <t>Tratamento de dados, provedores de serviços de aplicação e serviços de hospedagem na internet</t>
  </si>
  <si>
    <t>6319-4/00</t>
  </si>
  <si>
    <t>Portais, provedores de conteúdo e outros serviços de informação na internet</t>
  </si>
  <si>
    <t>6391-7/00</t>
  </si>
  <si>
    <t>Agências de notícias</t>
  </si>
  <si>
    <t>10.07</t>
  </si>
  <si>
    <t>Agenciamento de notícias.</t>
  </si>
  <si>
    <t>6399-2/00</t>
  </si>
  <si>
    <t>Outras atividades de prestação de serviços de informação não especificadas anteriormente</t>
  </si>
  <si>
    <t>6421-2/00</t>
  </si>
  <si>
    <t xml:space="preserve">BANCOS COMERCIAIS                                                                              </t>
  </si>
  <si>
    <t>15.01</t>
  </si>
  <si>
    <t>Administração de fundos quaisquer, de consórcio, de cartão de crédito ou débito e congêneres, de carteira de clientes, de cheques pré-datados e congêneres.</t>
  </si>
  <si>
    <t>15.02</t>
  </si>
  <si>
    <t>Abertura de contas em geral, inclusive conta-corrente, conta de investimentos e aplicação e caderneta de poupança, no País e no exterior, bem como a manutenção das referidas contas ativas e inativas.</t>
  </si>
  <si>
    <t>15.03</t>
  </si>
  <si>
    <t xml:space="preserve">Locação e manutenção de cofres particulares, de terminais eletrônicos, de terminais de atendimento e de bens e equipamentos em geral. </t>
  </si>
  <si>
    <t>15.04</t>
  </si>
  <si>
    <t xml:space="preserve">Fornecimento ou emissão de atestados em geral, inclusive atestado de idoneidade, atestado de capacidade financeira e congêneres. </t>
  </si>
  <si>
    <t>15.05</t>
  </si>
  <si>
    <t xml:space="preserve">Cadastro, elaboração de ficha cadastral, renovação cadastral e congêneres, inclusão ou exclusão no Cadastro de Emitentes de Cheques sem Fundos - CCF ou em quaisquer outros bancos cadastrais. </t>
  </si>
  <si>
    <t>15.06</t>
  </si>
  <si>
    <t xml:space="preserve">Emissão, reemissão e fornecimento de avisos, comprovantes e documentos em geral; abono de firmas; coleta e entrega de documentos, bens e valores; comunicação com outra agência ou com a administração central; licenciamento eletrônico de veículos; transferência de veículos; agenciamento fiduciário ou depositário; devolução de bens em custódia. </t>
  </si>
  <si>
    <t>15.07</t>
  </si>
  <si>
    <t xml:space="preserve">Acesso, movimentação, atendimento e consulta a contas em geral, por qualquer meio ou processo, inclusive por telefone, fac-símile, internet e telex, acesso a terminais de atendimento, inclusive vinte e quatro horas; acesso a outro banco e a rede compartilhada; fornecimento de saldo, extrato e demais informações relativas a contas em geral, por qualquer meio ou processo. </t>
  </si>
  <si>
    <t>15.08</t>
  </si>
  <si>
    <t xml:space="preserve">Emissão, reemissão, alteração, cessão, substituição, cancelamento e registro de contrato de crédito; estudo, análise e avaliação de operações de crédito; emissão, concessão, alteração ou contratação de aval, fiança, anuência e congêneres; serviços relativos à abertura de crédito, para quaisquer fins. </t>
  </si>
  <si>
    <t>15.09</t>
  </si>
  <si>
    <t xml:space="preserve">Arrendamento mercantil (leasing) de quaisquer bens, inclusive cessão de direitos e obrigações, substituição de garantia, alteração, cancelamento e registro de contrato, e demais serviços relacionados ao arrendamento mercantil (leasing). </t>
  </si>
  <si>
    <t>15.10</t>
  </si>
  <si>
    <t xml:space="preserve">Serviços relacionados a cobranças, recebimentos ou pagamentos em geral, de títulos quaisquer, de contas ou carnês, de câmbio, de tributos e por conta de terceiros, inclusive os efetuados por meio eletrônico, automático ou por máquinas de atendimento; fornecimento de posição de cobrança recebimento ou pagamento; emissão de carnês, fichas de compensação, impressos e documentos em geral. </t>
  </si>
  <si>
    <t>15.11</t>
  </si>
  <si>
    <t xml:space="preserve">Devolução de títulos, protesto de títulos, sustação de protesto, manutenção de títulos, reapresentação de títulos, e demais serviços a eles relacionados. </t>
  </si>
  <si>
    <t>15.12</t>
  </si>
  <si>
    <t xml:space="preserve">Custódia em geral, inclusive de títulos e valores mobiliários. </t>
  </si>
  <si>
    <t>15.13</t>
  </si>
  <si>
    <t xml:space="preserve">Serviços relacionados a operações de câmbio em geral, edição, alteração, prorrogação, cancelamento e baixa de contrato de câmbio; emissão de registro de exportação ou de crédito; cobrança ou depósito no exterior; emissão, fornecimento e cancelamento de cheques de viagem; fornecimento, transferência, cancelamento e demais serviços relativos à carta de crédito de importação, exportação e garantias recebidas; envio e recebimento de mensagens em geral relacionadas a operações de câmbio. </t>
  </si>
  <si>
    <t>15.14</t>
  </si>
  <si>
    <t xml:space="preserve">Fornecimento, emissão, reemissão, renovação e manutenção de cartão magnético, cartão de crédito, cartão de débito, cartão salário e congêneres. </t>
  </si>
  <si>
    <t>15.15</t>
  </si>
  <si>
    <t xml:space="preserve">Compensação de cheques e títulos quaisquer; serviços relacionados a depósito, inclusive depósito identificado, a saque de contas quaisquer, por qualquer meio ou processo, inclusive em terminais eletrônicos e de atendimento. </t>
  </si>
  <si>
    <t>15.16</t>
  </si>
  <si>
    <t xml:space="preserve">Emissão, reemissão, liquidação, alteração, cancelamento e baixa de ordens de pagamento, ordens de crédito e similares, por qualquer meio ou processo; serviços relacionados à transferência de valores, dados, fundos, pagamentos e similares, inclusive entre contas em geral. </t>
  </si>
  <si>
    <t>15.17</t>
  </si>
  <si>
    <t xml:space="preserve">Emissão, fornecimento, devolução, sustação, cancelamento e oposição de cheques quaisquer, avulso ou por talão. </t>
  </si>
  <si>
    <t>15.18</t>
  </si>
  <si>
    <t>Serviços relacionados a crédito imobiliário, avaliação e vistoria de imóvel ou obra, análise técnica e jurídica, emissão, reemissão, alteração, transferência e renegociação de contrato, emissão e reemissão do termo de quitação e demais serviços relacionados a crédito imobiliário.</t>
  </si>
  <si>
    <t>6422-1/00</t>
  </si>
  <si>
    <t xml:space="preserve">BANCOS MULTIPLOS, COM CARTEIRA COMERCIAL                                                       </t>
  </si>
  <si>
    <t>6423-9/00</t>
  </si>
  <si>
    <t xml:space="preserve">CAIXAS ECONOMICAS                                                                              </t>
  </si>
  <si>
    <t>6424-7/01</t>
  </si>
  <si>
    <t xml:space="preserve">BANCOS COOPERATIVOS                                                                            </t>
  </si>
  <si>
    <t>6424-7/02</t>
  </si>
  <si>
    <t xml:space="preserve">COOPERATIVAS CENTRAIS DE CREDITO                                                               </t>
  </si>
  <si>
    <t>6424-7/03</t>
  </si>
  <si>
    <t xml:space="preserve">COOPERATIVAS DE CREDITO MUTUO                                                                  </t>
  </si>
  <si>
    <t>6424-7/04</t>
  </si>
  <si>
    <t xml:space="preserve">COOPERATIVAS DE CREDITO RURAL                                                                  </t>
  </si>
  <si>
    <t>6431-0/00</t>
  </si>
  <si>
    <t xml:space="preserve">BANCOS MULTIPLOS, SEM CARTEIRA COMERCIAL                                                       </t>
  </si>
  <si>
    <t>6432-8/00</t>
  </si>
  <si>
    <t xml:space="preserve">BANCOS DE INVESTIMENTO                                                                         </t>
  </si>
  <si>
    <t>Acesso, movimentação, atendimento e consulta a contas em geral, por qualquer meio ou processo, inclusive por telefone, fac-símile, internet e telex, acesso a terminais de atendimento, inclusive vinte e quatro horas; acesso a outro banco e a rede compartilhada; fornecimento de saldo, extrato e demais informações relativas a contas em geral, por qualquer meio ou processo.</t>
  </si>
  <si>
    <t>Emissão, reemissão, alteração, cessão, substituição, cancelamento e registro de contrato de crédito; estudo, análise e avaliação de operações de crédito; emissão, concessão, alteração ou contratação de aval, fiança, anuência e congêneres; serviços relativos à abertura de crédito, para quaisquer fins.</t>
  </si>
  <si>
    <t>Emissão, reemissão, liquidação, alteração, cancelamento e baixa de ordens de pagamento, ordens de crédito e similares, por qualquer meio ou processo; serviços relacionados à transferência de valores, dados, fundos, pagamentos e similares, inclusive entre contas em geral.</t>
  </si>
  <si>
    <t>6433-6/00</t>
  </si>
  <si>
    <t xml:space="preserve">BANCOS DE DESENVOLVIMENTO                                                                      </t>
  </si>
  <si>
    <t>6434-4/00</t>
  </si>
  <si>
    <t xml:space="preserve">AGENCIAS DE FOMENTO                                                                            </t>
  </si>
  <si>
    <t>6435-2/01</t>
  </si>
  <si>
    <t xml:space="preserve">SOCIEDADES DE CREDITO IMOBILIARIO                                                              </t>
  </si>
  <si>
    <t>6435-2/02</t>
  </si>
  <si>
    <t xml:space="preserve">ASSOCIACOES DE POUPANCA E EMPRESTIMO                                                           </t>
  </si>
  <si>
    <t>6435-2/03</t>
  </si>
  <si>
    <t xml:space="preserve">COMPANHIAS HIPOTECARIAS                                                                        </t>
  </si>
  <si>
    <t>6436-1/00</t>
  </si>
  <si>
    <t xml:space="preserve">SOCIEDADES DE CREDITO, FINANCIAMENTO E INVESTIMENTO - FINANCEIRAS                              </t>
  </si>
  <si>
    <t>6437-9/00</t>
  </si>
  <si>
    <t xml:space="preserve">SOCIEDADES DE CREDITO AO MICROEMPREENDEDOR                                                     </t>
  </si>
  <si>
    <t>6438-7/01</t>
  </si>
  <si>
    <t xml:space="preserve">BANCOS DE CAMBIO                                                                               </t>
  </si>
  <si>
    <t>Serviços relacionados a operações de câmbio em geral, edição, alteração, prorrogação, cancelamento e baixa de contrato de câmbio; emissão de registro de exportação ou de crédito; cobrança ou depósito no exterior; emissão, fornecimento e cancelamento de cheques de viagem; fornecimento, transferência, cancelamento e demais serviços relativos à carta de crédito de importação, exportação e garantias recebidas; envio e recebimento de mensagens em geral relacionadas a operações de câmbio.</t>
  </si>
  <si>
    <t>6438-7/99</t>
  </si>
  <si>
    <t xml:space="preserve">OUTRAS INSTITUICOES DE INTERMEDIACAO NÃO-MONETARIA NAO ESPECIFIDAS ANTERIORMENTE               </t>
  </si>
  <si>
    <t>6440-9/00</t>
  </si>
  <si>
    <t xml:space="preserve">ARRENDAMENTO MERCANTIL                                                                         </t>
  </si>
  <si>
    <t>Arrendamento mercantil (leasing) de quaisquer bens, inclusive cessão de direitos e obrigações, substituição de garantia, alteração, cancelamento e registro de contrato, e demais serviços relacionados ao arrendamento mercantil (leasing).</t>
  </si>
  <si>
    <t>6450-6/00</t>
  </si>
  <si>
    <t xml:space="preserve">SOCIEDADES DE CAPITALIZACAO                                                                    </t>
  </si>
  <si>
    <t>6470-1/01</t>
  </si>
  <si>
    <t>FUNDOS DE INVESTIMENTO, EXCETO PREVIDENCIÁRIOS E IMOBILIÁRIOS</t>
  </si>
  <si>
    <t>6470-1/02</t>
  </si>
  <si>
    <t xml:space="preserve">FUNDOS DE INVESTIMENTO PREVIDENCIARIOS                                                         </t>
  </si>
  <si>
    <t>6470-1/03</t>
  </si>
  <si>
    <t xml:space="preserve">FUNDOS DE INVESTIMENTO IMOBILIARIOS                                                            </t>
  </si>
  <si>
    <t>6491-3/00</t>
  </si>
  <si>
    <t>Sociedades de fomento mercantil - factoring</t>
  </si>
  <si>
    <t>17.23</t>
  </si>
  <si>
    <t>Assessoria, análise, avaliação, atendimento, consulta, cadastro, seleção, gerenciamento de informações, administração de contas a receber ou a pagar e em geral, relacionados a operações de faturização (factoring).</t>
  </si>
  <si>
    <t>6493-0/00</t>
  </si>
  <si>
    <t>Administração de consórcios para aquisição de bens e direitos</t>
  </si>
  <si>
    <t>17.12</t>
  </si>
  <si>
    <t>Administração em geral, inclusive de bens e negócios de terceiros.</t>
  </si>
  <si>
    <t>6499-9/01</t>
  </si>
  <si>
    <t xml:space="preserve">CLUBES DE INVESTIMENTO                                                                         </t>
  </si>
  <si>
    <t>6499-9/02</t>
  </si>
  <si>
    <t xml:space="preserve">SOCIEDADES DE INVESTIMENTO                                                                     </t>
  </si>
  <si>
    <t>6499-9/04</t>
  </si>
  <si>
    <t xml:space="preserve">CAIXAS DE FINANCIAMENTO DE CORPORACOES                                                         </t>
  </si>
  <si>
    <t>6499-9/05</t>
  </si>
  <si>
    <t xml:space="preserve">CONCESSAO DE CREDITO PELAS OSCIP                                                               </t>
  </si>
  <si>
    <t>6499-9/99</t>
  </si>
  <si>
    <t xml:space="preserve">OUTRAS ATIVIDADES DE SERVICOS FINANCEIROS NAO ESPECIFICADAS ANTERIORMENTE                      </t>
  </si>
  <si>
    <t>Custódia em geral, inclusive de títulos e valores mobiliários.</t>
  </si>
  <si>
    <t>6511-1/02</t>
  </si>
  <si>
    <t>Planos de auxílio-funeral</t>
  </si>
  <si>
    <t>25.03</t>
  </si>
  <si>
    <t>Planos ou convênio funerários.</t>
  </si>
  <si>
    <t>6550-2/00</t>
  </si>
  <si>
    <t>Planos de saúde</t>
  </si>
  <si>
    <t>04.22</t>
  </si>
  <si>
    <t>Planos de medicina de grupo ou individual e convênios para prestação de assistência médica, hospitalar, odontológica e congêneres.</t>
  </si>
  <si>
    <t>04.23</t>
  </si>
  <si>
    <t>Outros planos de saúde que se cumpram através de serviços de terceiros contratados, credenciados, cooperados ou apenas pagos pelo operador do plano mediante indicação do usuário.</t>
  </si>
  <si>
    <t>05.09</t>
  </si>
  <si>
    <t>Planos de atendimento e assistência médico veterinária.</t>
  </si>
  <si>
    <t>6611-8/01</t>
  </si>
  <si>
    <t>Bolsa de valores</t>
  </si>
  <si>
    <t>6611-8/02</t>
  </si>
  <si>
    <t>Bolsa de mercadorias</t>
  </si>
  <si>
    <t>6611-8/03</t>
  </si>
  <si>
    <t>Bolsa de mercadorias e futuros</t>
  </si>
  <si>
    <t>6611-8/04</t>
  </si>
  <si>
    <t>Administração de mercados de balcão organizados</t>
  </si>
  <si>
    <t>6612-6/01</t>
  </si>
  <si>
    <t>Corretoras de títulos e valores mobiliários</t>
  </si>
  <si>
    <t>10.02</t>
  </si>
  <si>
    <t>Agenciamento, corretagem ou intermediação de títulos em geral, valores mobiliários e contratos quaisquer.</t>
  </si>
  <si>
    <t>6612-6/02</t>
  </si>
  <si>
    <t>Distribuidoras de títulos e valores mobiliários</t>
  </si>
  <si>
    <t>6612-6/03</t>
  </si>
  <si>
    <t>Corretoras de câmbio</t>
  </si>
  <si>
    <t>10.01</t>
  </si>
  <si>
    <t>Agenciamento, corretagem ou intermediação de câmbio, de seguros, de cartões de crédito, de planos de saúde e de planos de previdência privada.</t>
  </si>
  <si>
    <t>CORRETORAS DE CÂMBIO</t>
  </si>
  <si>
    <t>6612-6/04</t>
  </si>
  <si>
    <t>Corretoras de contratos de mercadorias</t>
  </si>
  <si>
    <t>6612-6/05</t>
  </si>
  <si>
    <t>Agentes de investimentos em aplicações financeiras</t>
  </si>
  <si>
    <t>17.20</t>
  </si>
  <si>
    <t>Consultoria e assessoria econômica ou financeira.</t>
  </si>
  <si>
    <t>6613-4/00</t>
  </si>
  <si>
    <t>Administração de cartões de crédito</t>
  </si>
  <si>
    <t>6619-3/01</t>
  </si>
  <si>
    <t>SERVIÇOS DE LIQUIDAÇÃO E CUSTÓDIA</t>
  </si>
  <si>
    <t>6619-3/02</t>
  </si>
  <si>
    <t xml:space="preserve">CORRESPONDENTES DE INSTITUICOES FINANCEIRAS                                                    </t>
  </si>
  <si>
    <t>Serviços relacionados a cobranças, recebimentos ou pagamentos em geral, de títulos quaisquer, de contas ou carnês, de câmbio, de tributos e por conta de terceiros, inclusive os efetuados por meio eletrônico, automático ou por máquinas de atendimento; fornecimento de posição de cobrança recebimento ou pagamento; emissão de carnês, fichas de compensação, impressos e documentos em geral.</t>
  </si>
  <si>
    <t>6619-3/03</t>
  </si>
  <si>
    <t xml:space="preserve">REPRESENTACOES DE BANCOS ESTRANGEIROS                                                          </t>
  </si>
  <si>
    <t>6619-3/04</t>
  </si>
  <si>
    <t xml:space="preserve">CAIXAS ELETRONICOS                                                                             </t>
  </si>
  <si>
    <t>6619-3/05</t>
  </si>
  <si>
    <t xml:space="preserve">OPERADORAS DE CARTOES DE DEBITO                                                                </t>
  </si>
  <si>
    <t>6619-3/99</t>
  </si>
  <si>
    <t>Outras atividades auxiliares dos serviços financeiros não especificadas anteriormente</t>
  </si>
  <si>
    <t>6621-5/01</t>
  </si>
  <si>
    <t>Peritos e avaliadores de seguros</t>
  </si>
  <si>
    <t>17.09</t>
  </si>
  <si>
    <t>Perícias, laudos, exames técnicos e análises técnicas.</t>
  </si>
  <si>
    <t>17.16</t>
  </si>
  <si>
    <t>Auditoria.</t>
  </si>
  <si>
    <t>18.01</t>
  </si>
  <si>
    <t>Serviços de regulação de sinistros vinculados a contratos de seguros; inspeção e avaliação de riscos para cobertura de contratos de seguros; prevenção e gerência de riscos seguráveis e congêneres.</t>
  </si>
  <si>
    <t>28.01</t>
  </si>
  <si>
    <t>Serviços de avaliação de bens e serviços de qualquer natureza.</t>
  </si>
  <si>
    <t>6621-5/02</t>
  </si>
  <si>
    <t>Auditoria e consultoria atuarial</t>
  </si>
  <si>
    <t>17.18</t>
  </si>
  <si>
    <t>Atuária e cálculos técnicos de qualquer natureza.</t>
  </si>
  <si>
    <t>6622-3/00</t>
  </si>
  <si>
    <t>Corretores e agentes de seguros, de planos de previdência complementar e de saúde</t>
  </si>
  <si>
    <t>6629-1/00</t>
  </si>
  <si>
    <t>Atividades auxiliares dos seguros, da previdência complementar e dos planos de saúde não especificadas anteriorme</t>
  </si>
  <si>
    <t>6630-4/00</t>
  </si>
  <si>
    <t>Atividades de administração de fundos por contrato ou comissão</t>
  </si>
  <si>
    <t>6821-8/01</t>
  </si>
  <si>
    <t>Corretagem na compra e venda e avaliação de imóveis</t>
  </si>
  <si>
    <t>6821-8/02</t>
  </si>
  <si>
    <t>Corretagem no aluguel de imóveis</t>
  </si>
  <si>
    <t>6822-6/00</t>
  </si>
  <si>
    <t>Gestão e administração da propriedade imobiliária</t>
  </si>
  <si>
    <t>6911-7/01</t>
  </si>
  <si>
    <t>Serviços advocatícios</t>
  </si>
  <si>
    <t>17.14</t>
  </si>
  <si>
    <t>Advocacia.</t>
  </si>
  <si>
    <t>6911-7/02</t>
  </si>
  <si>
    <t>Atividades auxiliares da justiça</t>
  </si>
  <si>
    <t>17.15</t>
  </si>
  <si>
    <t>Arbitragem de qualquer espécie, inclusive jurídica.</t>
  </si>
  <si>
    <t>6911-7/03</t>
  </si>
  <si>
    <t>Agente de propriedade industrial</t>
  </si>
  <si>
    <t>6912-5/00</t>
  </si>
  <si>
    <t>Cartórios</t>
  </si>
  <si>
    <t>21.01</t>
  </si>
  <si>
    <t>Serviços de registros públicos, cartorários e notariais.</t>
  </si>
  <si>
    <t>6920-6/01</t>
  </si>
  <si>
    <t>Atividades de contabilidade</t>
  </si>
  <si>
    <t>17.19</t>
  </si>
  <si>
    <t>Contabilidade, inclusive serviços técnicos e auxiliares.</t>
  </si>
  <si>
    <t>6920-6/02</t>
  </si>
  <si>
    <t>Atividades de consultoria e auditoria contábil e tributária</t>
  </si>
  <si>
    <t>7020-4/00</t>
  </si>
  <si>
    <t>Atividades de consultoria em gestão empresarial, exceto consultoria técnica específica</t>
  </si>
  <si>
    <t>17.03</t>
  </si>
  <si>
    <t>Planejamento, coordenação, programação ou organização técnica, financeira ou administrativa.</t>
  </si>
  <si>
    <t>17.17</t>
  </si>
  <si>
    <t>Análise de Organização e Métodos.</t>
  </si>
  <si>
    <t>35.01</t>
  </si>
  <si>
    <t>Serviços de reportagem, assessoria de imprensa, jornalismo e relações públicas.</t>
  </si>
  <si>
    <t>7111-1/00</t>
  </si>
  <si>
    <t>Serviços de arquitetura</t>
  </si>
  <si>
    <t>7112-0/00</t>
  </si>
  <si>
    <t>Serviços de engenharia</t>
  </si>
  <si>
    <t>07.03</t>
  </si>
  <si>
    <t>Elaboração de planos diretores, estudos de viabilidade, estudos organizacionais e outros, relacionados com obras e serviços de engenharia; elaboração de anteprojetos, projetos básicos e projetos executivos para trabalhos de engenharia.</t>
  </si>
  <si>
    <t>07.19</t>
  </si>
  <si>
    <t>Acompanhamento e fiscalização da execução de obras de engenharia, arquitetura e urbanismo.</t>
  </si>
  <si>
    <t>7119-7/01</t>
  </si>
  <si>
    <t>Serviços de cartografia, topografia e geodésia</t>
  </si>
  <si>
    <t>07.20</t>
  </si>
  <si>
    <t>Aerofotogrametria (inclusive interpretação), cartografia, mapeamento, levantamentos topográficos, batimétricos, geográficos, geodésicos, geológicos, geofísicos e congêneres.</t>
  </si>
  <si>
    <t>7119-7/02</t>
  </si>
  <si>
    <t>Atividades de estudos geológicos</t>
  </si>
  <si>
    <t>7119-7/03</t>
  </si>
  <si>
    <t>Serviços de desenho técnico relacionados à arquitetura e engenharia</t>
  </si>
  <si>
    <t>32.01</t>
  </si>
  <si>
    <t>Serviços de desenhos técnicos.</t>
  </si>
  <si>
    <t>7119-7/04</t>
  </si>
  <si>
    <t>Serviços de perícia técnica relacionados à segurança do trabalho</t>
  </si>
  <si>
    <t>7119-7/99</t>
  </si>
  <si>
    <t>Atividades técnicas relacionadas à engenharia e arquitetura não especificadas anteriormente</t>
  </si>
  <si>
    <t>31.01</t>
  </si>
  <si>
    <t>Serviços técnicos em edificações, eletrônica, eletrotécnica, mecânica, telecomunicações e congêneres.</t>
  </si>
  <si>
    <t>7120-1/00</t>
  </si>
  <si>
    <t>Testes e análises técnicas</t>
  </si>
  <si>
    <t>7210-0/00</t>
  </si>
  <si>
    <t>Pesquisa e desenvolvimento experimental em ciências físicas e naturais</t>
  </si>
  <si>
    <t>02.01</t>
  </si>
  <si>
    <t>Serviços de pesquisas e desenvolvimento de qualquer natureza.</t>
  </si>
  <si>
    <t>30.01</t>
  </si>
  <si>
    <t>Serviços de biologia, biotecnologia e química.</t>
  </si>
  <si>
    <t>7220-7/00</t>
  </si>
  <si>
    <t>Pesquisa e desenvolvimento experimental em ciências sociais e humanas</t>
  </si>
  <si>
    <t>7311-4/00</t>
  </si>
  <si>
    <t>Agências de publicidade</t>
  </si>
  <si>
    <t>7312-2/00</t>
  </si>
  <si>
    <t>Agenciamento de espaços para publicidade, exceto em veículos de comunicação</t>
  </si>
  <si>
    <t>10.08</t>
  </si>
  <si>
    <t>Agenciamento de publicidade e propaganda, inclusive o agenciamento de veiculação por quaisquer meios.</t>
  </si>
  <si>
    <t>7319-0/01</t>
  </si>
  <si>
    <t>Criação e montagem de estandes para feiras e exposições</t>
  </si>
  <si>
    <t>7319-0/02</t>
  </si>
  <si>
    <t>Promoção de vendas</t>
  </si>
  <si>
    <t>7319-0/03</t>
  </si>
  <si>
    <t>Marketing direto</t>
  </si>
  <si>
    <t>7319-0/04</t>
  </si>
  <si>
    <t>Consultoria em publicidade</t>
  </si>
  <si>
    <t>7319-0/99</t>
  </si>
  <si>
    <t>Outras atividades de publicidade não especificadas anteriormente</t>
  </si>
  <si>
    <t>7320-3/00</t>
  </si>
  <si>
    <t>Pesquisas de mercado e de opinião pública</t>
  </si>
  <si>
    <t>17.21</t>
  </si>
  <si>
    <t>Estatística.</t>
  </si>
  <si>
    <t>7410-2/01</t>
  </si>
  <si>
    <t>Design</t>
  </si>
  <si>
    <t>23.01</t>
  </si>
  <si>
    <t>Serviços de programação e comunicação visual, desenho industrial e congêneres.</t>
  </si>
  <si>
    <t>7410-2/02</t>
  </si>
  <si>
    <t>Decoração de interiores</t>
  </si>
  <si>
    <t>07.11</t>
  </si>
  <si>
    <t>Decoração e jardinagem, inclusive corte e poda de árvores.</t>
  </si>
  <si>
    <t>7420-0/01</t>
  </si>
  <si>
    <t>Atividades de produção de fotografias, exceto aérea e submarina</t>
  </si>
  <si>
    <t>7420-0/02</t>
  </si>
  <si>
    <t>Atividades de produção de fotografias aéreas e submarinas</t>
  </si>
  <si>
    <t>7420-0/03</t>
  </si>
  <si>
    <t>Laboratórios fotográficos</t>
  </si>
  <si>
    <t>7420-0/04</t>
  </si>
  <si>
    <t>Filmagem de festas e eventos</t>
  </si>
  <si>
    <t>7420-0/05</t>
  </si>
  <si>
    <t>Serviços de microfilmagem</t>
  </si>
  <si>
    <t>13.04</t>
  </si>
  <si>
    <t>Reprografia, microfilmagem e digitalização.</t>
  </si>
  <si>
    <t>7490-1/01</t>
  </si>
  <si>
    <t>Serviços de tradução, interpretação e similares</t>
  </si>
  <si>
    <t>7490-1/02</t>
  </si>
  <si>
    <t>Escafandria e mergulho</t>
  </si>
  <si>
    <t>7490-1/03</t>
  </si>
  <si>
    <t>Serviços de agronomia e de consultoria às atividades agrícolas e pecuárias</t>
  </si>
  <si>
    <t>05.01</t>
  </si>
  <si>
    <t>Medicina veterinária e zootecnia.</t>
  </si>
  <si>
    <t>7490-1/04</t>
  </si>
  <si>
    <t>Atividades de intermediação e agenciamento de serviços e negócios em geral, exceto imobiliários</t>
  </si>
  <si>
    <t>10.04</t>
  </si>
  <si>
    <t>Agenciamento, corretagem ou intermediação de contratos de arrendamento mercantil (leasing), de franquia (franchising) e de faturização (factoring).</t>
  </si>
  <si>
    <t>7490-1/05</t>
  </si>
  <si>
    <t>Agenciamento de profissionais para atividades esportivas, culturais e artísticas</t>
  </si>
  <si>
    <t>37.01</t>
  </si>
  <si>
    <t>Serviços de artistas, atletas, modelos e manequins.</t>
  </si>
  <si>
    <t>7490-1/99</t>
  </si>
  <si>
    <t>Outras atividades profissionais, científicas e técnicas não especificadas anteriormente</t>
  </si>
  <si>
    <t>07.22</t>
  </si>
  <si>
    <t>Nucleação e bombardeamento de nuvens e congêneres.</t>
  </si>
  <si>
    <t>36.01</t>
  </si>
  <si>
    <t>Serviços de meteorologia.</t>
  </si>
  <si>
    <t>7500-1/00</t>
  </si>
  <si>
    <t>Atividades veterinárias</t>
  </si>
  <si>
    <t>05.02</t>
  </si>
  <si>
    <t>Hospitais, clínicas, ambulatórios, prontos socorros e congêneres, na área veterinária.</t>
  </si>
  <si>
    <t>05.03</t>
  </si>
  <si>
    <t>Laboratórios de análise na área veterinária.</t>
  </si>
  <si>
    <t>05.05</t>
  </si>
  <si>
    <t>Bancos de sangue e de órgãos e congêneres.</t>
  </si>
  <si>
    <t>05.06</t>
  </si>
  <si>
    <t>Coleta de sangue, leite, tecidos, sêmen, órgãos e materiais biológicos de qualquer espécie.</t>
  </si>
  <si>
    <t>05.07</t>
  </si>
  <si>
    <t>Unidade de atendimento, assistência ou tratamento móvel e congêneres.</t>
  </si>
  <si>
    <t>7732-2/02</t>
  </si>
  <si>
    <t>Aluguel de andaimes</t>
  </si>
  <si>
    <t>7739-0/03</t>
  </si>
  <si>
    <t>Aluguel de palcos, coberturas e outras estruturas de uso temporário, exceto andaimes</t>
  </si>
  <si>
    <t>7740-3/00</t>
  </si>
  <si>
    <t>Gestão de ativos intangíveis não-financeiros</t>
  </si>
  <si>
    <t xml:space="preserve">Gestão de ativos intangíveis não-financeiros </t>
  </si>
  <si>
    <t>3.02</t>
  </si>
  <si>
    <t>Cessão de direito de uso de marcas e de sinais de propaganda.</t>
  </si>
  <si>
    <t>7810-8/00</t>
  </si>
  <si>
    <t>Seleção e agenciamento de mão-de-obra</t>
  </si>
  <si>
    <t>17.04</t>
  </si>
  <si>
    <t>Recrutamento, agenciamento, seleção e colocação de mão de obra</t>
  </si>
  <si>
    <t>7820-5/00</t>
  </si>
  <si>
    <t>Locação de mão-de-obra temporária</t>
  </si>
  <si>
    <t>17.05</t>
  </si>
  <si>
    <t>Fornecimento de mão de obra, mesmo em caráter temporário, inclusive de empregados ou trabalhadores, avulsos ou temporários, contratados pelo prestador de serviço.</t>
  </si>
  <si>
    <t>7830-2/00</t>
  </si>
  <si>
    <t>Fornecimento e gestão de recursos humanos para terceiros</t>
  </si>
  <si>
    <t>7911-2/00</t>
  </si>
  <si>
    <t>Agências de viagens</t>
  </si>
  <si>
    <t>7912-1/00</t>
  </si>
  <si>
    <t>Operadores turísticos</t>
  </si>
  <si>
    <t>09.03</t>
  </si>
  <si>
    <t>Guias de turismo.</t>
  </si>
  <si>
    <t>7990-2/00</t>
  </si>
  <si>
    <t>Serviços de reservas e outros serviços de turismo não especificados anteriormente</t>
  </si>
  <si>
    <t>8011-1/01</t>
  </si>
  <si>
    <t>Atividades de vigilância e segurança privada</t>
  </si>
  <si>
    <t>11.02</t>
  </si>
  <si>
    <t>Vigilância, segurança ou monitoramento de bens e pessoas.</t>
  </si>
  <si>
    <t>8011-1/02</t>
  </si>
  <si>
    <t>Serviços de adestramento de cães de guarda</t>
  </si>
  <si>
    <t>8012-9/00</t>
  </si>
  <si>
    <t>Atividades de transporte de valores</t>
  </si>
  <si>
    <t>8020-0/00</t>
  </si>
  <si>
    <t>Atividades de monitoramento de sistemas de segurança</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</si>
  <si>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</si>
  <si>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8030-7/00</t>
  </si>
  <si>
    <t>Atividades de investigação particular</t>
  </si>
  <si>
    <t>34.01</t>
  </si>
  <si>
    <t>Serviços de investigações particulares, detetives e congêneres.</t>
  </si>
  <si>
    <t>8111-7/00</t>
  </si>
  <si>
    <t>Serviços combinados para apoio a edifícios, exceto condomínios prediais</t>
  </si>
  <si>
    <t>8121-4/00</t>
  </si>
  <si>
    <t>Limpeza em prédios e em domicílios</t>
  </si>
  <si>
    <t>8122-2/00</t>
  </si>
  <si>
    <t>Imunização e controle de pragas urbanas</t>
  </si>
  <si>
    <t>8129-0/00</t>
  </si>
  <si>
    <t>Atividades de limpeza não especificadas anteriormente</t>
  </si>
  <si>
    <t>8130-3/00</t>
  </si>
  <si>
    <t>Atividades paisagísticas</t>
  </si>
  <si>
    <t>8211-3/00</t>
  </si>
  <si>
    <t>Serviços combinados de escritório e apoio administrativo</t>
  </si>
  <si>
    <t>03.03</t>
  </si>
  <si>
    <t>Exploração de salões de festas, centro de convenções, escritórios virtuais, stands, quadras esportivas, estádios, auditórios, casas de espetáculos, parques de diversões, canchas e congêneres, para realização de eventos ou negócios de qualquer natureza</t>
  </si>
  <si>
    <t>8219-9/01</t>
  </si>
  <si>
    <t>Fotocópias</t>
  </si>
  <si>
    <t>8219-9/99</t>
  </si>
  <si>
    <t>Preparação de documentos e serviços especializados de apoio administrativo não especificados anteriormente</t>
  </si>
  <si>
    <t>8220-2/00</t>
  </si>
  <si>
    <t>Atividades de teleatendimento</t>
  </si>
  <si>
    <t>8230-0/01</t>
  </si>
  <si>
    <t>Serviços de organização de feiras, congressos, exposições e festas</t>
  </si>
  <si>
    <t>12.08</t>
  </si>
  <si>
    <t>Feiras, exposições, congressos e congêneres.</t>
  </si>
  <si>
    <t>17.10</t>
  </si>
  <si>
    <t>Planejamento, organização e administração de feiras, exposições, congressos e congêneres.</t>
  </si>
  <si>
    <t>8230-0/02</t>
  </si>
  <si>
    <t>Casas de festas e eventos</t>
  </si>
  <si>
    <t>8291-1/00</t>
  </si>
  <si>
    <t>Atividades de cobrança e informações cadastrais</t>
  </si>
  <si>
    <t>17.22</t>
  </si>
  <si>
    <t>Cobrança em geral.</t>
  </si>
  <si>
    <t>8292-0/00</t>
  </si>
  <si>
    <t>Envasamento e empacotamento sob contrato</t>
  </si>
  <si>
    <t>8299-7/01</t>
  </si>
  <si>
    <t>Medição de consumo de energia elétrica, gás e água</t>
  </si>
  <si>
    <t>8299-7/02</t>
  </si>
  <si>
    <t>Emissão de vales-alimentação, vales-transporte e similares</t>
  </si>
  <si>
    <t>8299-7/03</t>
  </si>
  <si>
    <t>Serviços de gravação de carimbos, exceto confecção</t>
  </si>
  <si>
    <t>8299-7/04</t>
  </si>
  <si>
    <t>Leiloeiros independentes</t>
  </si>
  <si>
    <t>17.13</t>
  </si>
  <si>
    <t>Leilão e congêneres.</t>
  </si>
  <si>
    <t>8299-7/05</t>
  </si>
  <si>
    <t>Serviços de levantamento de fundos sob contrato</t>
  </si>
  <si>
    <t>8299-7/06</t>
  </si>
  <si>
    <t>Casas lotéricas</t>
  </si>
  <si>
    <t>19.01</t>
  </si>
  <si>
    <t>Serviços de distribuição e venda de bilhetes e demais produtos de loteria, bingos, cartões, pules ou cupons de apostas, sorteios, prêmios, inclusive os decorrentes de títulos de capitalização e congêneres.</t>
  </si>
  <si>
    <t>8299-7/99</t>
  </si>
  <si>
    <t>Outras atividades de serviços prestados principalmente às empresas não especificadas anteriormente</t>
  </si>
  <si>
    <t>8511-2/00</t>
  </si>
  <si>
    <t>Educação infantil – creche</t>
  </si>
  <si>
    <t>08.01</t>
  </si>
  <si>
    <t>Ensino regular pré escolar, fundamental, médio e superior.</t>
  </si>
  <si>
    <t>8512-1/00</t>
  </si>
  <si>
    <t>Educação infantil - pré-escola</t>
  </si>
  <si>
    <t>8513-9/00</t>
  </si>
  <si>
    <t>Ensino fundamental</t>
  </si>
  <si>
    <t>8520-1/00</t>
  </si>
  <si>
    <t>Ensino médio</t>
  </si>
  <si>
    <t>8531-7/00</t>
  </si>
  <si>
    <t>Educação superior – graduação</t>
  </si>
  <si>
    <t>8532-5/00</t>
  </si>
  <si>
    <t>Educação superior - graduação e pós-graduação</t>
  </si>
  <si>
    <t>8533-3/00</t>
  </si>
  <si>
    <t>Educação superior -  pós-graduação e extensão</t>
  </si>
  <si>
    <t>8541-4/00</t>
  </si>
  <si>
    <t>Educação profissional de nível técnico</t>
  </si>
  <si>
    <t>8542-2/00</t>
  </si>
  <si>
    <t>Educação profissional de nível tecnológico</t>
  </si>
  <si>
    <t>8550-3/02</t>
  </si>
  <si>
    <t>Atividades de apoio à educação, exceto caixas escolares</t>
  </si>
  <si>
    <t>08.02</t>
  </si>
  <si>
    <t>Instrução, treinamento, orientação pedagógica e educacional, avaliação de conhecimentos de qualquer natureza.</t>
  </si>
  <si>
    <t>8591-1/00</t>
  </si>
  <si>
    <t>Ensino de esportes</t>
  </si>
  <si>
    <t>06.04</t>
  </si>
  <si>
    <t>Ginástica, dança, esportes, natação, artes marciais e demais atividades físicas.</t>
  </si>
  <si>
    <t>8592-9/01</t>
  </si>
  <si>
    <t>Ensino de dança</t>
  </si>
  <si>
    <t>8592-9/02</t>
  </si>
  <si>
    <t>Ensino de artes cênicas, exceto dança</t>
  </si>
  <si>
    <t>8592-9/03</t>
  </si>
  <si>
    <t>Ensino de música</t>
  </si>
  <si>
    <t>8592-9/99</t>
  </si>
  <si>
    <t>Ensino de arte e cultura não especificado anteriormente</t>
  </si>
  <si>
    <t>8593-7/00</t>
  </si>
  <si>
    <t>Ensino de idiomas</t>
  </si>
  <si>
    <t>8599-6/01</t>
  </si>
  <si>
    <t>Formação de condutores</t>
  </si>
  <si>
    <t>8599-6/02</t>
  </si>
  <si>
    <t>Cursos de pilotagem</t>
  </si>
  <si>
    <t>8599-6/03</t>
  </si>
  <si>
    <t>Treinamento em informática</t>
  </si>
  <si>
    <t>8599-6/04</t>
  </si>
  <si>
    <t>Treinamento em desenvolvimento profissional e gerencial</t>
  </si>
  <si>
    <t>8599-6/05</t>
  </si>
  <si>
    <t>Cursos preparatórios para concursos</t>
  </si>
  <si>
    <t>8599-6/99</t>
  </si>
  <si>
    <t>Outras atividades de ensino não especificadas anteriormente</t>
  </si>
  <si>
    <t>17.24</t>
  </si>
  <si>
    <t>Apresentação de palestras, conferências, seminários e congêneres.</t>
  </si>
  <si>
    <t>8610-1/01</t>
  </si>
  <si>
    <t>Atividades de atendimento hospitalar, exceto pronto-socorro e unidades para atendimento a urgências</t>
  </si>
  <si>
    <t>04.03</t>
  </si>
  <si>
    <t>Hospitais, clínicas, laboratórios, sanatórios, manicômios, casas de saúde, prontos socorros, ambulatórios e congêneres.</t>
  </si>
  <si>
    <t>8610-1/02</t>
  </si>
  <si>
    <t>Atividades de atendimento em pronto-socorro e unidades hospitalares para atendimento a urgências</t>
  </si>
  <si>
    <t>8621-6/01</t>
  </si>
  <si>
    <t>UTI móvel</t>
  </si>
  <si>
    <t>04.21</t>
  </si>
  <si>
    <t>8621-6/02</t>
  </si>
  <si>
    <t>Serviços móveis de atendimento a urgências, exceto por UTI móvel</t>
  </si>
  <si>
    <t>8622-4/00</t>
  </si>
  <si>
    <t>Serviços de remoção de pacientes, exceto os serviços móveis de atendimento a urgências</t>
  </si>
  <si>
    <t>8630-5/01</t>
  </si>
  <si>
    <t>Atividade médica ambulatorial com recursos para realização de procedimentos cirúrgicos</t>
  </si>
  <si>
    <t>8630-5/02</t>
  </si>
  <si>
    <t>Atividade médica ambulatorial com recursos para realização de exames complementares</t>
  </si>
  <si>
    <t>04.01</t>
  </si>
  <si>
    <t>Medicina e biomedicina.</t>
  </si>
  <si>
    <t>8630-5/03</t>
  </si>
  <si>
    <t>Atividade médica ambulatorial restrita a consultas</t>
  </si>
  <si>
    <t>8630-5/04</t>
  </si>
  <si>
    <t>Atividade odontológica</t>
  </si>
  <si>
    <t>04.12</t>
  </si>
  <si>
    <t>Odontologia.</t>
  </si>
  <si>
    <t>8630-5/06</t>
  </si>
  <si>
    <t>Serviços de vacinação e imunização humana</t>
  </si>
  <si>
    <t>8630-5/07</t>
  </si>
  <si>
    <t>Atividades de reprodução humana assistida</t>
  </si>
  <si>
    <t>04.18</t>
  </si>
  <si>
    <t>04.19</t>
  </si>
  <si>
    <t>Bancos de sangue, leite, pele, olhos, óvulos, sêmen e congêneres.</t>
  </si>
  <si>
    <t>8630-5/99</t>
  </si>
  <si>
    <t>Atividades de atenção ambulatorial não especificadas anteriormente</t>
  </si>
  <si>
    <t>8640-2/01</t>
  </si>
  <si>
    <t>Laboratórios de anatomia patológica e citológica</t>
  </si>
  <si>
    <t>04.02</t>
  </si>
  <si>
    <t>Análises clínicas, patologia, eletricidade médica, radioterapia, quimioterapia, ultra sonografia, ressonância magnética, radiologia, tomografia e congêneres.</t>
  </si>
  <si>
    <t>8640-2/02</t>
  </si>
  <si>
    <t>Laboratórios clínicos</t>
  </si>
  <si>
    <t>04.20</t>
  </si>
  <si>
    <t>8640-2/03</t>
  </si>
  <si>
    <t>Serviços de diálise e nefrologia</t>
  </si>
  <si>
    <t>8640-2/04</t>
  </si>
  <si>
    <t>Serviços de tomografia</t>
  </si>
  <si>
    <t>8640-2/05</t>
  </si>
  <si>
    <t>Serviços de diagnóstico por imagem com uso de radiação ionizante, exceto tomografia</t>
  </si>
  <si>
    <t>8640-2/06</t>
  </si>
  <si>
    <t>Serviços de ressonância magnética</t>
  </si>
  <si>
    <t>8640-2/07</t>
  </si>
  <si>
    <t>Serviços de diagnóstico por imagem sem uso de radiação ionizante, exceto ressonância magnética</t>
  </si>
  <si>
    <t>8640-2/08</t>
  </si>
  <si>
    <t>Serviços de diagnóstico por registro gráfico - ECG, EEG e outros exames análogos</t>
  </si>
  <si>
    <t>8640-2/09</t>
  </si>
  <si>
    <t>Serviços de diagnóstico por métodos ópticos - endoscopia e outros exames análogos</t>
  </si>
  <si>
    <t>8640-2/10</t>
  </si>
  <si>
    <t>Serviços de quimioterapia</t>
  </si>
  <si>
    <t>8640-2/11</t>
  </si>
  <si>
    <t>Serviços de radioterapia</t>
  </si>
  <si>
    <t>8640-2/12</t>
  </si>
  <si>
    <t>Serviços de hemoterapia</t>
  </si>
  <si>
    <t>04.09</t>
  </si>
  <si>
    <t>Terapias de qualquer espécie destinadas ao tratamento físico, orgânico e mental.</t>
  </si>
  <si>
    <t>8640-2/13</t>
  </si>
  <si>
    <t>Serviços de litotripsia</t>
  </si>
  <si>
    <t>8640-2/14</t>
  </si>
  <si>
    <t>Serviços de bancos de células e tecidos humanos</t>
  </si>
  <si>
    <t>8640-2/99</t>
  </si>
  <si>
    <t>Atividades de serviços de complementação diagnóstica e terapêutica não especificadas anteriormente</t>
  </si>
  <si>
    <t>8650-0/01</t>
  </si>
  <si>
    <t>Atividades de enfermagem</t>
  </si>
  <si>
    <t>04.06</t>
  </si>
  <si>
    <t>Enfermagem, inclusive serviços auxiliares.</t>
  </si>
  <si>
    <t>8650-0/02</t>
  </si>
  <si>
    <t>Atividades de profissionais da nutrição</t>
  </si>
  <si>
    <t>04.10</t>
  </si>
  <si>
    <t>Nutrição.</t>
  </si>
  <si>
    <t>8650-0/03</t>
  </si>
  <si>
    <t>Atividades de psicologia e psicanálise</t>
  </si>
  <si>
    <t>04.15</t>
  </si>
  <si>
    <t>Psicanálise.</t>
  </si>
  <si>
    <t>04.16</t>
  </si>
  <si>
    <t>Psicologia.</t>
  </si>
  <si>
    <t>8650-0/04</t>
  </si>
  <si>
    <t>Atividades de fisioterapia</t>
  </si>
  <si>
    <t>04.08</t>
  </si>
  <si>
    <t>Terapia ocupacional, fisioterapia e fonoaudiologia.</t>
  </si>
  <si>
    <t>8650-0/05</t>
  </si>
  <si>
    <t>Atividades de terapia ocupacional</t>
  </si>
  <si>
    <t>8650-0/06</t>
  </si>
  <si>
    <t>Atividades de fonoaudiologia</t>
  </si>
  <si>
    <t>8650-0/07</t>
  </si>
  <si>
    <t>Atividades de terapia de nutrição enteral e parenteral</t>
  </si>
  <si>
    <t>8650-0/99</t>
  </si>
  <si>
    <t>Atividades de profissionais da área de saúde não especificadas anteriormente</t>
  </si>
  <si>
    <t>04.04</t>
  </si>
  <si>
    <t>Instrumentação cirúrgica.</t>
  </si>
  <si>
    <t>04.13</t>
  </si>
  <si>
    <t>Ortóptica.</t>
  </si>
  <si>
    <t>8660-7/00</t>
  </si>
  <si>
    <t>Atividades de apoio à gestão de saúde</t>
  </si>
  <si>
    <t>8690-9/01</t>
  </si>
  <si>
    <t>Atividades de práticas integrativas e complementares em saúde humana</t>
  </si>
  <si>
    <t>04.05</t>
  </si>
  <si>
    <t>Acupuntura.</t>
  </si>
  <si>
    <t>8690-9/02</t>
  </si>
  <si>
    <t>Atividades de bancos de leite humano</t>
  </si>
  <si>
    <t>8690-9/03</t>
  </si>
  <si>
    <t>Atividades de acumputura</t>
  </si>
  <si>
    <t>8690-9/04</t>
  </si>
  <si>
    <t>Atividades de podologia</t>
  </si>
  <si>
    <t>06.01</t>
  </si>
  <si>
    <t>Barbearia, cabeleireiros, manicuros, pedicuros e congêneres.</t>
  </si>
  <si>
    <t>8690-9/99</t>
  </si>
  <si>
    <t>Outras atividades de atenção à saúde humana não especificadas anteriormente</t>
  </si>
  <si>
    <t>04.11</t>
  </si>
  <si>
    <t>Obstetrícia.</t>
  </si>
  <si>
    <t>8711-5/01</t>
  </si>
  <si>
    <t>Clínicas e residências geriátricas</t>
  </si>
  <si>
    <t>04.17</t>
  </si>
  <si>
    <t>Casas de repouso e de recuperação, creches, asilos e congêneres.</t>
  </si>
  <si>
    <t>8711-5/02</t>
  </si>
  <si>
    <t>Instituições de longa permanência para idosos</t>
  </si>
  <si>
    <t>8711-5/03</t>
  </si>
  <si>
    <t>Atividades de assistência a deficientes físicos, imunodeprimidos e convalescentes</t>
  </si>
  <si>
    <t>8711-5/04</t>
  </si>
  <si>
    <t>Centros de apoio a pacientes com câncer e com AIDS</t>
  </si>
  <si>
    <t>8711-5/05</t>
  </si>
  <si>
    <t>Condomínios residenciais para idosos</t>
  </si>
  <si>
    <t>8712-3/00</t>
  </si>
  <si>
    <t>Atividades de fornecimento de infra-estrutura de apoio e assistência a paciente no domicílio</t>
  </si>
  <si>
    <t>8720-4/01</t>
  </si>
  <si>
    <t>Atividades de centros de assistência psicossocial</t>
  </si>
  <si>
    <t>8720-4/99</t>
  </si>
  <si>
    <t>Atividades de assistência psicossocial e à saúde a portadores de distúrbios psíquicos, deficiência mental e dependência química não especificadas anteriormente</t>
  </si>
  <si>
    <t>8730-1/01</t>
  </si>
  <si>
    <t>Orfanatos</t>
  </si>
  <si>
    <t>8730-1/02</t>
  </si>
  <si>
    <t>Albergues assistencias</t>
  </si>
  <si>
    <t>8730-1/99</t>
  </si>
  <si>
    <t>Atividades de assistência social prestadas em residências coletivas e particulares não especificadas anteriormente</t>
  </si>
  <si>
    <t>8800-6/00</t>
  </si>
  <si>
    <t>Serviços de assistência social sem alojamento</t>
  </si>
  <si>
    <t>27.01</t>
  </si>
  <si>
    <t>Serviços de assistência social.</t>
  </si>
  <si>
    <t>9001-9/01</t>
  </si>
  <si>
    <t>Produção teatral</t>
  </si>
  <si>
    <t>12.01</t>
  </si>
  <si>
    <t>Espetáculos teatrais.</t>
  </si>
  <si>
    <t>9001-9/02</t>
  </si>
  <si>
    <t>Produção musical</t>
  </si>
  <si>
    <t>12.07</t>
  </si>
  <si>
    <t>Shows, ballet, danças, desfiles, bailes, óperas, concertos, recitais, festivais e congêneres.</t>
  </si>
  <si>
    <t>12.12</t>
  </si>
  <si>
    <t>Execução de música</t>
  </si>
  <si>
    <t>12.14</t>
  </si>
  <si>
    <t>Fornecimento de música para ambientes fechados ou não, mediante transmissão por qualquer processo.</t>
  </si>
  <si>
    <t>12.15</t>
  </si>
  <si>
    <t>Desfiles de blocos carnavalescos ou folclóricos, trios elétricos e congêneres.</t>
  </si>
  <si>
    <t>9001-9/03</t>
  </si>
  <si>
    <t>Produção de espetáculos de dança</t>
  </si>
  <si>
    <t>9001-9/04</t>
  </si>
  <si>
    <t>Produção de espetáculos circenses, de marionetes e similares</t>
  </si>
  <si>
    <t>12.03</t>
  </si>
  <si>
    <t>Espetáculos circenses.</t>
  </si>
  <si>
    <t>9001-9/05</t>
  </si>
  <si>
    <t>Produção de espetáculos de rodeios, vaquejadas e similares</t>
  </si>
  <si>
    <t>12.10</t>
  </si>
  <si>
    <t>Corridas e competições de animais.</t>
  </si>
  <si>
    <t>9001-9/06</t>
  </si>
  <si>
    <t>Atividades de sonorização e de iluminação</t>
  </si>
  <si>
    <t>9001-9/99</t>
  </si>
  <si>
    <t>Artes cênicas, espetáculos e atividades complementares não especificados anteriormente</t>
  </si>
  <si>
    <t>12.04</t>
  </si>
  <si>
    <t>Programas de auditório.</t>
  </si>
  <si>
    <t>12.05</t>
  </si>
  <si>
    <t>Parques de diversões, centros de lazer e congêneres.</t>
  </si>
  <si>
    <t>9002-7/01</t>
  </si>
  <si>
    <t>Atividades de artistas plásticos, jornalistas independentes e escritores</t>
  </si>
  <si>
    <t>40.01</t>
  </si>
  <si>
    <t>Obras de arte sob encomenda.</t>
  </si>
  <si>
    <t>9002-7/02</t>
  </si>
  <si>
    <t>Restauração de obras de arte</t>
  </si>
  <si>
    <t>9003-5/00</t>
  </si>
  <si>
    <t>Gestão de espaços para artes cênicas, espetáculos e outras atividades artísticas</t>
  </si>
  <si>
    <t>9101-5/00</t>
  </si>
  <si>
    <t>Atividades de bibliotecas e arquivos</t>
  </si>
  <si>
    <t>29.01</t>
  </si>
  <si>
    <t>Serviços de biblioteconomia.</t>
  </si>
  <si>
    <t>9102-3/01</t>
  </si>
  <si>
    <t>Atividades de museus e de exploração de lugares e prédios históricos e atrações similares</t>
  </si>
  <si>
    <t>38.01</t>
  </si>
  <si>
    <t>Serviços de museologia.</t>
  </si>
  <si>
    <t>9102-3/02</t>
  </si>
  <si>
    <t>Restauração e conservação de lugares e prédios históricos</t>
  </si>
  <si>
    <t>9103-1/00</t>
  </si>
  <si>
    <t>Atividades de jardins botânicos, zoológicos, parques nacionais, reservas ecológicas e áreas de proteção ambiental</t>
  </si>
  <si>
    <t>9200-3/01</t>
  </si>
  <si>
    <t>Casas de bingo</t>
  </si>
  <si>
    <t>9200-3/02</t>
  </si>
  <si>
    <t>Exploração de apostas em corridas de cavalos</t>
  </si>
  <si>
    <t>9200-3/99</t>
  </si>
  <si>
    <t>Exploração de jogos de azar e apostas não especificados anteriormente</t>
  </si>
  <si>
    <t>12.09</t>
  </si>
  <si>
    <t>Bilhares, boliches e diversões eletrônicas ou não.</t>
  </si>
  <si>
    <t>9311-5/00</t>
  </si>
  <si>
    <t>Gestão de instalações de esportes</t>
  </si>
  <si>
    <t>3.03</t>
  </si>
  <si>
    <t>9312-3/00</t>
  </si>
  <si>
    <t>CLUBES SOCIAIS, ESPORTIVOS E SIMILARES</t>
  </si>
  <si>
    <t>9313-1/00</t>
  </si>
  <si>
    <t>Atividades de condicionamento físico</t>
  </si>
  <si>
    <t>9319-1/01</t>
  </si>
  <si>
    <t>Produção e promoção de eventos esportivos</t>
  </si>
  <si>
    <t>12.11</t>
  </si>
  <si>
    <t>Competições esportivas ou de destreza física ou intelectual, com ou sem a participação do espectador.</t>
  </si>
  <si>
    <t>9319-1/99</t>
  </si>
  <si>
    <t>Outras atividades esportivas não especificadas anteriormente</t>
  </si>
  <si>
    <t>9321-2/00</t>
  </si>
  <si>
    <t>Parques de diversão e parques temáticos</t>
  </si>
  <si>
    <t>9329-8/01</t>
  </si>
  <si>
    <t>Discotecas, danceterias, salões de dança e similares</t>
  </si>
  <si>
    <t>12.06</t>
  </si>
  <si>
    <t>Boates, taxi dancing e congêneres</t>
  </si>
  <si>
    <t>9329-8/02</t>
  </si>
  <si>
    <t>Exploração de boliches</t>
  </si>
  <si>
    <t>9329-8/03</t>
  </si>
  <si>
    <t>Exploração de jogos de sinuca, bilhar e similares</t>
  </si>
  <si>
    <t>9329-8/04</t>
  </si>
  <si>
    <t>Exploração de jogos eletrônicos recreativos</t>
  </si>
  <si>
    <t>9329-8/99</t>
  </si>
  <si>
    <t>Outras atividades de recreação e lazer não especificadas anteriormente</t>
  </si>
  <si>
    <t>12.17</t>
  </si>
  <si>
    <t>Recreação e animação, inclusive em festas e eventos de qualquer natureza.</t>
  </si>
  <si>
    <t>9430-8/00</t>
  </si>
  <si>
    <t>Atividades de associação de defesa de direitos sociais</t>
  </si>
  <si>
    <t>9493-6/00</t>
  </si>
  <si>
    <t>Atividades de organizações associativas ligadas à cultura e à arte</t>
  </si>
  <si>
    <t>9511-8/00</t>
  </si>
  <si>
    <t>Reparação e manutenção de computadores e de equipamentos periféricos</t>
  </si>
  <si>
    <t>14.02</t>
  </si>
  <si>
    <t>Assistência técnica.</t>
  </si>
  <si>
    <t>9512-6/00</t>
  </si>
  <si>
    <t>Reparação e manutenção de equipamentos de comunicação</t>
  </si>
  <si>
    <t>9521-5/00</t>
  </si>
  <si>
    <t>Reparação e manutenção de equipamentos eletroeletrônicos de uso pessoal e doméstico</t>
  </si>
  <si>
    <t>9529-1/01</t>
  </si>
  <si>
    <t>Reparação de calçados, bolsas e artigos de viagem</t>
  </si>
  <si>
    <t>9529-1/02</t>
  </si>
  <si>
    <t>Chaveiros</t>
  </si>
  <si>
    <t>9529-1/03</t>
  </si>
  <si>
    <t>Reparação de relógios</t>
  </si>
  <si>
    <t>9529-1/04</t>
  </si>
  <si>
    <t>Reparação de bicicletas, triciclos e outros veículos não-motorizados</t>
  </si>
  <si>
    <t>9529-1/05</t>
  </si>
  <si>
    <t>Reparação de artigos do mobiliário</t>
  </si>
  <si>
    <t>9529-1/06</t>
  </si>
  <si>
    <t>Reparação de jóias</t>
  </si>
  <si>
    <t>9529-1/99</t>
  </si>
  <si>
    <t>Reparação e manutenção de outros objetos e equipamentos pessoais e domésticos não especificados anteriormente</t>
  </si>
  <si>
    <t>9601-7/01</t>
  </si>
  <si>
    <t>Lavanderias</t>
  </si>
  <si>
    <t>9601-7/02</t>
  </si>
  <si>
    <t>Tinturarias</t>
  </si>
  <si>
    <t>9601-7/03</t>
  </si>
  <si>
    <t>Toalheiros</t>
  </si>
  <si>
    <t>9602-5/01</t>
  </si>
  <si>
    <t>Cabeleireiros</t>
  </si>
  <si>
    <t>9602-5/02</t>
  </si>
  <si>
    <t>Outras atividades de tratamento de beleza</t>
  </si>
  <si>
    <t>Atividades de estética e outros serviços de cuidados com a beleza</t>
  </si>
  <si>
    <t>06.02</t>
  </si>
  <si>
    <t>Esteticistas, tratamento de pele, depilação e congêneres.</t>
  </si>
  <si>
    <t>9603-3/01</t>
  </si>
  <si>
    <t>Gestão e manutenção de cemitérios</t>
  </si>
  <si>
    <t>25.04</t>
  </si>
  <si>
    <t>Manutenção e conservação de jazigos e cemitérios.</t>
  </si>
  <si>
    <t>9603-3/02</t>
  </si>
  <si>
    <t>Serviços de cremação</t>
  </si>
  <si>
    <t>25.02</t>
  </si>
  <si>
    <t>Cremação de corpos e partes de corpos cadavéricos.</t>
  </si>
  <si>
    <t>9603-3/03</t>
  </si>
  <si>
    <t>Serviços de sepultamento</t>
  </si>
  <si>
    <t>25.01</t>
  </si>
  <si>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</si>
  <si>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9603-3/04</t>
  </si>
  <si>
    <t>Serviços de funerárias</t>
  </si>
  <si>
    <t>9603-3/05</t>
  </si>
  <si>
    <t>Serviços de somatoconservação</t>
  </si>
  <si>
    <t>9603-3/99</t>
  </si>
  <si>
    <t>Atividades funerárias e serviços relacionados não especificados anteriormente</t>
  </si>
  <si>
    <t>9609-2/01</t>
  </si>
  <si>
    <t>Clínicas de estética e similares</t>
  </si>
  <si>
    <t>06.03</t>
  </si>
  <si>
    <t>Banhos, duchas, sauna, massagens e congêneres.</t>
  </si>
  <si>
    <t>06.05</t>
  </si>
  <si>
    <t>Centros de emagrecimento, spa e congêneres.</t>
  </si>
  <si>
    <t>9609-2/02</t>
  </si>
  <si>
    <t>Agências matrimoniais</t>
  </si>
  <si>
    <t>9609-2/03</t>
  </si>
  <si>
    <t>Alojamento, higiene e embelezamento de animais</t>
  </si>
  <si>
    <t>9609-2/04</t>
  </si>
  <si>
    <t>Exploração de máquinas de serviços pessoais acionados po moeda</t>
  </si>
  <si>
    <t>9609-2/05</t>
  </si>
  <si>
    <t>Atividades de sauna e banhos</t>
  </si>
  <si>
    <t>9609-2/06</t>
  </si>
  <si>
    <t>Serviços de tatuagem e colocação de piercing</t>
  </si>
  <si>
    <t>9609-2/99</t>
  </si>
  <si>
    <t>Outras atividades de serviços pessoais não especificadas anteriormente</t>
  </si>
  <si>
    <t>Código</t>
  </si>
  <si>
    <t>Denominação</t>
  </si>
  <si>
    <t>ANEXO</t>
  </si>
  <si>
    <t>ALÍQUOTA INICIAL*</t>
  </si>
  <si>
    <t>0111-3/01</t>
  </si>
  <si>
    <t>Cultivo de arroz</t>
  </si>
  <si>
    <t>I</t>
  </si>
  <si>
    <t>0111-3/02</t>
  </si>
  <si>
    <t>Cultivo de milho</t>
  </si>
  <si>
    <t>0111-3/03</t>
  </si>
  <si>
    <t>Cultivo de trigo</t>
  </si>
  <si>
    <t>0111-3/99</t>
  </si>
  <si>
    <t>Cultivo de outros cereais não especificados anteriormente</t>
  </si>
  <si>
    <t>0112-1/01</t>
  </si>
  <si>
    <t>Cultivo de algodão herbáceo</t>
  </si>
  <si>
    <t>0112-1/02</t>
  </si>
  <si>
    <t>Cultivo de juta</t>
  </si>
  <si>
    <t>0112-1/99</t>
  </si>
  <si>
    <t>Cultivo de outras fibras de lavoura temporária não especificadas anteriormente</t>
  </si>
  <si>
    <t>0113-0/00</t>
  </si>
  <si>
    <t>Cultivo de cana-de-açúcar</t>
  </si>
  <si>
    <t>0114-8/00</t>
  </si>
  <si>
    <t>Cultivo de fumo</t>
  </si>
  <si>
    <t>0115-6/00</t>
  </si>
  <si>
    <t>Cultivo de soja</t>
  </si>
  <si>
    <t>0116-4/01</t>
  </si>
  <si>
    <t>Cultivo de amendoim</t>
  </si>
  <si>
    <t>0116-4/02</t>
  </si>
  <si>
    <t>Cultivo de girassol</t>
  </si>
  <si>
    <t>0116-4/03</t>
  </si>
  <si>
    <t>Cultivo de mamona</t>
  </si>
  <si>
    <t>0116-4/99</t>
  </si>
  <si>
    <t>Cultivo de outras oleaginosas de lavoura temporária não especificadas anteriormente</t>
  </si>
  <si>
    <t>0119-9/01</t>
  </si>
  <si>
    <t>Cultivo de abacaxi</t>
  </si>
  <si>
    <t>0119-9/02</t>
  </si>
  <si>
    <t>Cultivo de alho</t>
  </si>
  <si>
    <t>0119-9/03</t>
  </si>
  <si>
    <t>Cultivo de batata-inglesa</t>
  </si>
  <si>
    <t>0119-9/04</t>
  </si>
  <si>
    <t>Cultivo de cebola</t>
  </si>
  <si>
    <t>0119-9/05</t>
  </si>
  <si>
    <t>Cultivo de feijão</t>
  </si>
  <si>
    <t>0119-9/06</t>
  </si>
  <si>
    <t>Cultivo de mandioca</t>
  </si>
  <si>
    <t>0119-9/07</t>
  </si>
  <si>
    <t>Cultivo de melão</t>
  </si>
  <si>
    <t>0119-9/08</t>
  </si>
  <si>
    <t>Cultivo de melancia</t>
  </si>
  <si>
    <t>0119-9/09</t>
  </si>
  <si>
    <t>Cultivo de tomate rasteiro</t>
  </si>
  <si>
    <t>0119-9/99</t>
  </si>
  <si>
    <t>Cultivo de outras plantas de lavoura temporária não especificadas anteriormente</t>
  </si>
  <si>
    <t>0121-1/01</t>
  </si>
  <si>
    <t>Horticultura, exceto morango</t>
  </si>
  <si>
    <t>0121-1/02</t>
  </si>
  <si>
    <t>Cultivo de morango</t>
  </si>
  <si>
    <t>0122-9/00</t>
  </si>
  <si>
    <t>Cultivo de flores e plantas ornamentais</t>
  </si>
  <si>
    <t>0131-8/00</t>
  </si>
  <si>
    <t>Cultivo de laranja</t>
  </si>
  <si>
    <t>0132-6/00</t>
  </si>
  <si>
    <t>Cultivo de uva</t>
  </si>
  <si>
    <t>0133-4/01</t>
  </si>
  <si>
    <t>Cultivo de açaí</t>
  </si>
  <si>
    <t>0133-4/02</t>
  </si>
  <si>
    <t>Cultivo de banana</t>
  </si>
  <si>
    <t>0133-4/03</t>
  </si>
  <si>
    <t>Cultivo de caju</t>
  </si>
  <si>
    <t>0133-4/04</t>
  </si>
  <si>
    <t>Cultivo de cítricos, exceto laranja</t>
  </si>
  <si>
    <t>0133-4/05</t>
  </si>
  <si>
    <t>Cultivo de coco-da-baía</t>
  </si>
  <si>
    <t>0133-4/06</t>
  </si>
  <si>
    <t>Cultivo de guaraná</t>
  </si>
  <si>
    <t>0133-4/07</t>
  </si>
  <si>
    <t>Cultivo de maçã</t>
  </si>
  <si>
    <t>0133-4/08</t>
  </si>
  <si>
    <t>Cultivo de mamão</t>
  </si>
  <si>
    <t>0133-4/09</t>
  </si>
  <si>
    <t>Cultivo de maracujá</t>
  </si>
  <si>
    <t>0133-4/10</t>
  </si>
  <si>
    <t>Cultivo de manga</t>
  </si>
  <si>
    <t>0133-4/11</t>
  </si>
  <si>
    <t>Cultivo de pêssego</t>
  </si>
  <si>
    <t>0133-4/99</t>
  </si>
  <si>
    <t>Cultivo de frutas de lavoura permanente não especificadas anteriormente</t>
  </si>
  <si>
    <t>0134-2/00</t>
  </si>
  <si>
    <t>Cultivo de café</t>
  </si>
  <si>
    <t>0135-1/00</t>
  </si>
  <si>
    <t>Cultivo de cacau</t>
  </si>
  <si>
    <t>0139-3/01</t>
  </si>
  <si>
    <t>Cultivo de chá-da-índia</t>
  </si>
  <si>
    <t>0139-3/02</t>
  </si>
  <si>
    <t>Cultivo de erva-mate</t>
  </si>
  <si>
    <t>0139-3/03</t>
  </si>
  <si>
    <t>Cultivo de pimenta-do-reino</t>
  </si>
  <si>
    <t>0139-3/04</t>
  </si>
  <si>
    <t>Cultivo de plantas para condimento, exceto pimenta-do-reino</t>
  </si>
  <si>
    <t>0139-3/05</t>
  </si>
  <si>
    <t>Cultivo de dendê</t>
  </si>
  <si>
    <t>0139-3/06</t>
  </si>
  <si>
    <t>Cultivo de seringueira</t>
  </si>
  <si>
    <t>0139-3/99</t>
  </si>
  <si>
    <t>Cultivo de outras plantas de lavoura permanente não especificadas anteriormente</t>
  </si>
  <si>
    <t>0141-5/01</t>
  </si>
  <si>
    <t>Produção de sementes certificadas, exceto de forrageiras para pasto</t>
  </si>
  <si>
    <t>0141-5/02</t>
  </si>
  <si>
    <t>Produção de sementes certificadas de forrageiras para formação de pasto</t>
  </si>
  <si>
    <t>0142-3/00</t>
  </si>
  <si>
    <t>Produção de mudas e outras formas de propagação vegetal, certificadas</t>
  </si>
  <si>
    <t>0151-2/01</t>
  </si>
  <si>
    <t>Criação de bovinos para corte</t>
  </si>
  <si>
    <t>0151-2/02</t>
  </si>
  <si>
    <t>Criação de bovinos para leite</t>
  </si>
  <si>
    <t>0151-2/03</t>
  </si>
  <si>
    <t>Criação de bovinos, exceto para corte e leite</t>
  </si>
  <si>
    <t>0152-1/01</t>
  </si>
  <si>
    <t>Criação de bufalinos</t>
  </si>
  <si>
    <t>0152-1/02</t>
  </si>
  <si>
    <t>Criação de eqüinos</t>
  </si>
  <si>
    <t>0152-1/03</t>
  </si>
  <si>
    <t>Criação de asininos e muares</t>
  </si>
  <si>
    <t>0153-9/01</t>
  </si>
  <si>
    <t>Criação de caprinos</t>
  </si>
  <si>
    <t>0153-9/02</t>
  </si>
  <si>
    <t>Criação de ovinos, inclusive para produção de lã</t>
  </si>
  <si>
    <t>0154-7/00</t>
  </si>
  <si>
    <t>Criação de suínos</t>
  </si>
  <si>
    <t>0155-5/01</t>
  </si>
  <si>
    <t>Criação de frangos para corte</t>
  </si>
  <si>
    <t>0155-5/02</t>
  </si>
  <si>
    <t>Produção de pintos de um dia</t>
  </si>
  <si>
    <t>0155-5/03</t>
  </si>
  <si>
    <t>Criação de outros galináceos, exceto para corte</t>
  </si>
  <si>
    <t>0155-5/04</t>
  </si>
  <si>
    <t>Criação de aves, exceto galináceos</t>
  </si>
  <si>
    <t>0155-5/05</t>
  </si>
  <si>
    <t>Produção de ovos</t>
  </si>
  <si>
    <t>0159-8/01</t>
  </si>
  <si>
    <t>Apicultura</t>
  </si>
  <si>
    <t>0159-8/02</t>
  </si>
  <si>
    <t>Criação de animais de estimação</t>
  </si>
  <si>
    <t>0159-8/03</t>
  </si>
  <si>
    <t>Criação de escargô</t>
  </si>
  <si>
    <t xml:space="preserve">Janeiro de 2015 </t>
  </si>
  <si>
    <t>ANEXO 2 DA INSTRUÇÃO NORMATIVA SF/SUREM Nº 8/2011</t>
  </si>
  <si>
    <t>TABELA DE CÓDIGOS DE SERVIÇOS TOMADOS DE TERCEIROS E CÁLCULO DO IMPOSTO SOBRE SERVIÇOS DE QUALQUER NATUREZA - ISS</t>
  </si>
  <si>
    <t>Código de Serviço Tomado de Terceiros</t>
  </si>
  <si>
    <t>Descrição dos Códigos de Serviços Tomados de Terceiros</t>
  </si>
  <si>
    <t>Alíquota</t>
  </si>
  <si>
    <t>Base de Cálculo</t>
  </si>
  <si>
    <t>Período de Apuração</t>
  </si>
  <si>
    <t>Data de Vencimento</t>
  </si>
  <si>
    <t>GRUPO</t>
  </si>
  <si>
    <t>Serviços tomados de execução, por administração, empreitada ou subempreitada, de obra hidráulica e de outras obras semelhantes, inclusive sondagem, perfuração de poços, escavação, drenagem e irrigação (exceto o fornecimento de mercadorias produzidas pelo prestador de serviços fora do local da prestação dos serviços, que fica sujeito ao ICMS).</t>
  </si>
  <si>
    <t>Preço do Serviço</t>
  </si>
  <si>
    <t>Mensal</t>
  </si>
  <si>
    <t>Dia 10 do Mês seguinte ao de Incidência</t>
  </si>
  <si>
    <t>Serviços tomados de execução por administração, empreitada ou subempreitada, de obras de construção civil, elétrica e de outras obras semelhantes, e respectivos serviços auxiliares ou complementares, inclusive terraplenagem, pavimentação, concretagem e a instalação e montagem de produtos, peças e equipamentos que se agreguem ao imóvel (exceto o fornecimento de mercadorias produzidas pelo prestador de serviços fora do local da prestação dos serviços, que fica sujeito ao ICMS).</t>
  </si>
  <si>
    <t>Serviços tomados de demolição.</t>
  </si>
  <si>
    <t>Serviços tomados de reparação, conservação e reforma de edifícios, estradas, pontes, portos e congêneres (exceto o fornecimento de mercadorias produzidas pelo prestador dos serviços, fora do local da prestação dos serviços, que fica sujeito ao ICMS).</t>
  </si>
  <si>
    <t>Serviços tomados de escoramento, contenção de encostas e serviços congêneres.</t>
  </si>
  <si>
    <t>Serviços tomados de carpintaria e serralheria.</t>
  </si>
  <si>
    <t>Outros serviços tomados, não referenciados em outro código do grupo Construção Civil, prestado por profissional autônomo.</t>
  </si>
  <si>
    <t>Serviços tomados de varrição, coleta, remoção, incineração, tratamento, reciclagem separação e destinação final de lixo, rejeitos e outros resíduos quaisquer.</t>
  </si>
  <si>
    <t>Serviços tomados de limpeza, manutenção e conservação de vias e logradouros públicos, parques, jardins e congêneres.</t>
  </si>
  <si>
    <t>Serviços tomados de decoração.</t>
  </si>
  <si>
    <t>Serviços tomados de jardinagem, inclusive corte e poda de árvores.</t>
  </si>
  <si>
    <t>Outros serviços tomados do grupo Manutenção e Decoração de Imóveis.</t>
  </si>
  <si>
    <t>-</t>
  </si>
  <si>
    <t>Serviços de exploração de rodovia mediante cobrança de preço ou pedágio dos usuários, envolvendo execução de serviços de conservação, manutenção, melhoramentos para adequação de capacidade e</t>
  </si>
  <si>
    <t>2. MANUTENÇÃO E DECORAÇÃO DE IMÓVEIS</t>
  </si>
  <si>
    <t>1. CONSTRUÇÃO CIVIL</t>
  </si>
  <si>
    <t>Paisagismo.</t>
  </si>
  <si>
    <t>Prestação de serviço não referenciado em outro código do grupo Manutenção e Decoração de Imóveis, prestado por profissional autônomo.</t>
  </si>
  <si>
    <t>Limpeza, manutenção e conservação de imóveis, chaminés, piscinas e congêneres, inclusive fossas.</t>
  </si>
  <si>
    <t>Limpeza, manutenção e conservação de imóveis, chaminés, piscinas e congêneres, inclusive fossas, prestados por profissional autônomo.</t>
  </si>
  <si>
    <t>Jardinagem, inclusive corte e poda de árvores (profissional autônomo).</t>
  </si>
  <si>
    <t>Serviços tomados do grupo Técnico - Científico</t>
  </si>
  <si>
    <t>Topógrafo (profissional autônomo).</t>
  </si>
  <si>
    <t>Serviços tomados do grupo Transporte Municipal.</t>
  </si>
  <si>
    <t>Prestação de serviço não referenciado em outro código do grupo Técnico-Científico, prestado por profissional autônomo.</t>
  </si>
  <si>
    <t>4. TRANSPORTE MUNICIPAL</t>
  </si>
  <si>
    <t>Engenharia, agronomia, arquitetura, urbanismo e congêneres.</t>
  </si>
  <si>
    <t>Engenharia, agronomia, arquitetura, urbanismo e congêneres (regime especial - sociedade).</t>
  </si>
  <si>
    <t>Agrimensor, geólogo e congêneres (profissional autônomo).</t>
  </si>
  <si>
    <t>Controle e tratamento de efluentes de qualquer natureza e de agentes físicos, químicos e biológicos.</t>
  </si>
  <si>
    <t>Agrimensura, geologia e congêneres.</t>
  </si>
  <si>
    <t>Agrimensura, geologia e congêneres (regime especial - sociedade).</t>
  </si>
  <si>
    <t>Desenho industrial.</t>
  </si>
  <si>
    <t>Desenhista industrial (profissional autônomo).</t>
  </si>
  <si>
    <t>Engenheiro, agrônomo, arquiteto, urbanista e congêneres (profissional autônomo).</t>
  </si>
  <si>
    <t>Desenhista técnico (profissional autônomo).</t>
  </si>
  <si>
    <t>Avaliador (profissional autônomo).</t>
  </si>
  <si>
    <t>Elaboração de planos diretores, estudos de viabilidade, estudos organizacionais e outros, relacionados com obras e serviços de engenharia; elaboração de anteprojetos, projetos básicos e projetos executivos</t>
  </si>
  <si>
    <t>Perícias, laudos, exames técnicos e análises técnicas, sem exigência de formação em nível superior (profissional autônomo).</t>
  </si>
  <si>
    <t>Pesquisa, perfuração, cimentação, mergulho, perfilagem, concretação, testemunhagem, pescaria, estimulação e outros serviços relacionados com a exploração e explotação de petróleo, gás natural e de</t>
  </si>
  <si>
    <t>Assistente social (profissional autônomo).</t>
  </si>
  <si>
    <t>Cartógrafo, geógrafo, profissional de geodésia e geofísico (profissional autônomo).</t>
  </si>
  <si>
    <t>Inspeção ambiental veicular.</t>
  </si>
  <si>
    <t>Perícias, laudos, exames técnicos e análises técnicas, inclusive institutos psicotécnicos.</t>
  </si>
  <si>
    <t>3. TÉCNICO-CIENTÍFICO 2/12</t>
  </si>
  <si>
    <t>Serviços tomados do grupo Mercadologia e Comunicação</t>
  </si>
  <si>
    <t>Serviços tomados do grupo Jurídicos, Econômicos e Técnico-Administrativos</t>
  </si>
  <si>
    <t>Tradutor e intérprete (profissional autônomo).</t>
  </si>
  <si>
    <t>Datilografia, digitação, estenografia, expediente, secretaria em geral, resposta audível (telemarketing), redação, edição, revisão, apoio e infra-estrutura administrativa e congêneres.</t>
  </si>
  <si>
    <t>Datilógrafo, digitador, estenógrafo, expediente, secretaria em geral, resposta audível (telemarketing), redator, editor, revisor, apoio e infra-estrutura administrativa e congêneres (profissional autônomo).</t>
  </si>
  <si>
    <t>Serviços de programação visual, comunicação visual e congêneres.</t>
  </si>
  <si>
    <t>Repórter, assessor de imprensa, jornalista e relações públicas (profissional autônomo).</t>
  </si>
  <si>
    <t>Advocacia (regime especial - sociedade).</t>
  </si>
  <si>
    <t>Tradução e interpretação.</t>
  </si>
  <si>
    <t>Análise, exame, pesquisa, coleta, compilação e fornecimento de dados e informações de qualquer natureza, inclusive cadastro e similares.</t>
  </si>
  <si>
    <t>Assessoria ou consultoria de qualquer natureza, não contida em outros itens desta lista.</t>
  </si>
  <si>
    <t>Prestação de outros serviços de informática, não referenciados em outro código do grupo Jurídicos, Econômicos e Técnico-Administrativo.</t>
  </si>
  <si>
    <t>5. MERCADOLOGIA E COMUNICAÇÃO</t>
  </si>
  <si>
    <t>Serviços de coleta, remessa ou entrega de correspondências, documentos, objetos, bens ou valores, realizados inclusive por courrier e congêneres.</t>
  </si>
  <si>
    <t>Transporte de escolares.</t>
  </si>
  <si>
    <t>Transporte público de passageiros, realizado pela Companhia do Metropolitano de São Paulo - METRÔ.</t>
  </si>
  <si>
    <t>Transporte por táxi (profissional autônomo).</t>
  </si>
  <si>
    <t>Transporte por ônibus (concessionária e permissionárias).</t>
  </si>
  <si>
    <t>Transporte de pessoas, por qualquer meio, dentro do território do município.</t>
  </si>
  <si>
    <t>Transporte de escolares (profissional autônomo).</t>
  </si>
  <si>
    <t>Transporte de bens ou valores, dentro do território do Município (inclusive auto-socorro e transporte de veículos).</t>
  </si>
  <si>
    <t>Serviços de coleta, remessa ou entrega de correspondências, documentos, objetos, bens ou valores, realizados pelos correios e suas agências franqueadas.</t>
  </si>
  <si>
    <t>Prestação de serviço não referenciado em outro código do grupo Transporte Municipal, prestado por profissional autônomo.</t>
  </si>
  <si>
    <t>Administração de imóveis.</t>
  </si>
  <si>
    <t>Transporte por táxi, explorado por pessoa jurídica.</t>
  </si>
  <si>
    <t>Advogado (profissional autônomo).</t>
  </si>
  <si>
    <t>Prestação de serviço não referenciado em outro código do grupo Mercadologia e Comunicação, prestado por profissional autônomo.</t>
  </si>
  <si>
    <t>6. JURÍDICOS, ECONÔMICOS E TÉCNICO-ADMINISTRATIVOS</t>
  </si>
  <si>
    <t>Administração em geral, inclusive de bens e negócios de terceiros, exceto imóveis.</t>
  </si>
  <si>
    <t>Serviços tomados do grupo Jurídicos, Econômicos e Técnico-Administrativos.</t>
  </si>
  <si>
    <t>Serviços tomados do grupo Saúde.</t>
  </si>
  <si>
    <t>Assessoria, análise, avaliação, atendimento, consulta, cadastro, seleção, gerenciamento de informações, administração de contas a receber ou a pagar e em geral, relacionados a operações de faturização</t>
  </si>
  <si>
    <t>Serviços de registros públicos, cartorários e notariais, exceto autenticação de documentos, reconhecimento de firmas e prestação de informações por qualquer forma ou meio quando o interessado dispensar a</t>
  </si>
  <si>
    <t>Contador e congêneres, com nível superior (profissional autônomo).</t>
  </si>
  <si>
    <t>Contador, técnico em contabilidade, guarda-livros e congêneres (regime especial - sociedade).</t>
  </si>
  <si>
    <t>Economista (profissional autônomo).</t>
  </si>
  <si>
    <t>Economistas (regime especial - sociedade).</t>
  </si>
  <si>
    <t>Auditor (profissional autônomo).</t>
  </si>
  <si>
    <t>Auditoria (regime especial - sociedade).</t>
  </si>
  <si>
    <t>Autuário e calculista técnico (profissional autônomo).</t>
  </si>
  <si>
    <t>Médico e biomédico (profissional autônomo).</t>
  </si>
  <si>
    <t>Laboratórios .</t>
  </si>
  <si>
    <t>Análises clínicas, patologia, eletricidade médica, radioterapia, quimioterapia, ultra-sonografia, ressonância magnética, radiologia, tomografia e congêneres (regime especial - sociedade).</t>
  </si>
  <si>
    <t>Análises clínicas, radioterapia, quimioterapia, ultra-sonografia, ressonância magnética, radiologia, tomografia e congêneres.</t>
  </si>
  <si>
    <t>Suporte técnico em informática, inclusive instalação, configuração e manutenção de programas de computação e bancos de dados (profissional autônomo).</t>
  </si>
  <si>
    <t>Datilógrafo, não estabelecido (profissional autônomo).</t>
  </si>
  <si>
    <t>Autenticação de documentos, reconhecimento de firmas e prestação de informações por qualquer forma ou meio quando o interessado dispensar a certidão correspondente, prestados por notários, oficiais de</t>
  </si>
  <si>
    <t>7. SAÚDE</t>
  </si>
  <si>
    <t>Licenciamento ou cessão de direito de uso de programas de computação, inclusive distribuição.</t>
  </si>
  <si>
    <t>Elaboração de programas de computadores (software), inclusive de jogos eletrônicos.</t>
  </si>
  <si>
    <t>Medicina e biomedicina (regime especial - sociedade).</t>
  </si>
  <si>
    <t>Serviços de pesquisas e desenvolvimento de qualquer natureza, elaboração de programas de computadores (software), inclusive de jogos eletrônicos, e licenciamento ou cessão de direito de uso de</t>
  </si>
  <si>
    <t>Técnico em contabilidade, guarda-livros e congêneres (profissional autônomo).</t>
  </si>
  <si>
    <t>Prestação de serviço não referenciado em outro código do grupo Jurídicos, Econômicos e Técnico-Administrativo, prestado por profissional autônomo.</t>
  </si>
  <si>
    <t>Análises clínicas, patologia, eletricidade médica, radioterapia, quimioterapia, ultra-sonografia, ressonância magnética, radiologia, tomografia e congêneres (profissional autônomo).</t>
  </si>
  <si>
    <t>Terapia ocupacional (regime especial - sociedade).</t>
  </si>
  <si>
    <t>Terapias de qualquer espécie destinadas ao tratamento físico, orgânico e mental, inclusive massoterapia, naturologia e naturopatia.</t>
  </si>
  <si>
    <t>Terapia ocupacional.</t>
  </si>
  <si>
    <t>Acupunturista (profissional autônomo).</t>
  </si>
  <si>
    <t>Obstetra (profissional autônomo).</t>
  </si>
  <si>
    <t>Obstetrícia (regime especial - sociedade).</t>
  </si>
  <si>
    <t>Sanatórios, manicômios e congêneres.</t>
  </si>
  <si>
    <t>Técnico em enfermagem, inclusive serviços auxiliares (profissional autônomo).</t>
  </si>
  <si>
    <t>Fisioterapia.</t>
  </si>
  <si>
    <t>Odontologia (regime especial - sociedade).</t>
  </si>
  <si>
    <t>Enfermeiro (profissional autônomo).</t>
  </si>
  <si>
    <t>Próteses sob encomenda (regime especial - sociedade).</t>
  </si>
  <si>
    <t>Ortóptica (regime especial - sociedade).</t>
  </si>
  <si>
    <t>Fonoaudiólogo (profissional autônomo).</t>
  </si>
  <si>
    <t>Fonoaudiologia (regime especial - sociedade).</t>
  </si>
  <si>
    <t>Protético (profissional autônomo).</t>
  </si>
  <si>
    <t>Ortóptico (profissional autônomo).</t>
  </si>
  <si>
    <t>Ambulatórios e prontos socorros.</t>
  </si>
  <si>
    <t>Fonoaudiologia.</t>
  </si>
  <si>
    <t>Fisioterapia (regime especial - sociedade).</t>
  </si>
  <si>
    <t>Fisioterapeuta (profissional autônomo).</t>
  </si>
  <si>
    <t>Serviços farmacêuticos.</t>
  </si>
  <si>
    <t>Clínicas e casas de saúde.</t>
  </si>
  <si>
    <t>Hospitais.</t>
  </si>
  <si>
    <t>Enfermagem, inclusive serviços auxiliares (regime especial - sociedade).</t>
  </si>
  <si>
    <t>Dentista (profissional autônomo).</t>
  </si>
  <si>
    <t>Terapeuta de qualquer espécie destinadas ao tratamento físico, orgânico e mental, inclusive massoterapia, naturologia e naturopatia (profissional autônomo).</t>
  </si>
  <si>
    <t>Terapeuta ocupacional (profissional autônomo).</t>
  </si>
  <si>
    <t>Patologia e eletricidade médica.</t>
  </si>
  <si>
    <t>Casas de recuperação.</t>
  </si>
  <si>
    <t>Planos de atendimento e assistência médico-veterinária.</t>
  </si>
  <si>
    <t>Serviços tomados do grupo Educação.</t>
  </si>
  <si>
    <t>Prestação de serviço não referenciado em outro código do grupo Saúde, prestado por profissional autônomo.</t>
  </si>
  <si>
    <t>Outros serviços de instrução, treinamento, orientação pedagógica e educacional, avaliação de conhecimentos de qualquer natureza (profissional autônomo).</t>
  </si>
  <si>
    <t>Ensino superior, cursos de pós-graduação, mestrado, doutorado, pós-doutorado.</t>
  </si>
  <si>
    <t>Professor de ensino superior, inclusive cursos de graduação, pós-graduação, mestrado, doutorado, pós-doutorado e demais cursos seqüenciais (profissional autônomo).</t>
  </si>
  <si>
    <t>Coleta de sangue, leite, tecidos, sêmen, órgãos e materiais biológicos de qualquer espécie, na área veterinária.</t>
  </si>
  <si>
    <t>Bancos de sangue e de órgãos e congêneres, na área veterinária.</t>
  </si>
  <si>
    <t>Hospitais, clínicas, ambulatórios, prontos-socorros e congêneres, na área veterinária.</t>
  </si>
  <si>
    <t>Médico veterinário e zootécnico (profissional autônomo).</t>
  </si>
  <si>
    <t>Creches.</t>
  </si>
  <si>
    <t>Casas de repouso e congêneres.</t>
  </si>
  <si>
    <t>Psicologia, clínica ou não (regime especial - sociedade).</t>
  </si>
  <si>
    <t>Psicólogo, clínico ou não (profissional autônomo).</t>
  </si>
  <si>
    <t>Outros planos de saúde que se cumpram através de serviços de terceiros contratados, credenciados, cooperados ou apenas pagos pelo operador do plano mediante indicação do beneficiário.</t>
  </si>
  <si>
    <t>Asilos.</t>
  </si>
  <si>
    <t>9. BANCÁRIOS, FINANCEIROS E SECURITÁRIOS</t>
  </si>
  <si>
    <t>Ensino superior, cursos de graduação e demais cursos seqüenciais.</t>
  </si>
  <si>
    <t>Professor de ensino regular pré-escolar, fundamental e médio, inclusive cursos profissionalizantes (profissional autônomo).</t>
  </si>
  <si>
    <t>Instrutor de ginástica, dança, esportes, natação, artes marciais e demais atividades físicas (profissional autônomo).</t>
  </si>
  <si>
    <t>Unidade de atendimento, assistência ou tratamento móvel e congêneres, na área veterinária.</t>
  </si>
  <si>
    <t>Auto-escolas, moto-escolas e congêneres.</t>
  </si>
  <si>
    <t>8 - EDUCAÇÃO</t>
  </si>
  <si>
    <t>Ensino regular pré-escolar, fundamental e médio, inclusive cursos profissionalizantes.</t>
  </si>
  <si>
    <t>Inseminação artificial, fertilização "in vitro" e congêneres.</t>
  </si>
  <si>
    <t>Medicina veterinária e zootecnia (regime especial - sociedade).</t>
  </si>
  <si>
    <t>Inseminação artificial, fertilização "in vitro" e congêneres, na área veterinária.</t>
  </si>
  <si>
    <t>Outros serviços de instrução, treinamento, orientação pedagógica e educacional, avaliação de conhecimentos de qualquer natureza.</t>
  </si>
  <si>
    <t>Serviços tomados do grupo Bancários, Financeiras e Securitários.</t>
  </si>
  <si>
    <t>Dia 10 do mês seguinte ao da incidência</t>
  </si>
  <si>
    <t>Serviços tomados do grupo Representação.</t>
  </si>
  <si>
    <t>Serviços tomados do grupo Agenciamento, Corretagem e Intermediação.</t>
  </si>
  <si>
    <t>Administração de distribuição de co-seguros.</t>
  </si>
  <si>
    <t>Arrendamento mercantil ("leasing") de quaisquer bens, inclusive cessão de direitos e obrigações, substituição de garantia, alteração, cancelamento e registro de contrato, e demais serviços relacionados ao</t>
  </si>
  <si>
    <t>Administração de fundos quaisquer.</t>
  </si>
  <si>
    <t>11. AGENCIAMENTO, CORRETAGEM E INTERMEDIAÇÃO</t>
  </si>
  <si>
    <t>Agenciamento, corretagem ou intermediação de planos de previdência privada.</t>
  </si>
  <si>
    <t>Fornecimento ou emissão de atestados em geral, inclusive atestado de idoneidade, atestado de capacidade financeira e congêneres.</t>
  </si>
  <si>
    <t>Administração de carteira de cheques pré-datados e congêneres.</t>
  </si>
  <si>
    <t>Representante de qualquer natureza, inclusive comercial (profissional autônomo).</t>
  </si>
  <si>
    <t>10. REPRESENTAÇÃO</t>
  </si>
  <si>
    <t>Serviços relacionados a crédito imobiliário, avaliação e vistoria de imóvel ou obra, análise técnica e jurídica, emissão, reemissão, alteração, transferência e renegociação de contrato, emissão e reemissão do</t>
  </si>
  <si>
    <t>Fornecimento, emissão, reemissão, renovação e manutenção de cartão magnético, cartão de crédito, cartão de débito, cartão salário e congêneres.</t>
  </si>
  <si>
    <t>Compensação de cheques e títulos quaisquer; serviços relacionados a depósito, inclusive depósito identificado, a saque de contas quaisquer, por qualquer meio ou processo, inclusive em terminais eletrônicos</t>
  </si>
  <si>
    <t>Emissão, fornecimento, devolução, sustação, cancelamento e oposição de cheques quaisquer, avulso ou por talão.</t>
  </si>
  <si>
    <t>Cadastro, elaboração de ficha cadastral, renovação cadastral e congêneres, inclusão ou exclusão no Cadastro de Emitentes de Cheques sem Fundos - CCF ou em quaisquer outros bancos cadastrais.</t>
  </si>
  <si>
    <t>Organização e administração de consórcios.</t>
  </si>
  <si>
    <t>Administração de cartão de crédito ou débito e congêneres.</t>
  </si>
  <si>
    <t>Emissão, reemissão, alteração, cessão, substituição, cancelamento e registro de contrato de crédito; estudo, análise e avaliação de operações de crédito; emissão, concessão, alteração ou contratação de</t>
  </si>
  <si>
    <t>Serviços relacionados a cobranças, recebimentos ou pagamentos em geral, de títulos quaisquer, de contas ou carnês, de câmbio, de tributos e por conta de terceiros, inclusive os efetuados por meio eletrônico,</t>
  </si>
  <si>
    <t>Devolução de títulos, protesto de títulos, sustação de protesto, manutenção de títulos, reapresentação de títulos, e demais serviços a eles relacionados.</t>
  </si>
  <si>
    <t>Serviços relacionados a operações de câmbio em geral, edição, alteração, prorrogação, cancelamento e baixa de contrato de câmbio; emissão de registro de exportação ou de crédito; cobrança ou depósito no</t>
  </si>
  <si>
    <t>Acesso, movimentação, atendimento e consulta a contas em geral, por qualquer meio ou processo, inclusive por telefone, fac-símile, internet e telex, acesso a terminais de atendimento, inclusive vinte e quatro</t>
  </si>
  <si>
    <t>Emissão, reemissão, liquidação, alteração, cancelamento e baixa de ordens de pagamento, ordens de crédito e similares, por qualquer meio ou processo; serviços relacionados à transferência de valores,</t>
  </si>
  <si>
    <t>Distribuidor de bens de terceiros (profissional autônomo).</t>
  </si>
  <si>
    <t>Distribuição de bens de terceiros.</t>
  </si>
  <si>
    <t>Emissão, reemissão e fornecimento de avisos, comprovantes e documentos em geral; abono de firmas; coleta e entrega de documentos, bens e valores; comunicação com outra agência ou com a</t>
  </si>
  <si>
    <t>Locação e manutenção de cofres particulares, de terminais eletrônicos, de terminais de atendimento e de bens e equipamentos em geral.</t>
  </si>
  <si>
    <t>Administração de carteira de clientes.</t>
  </si>
  <si>
    <t>Custódia em geral, inclusive de títulos e valores mobiliários, realizada pela Bolsa de Valores, Mercadorias e Futuros - BM&amp;FBOVESPA S.A.</t>
  </si>
  <si>
    <t>Fornecimento de mão-de-obra, mesmo em caráter temporário, inclusive de empregados ou trabalhadores, avulsos ou temporários, contratados pelo prestador de serviço.</t>
  </si>
  <si>
    <t>Leiloeiro (profissional autônomo).</t>
  </si>
  <si>
    <t>Agente de notícias (profissional autônomo).</t>
  </si>
  <si>
    <t>Agente de publicidade e propaganda, inclusive o de veiculação por quaisquer meios (profissional autônomo).</t>
  </si>
  <si>
    <t>Agenciamento, corretagem ou intermediação de direitos de propriedade industrial (inclusive marcas e patentes), artística ou literária.</t>
  </si>
  <si>
    <t>Agenciamento, corretagem ou intermediação de câmbio.</t>
  </si>
  <si>
    <t>Prestação de serviço não referenciado em outro código do grupo Agenciamento, Corretagem e Intermediação, prestado por profissional autônomo.</t>
  </si>
  <si>
    <t>Agente marítimo (profissional autônomo).</t>
  </si>
  <si>
    <t>Agenciamento, corretagem ou intermediação de bens móveis ou imóveis, não abrangidos em outros itens ou subitens, por quaisquer meios.</t>
  </si>
  <si>
    <t>Funerais, inclusive fornecimento de caixão, urna ou esquifes; aluguel de capela; transporte do corpo cadavérico; fornecimento de flores, coroas e outros paramentos; desembaraço de certidão de óbito;</t>
  </si>
  <si>
    <t>Franquia ("franchising").</t>
  </si>
  <si>
    <t>Cobranças e recebimentos por conta de terceiros, protestos de títulos, sustação de protestos, devolução de títulos não pagos, manutenção de títulos vencidos, fornecimentos de posição de cobrança ou</t>
  </si>
  <si>
    <t>Serviços de desembaraço aduaneiro, comissários, despachantes e congêneres (profissional autônomo).</t>
  </si>
  <si>
    <t>Corretor de seguros (profissional autônomo).</t>
  </si>
  <si>
    <t>Agenciamento, corretagem ou intermediação de contratos de arrendamento mercantil ("leasing").</t>
  </si>
  <si>
    <t>Agente, corretor ou intermediário de direitos de propriedade industrial (inclusive marcas e patentes), artística ou literária (profissional autônomo).</t>
  </si>
  <si>
    <t>Agenciamento, corretagem ou intermediação de contratos de franquia ("franchising").</t>
  </si>
  <si>
    <t>Corretagem de seguros.</t>
  </si>
  <si>
    <t>Recrutamento, agenciamento, seleção e colocação de mão-de-obra.</t>
  </si>
  <si>
    <t>Agente, corretor ou intermediário de bens móveis ou imóveis, não abrangidos em outros itens ou subitens, inclusive aqueles realizados no âmbito de Bolsas de Mercadorias e Futuros, por quaisquer meios</t>
  </si>
  <si>
    <t>Agente, corretor ou intermediário de títulos em geral, valores mobiliários e contratos quaisquer (profissional autônomo).</t>
  </si>
  <si>
    <t>Agente, corretor ou intermediário de contratos de arrendamento mercantil ("leasing"), de franquia ("franchising") e de faturização ("factoring") (profissional autônomo).</t>
  </si>
  <si>
    <t>Agenciamento, corretagem ou intermediação de bens, realizados no âmbito de Bolsas de Mercadorias e Futuros, por quaisquer meios.</t>
  </si>
  <si>
    <t>Agenciamento, corretagem ou intermediação de contratos de faturização ("factoring").</t>
  </si>
  <si>
    <t>Agenciamento ou intermediação de seguros.</t>
  </si>
  <si>
    <t>Agente, corretor ou intermediário de câmbio, de seguros, de cartões de crédito, de planos de saúde e de planos de previdência privada, exceto corretor de seguros (profissional autônomo).</t>
  </si>
  <si>
    <t>Agenciamento, corretagem ou intermediação de cartões de crédito.</t>
  </si>
  <si>
    <t>Agenciamento, corretagem ou intermediação de planos de saúde.</t>
  </si>
  <si>
    <t>Serviços tomados do grupo Fotográficos, Cinematográficos, Reprográficos, Gráficos e Afins.</t>
  </si>
  <si>
    <t>Serviços tomados do grupo Turismo, Hospedagem, Eventos e Assemelhados.</t>
  </si>
  <si>
    <t>Serviços tomados do grupo Instalação, Colocação e Montagem de Bens.</t>
  </si>
  <si>
    <t>Planejamento, organização e administração de feiras, exposições, congressos e congêneres (profissional autônomo).</t>
  </si>
  <si>
    <t>Hospedagem em hotéis e hotelaria marítima.</t>
  </si>
  <si>
    <t>14. INSTALAÇÃO, COLOCAÇÃO E MONTAGEM DE BENS</t>
  </si>
  <si>
    <t>Instalação e montagem de aparelhos, máquinas e equipamentos, prestados ao usuário final, exclusivamente com material por ele fornecido.</t>
  </si>
  <si>
    <t>Prestação de serviço não referenciado em outro código do grupo Turismo, Hospedagem, Eventos e Assemelhados, prestado por profissional autônomo.</t>
  </si>
  <si>
    <t>Agente, organizador, promotor, intermediário e executor de programas de turismo, passeios, viagens, excursões, hospedagens e congêneres (profissional autônomo).</t>
  </si>
  <si>
    <t>Hospedagem em apart-service condominiais, flat, apart-hotéis, hotéis residência, residence-service, suite service e congêneres.</t>
  </si>
  <si>
    <t>Fotografia e cinematografia, inclusive revelação, ampliação, cópia, retocagem, reprodução, trucagem e congêneres (inclusive para televisão).</t>
  </si>
  <si>
    <t>Prestação de serviço não referenciado em outro código do grupo Fotográficos, Cinematográficos, Reprográficos e Afins, prestado por profissional autônomo.</t>
  </si>
  <si>
    <t>13. TURISMO, HOSPEDAGEM, EVENTOS E ASSEMELHADOS</t>
  </si>
  <si>
    <t>Artes gráficas, tipografia, diagramação, paginação e gravação.</t>
  </si>
  <si>
    <t>Fornecimento de mão-de-obra, mesmo em caráter temporário, inclusive de empregados ou trabalhadores, avulsos ou temporários, contratados pelo prestador de serviço (profissional autônomo).</t>
  </si>
  <si>
    <t>Composição gráfica, fotocomposição, clicheria, zincografia, litografia, fotolitografia, estereotipia, serigrafia e outras matrizes de impressão.</t>
  </si>
  <si>
    <t>Composição gráfica, fotocomposição, clicheria, zincografia, litografia, fotolitografia, estereotipia, serigrafia e outras matrizes de impressão (profissional autônomo).</t>
  </si>
  <si>
    <t>Artes gráficas, tipografia, diagramação, paginação e gravação (profissional autônomo).</t>
  </si>
  <si>
    <t>Encadernador, gravador e dourador de livros, revistas e congêneres (profissional autônomo).</t>
  </si>
  <si>
    <t>Colocador de molduras e congêneres (profissional autônomo).</t>
  </si>
  <si>
    <t>12. FOTOGRÁFICOS, CINEMATOGRÁFICOS, REPROGRÁFICOS, GRÁFICOS E AFINS</t>
  </si>
  <si>
    <t>Guia de turismo (profissional autônomo).</t>
  </si>
  <si>
    <t>Instalação e montagem industrial, prestada ao usuário final, exclusivamente com material por ele fornecido.</t>
  </si>
  <si>
    <t>Hospedagem em motéis.</t>
  </si>
  <si>
    <t>Hospedagem em pensões, albergues, pousadas, hospedarias, ocupação por temporada com fornecimento de serviços e congêneres.</t>
  </si>
  <si>
    <t>Serviços tomados do grupo Conservação, Limpeza e Reparação de Bens Móveis.</t>
  </si>
  <si>
    <t>Serviços tomados do grupo Conservação, Limpeza e Reparação de Bens Móveis</t>
  </si>
  <si>
    <t>Serviços tomados do grupo Guarda e Locação.</t>
  </si>
  <si>
    <t>Guarda e estacionamento de veículos terrestres automotores, em postos de gasolina.</t>
  </si>
  <si>
    <t>Prestação de serviço não referenciado em outro código do grupo Conservação e Limpeza e Reparação de Bens Móveis, prestado por profissional autônomo.</t>
  </si>
  <si>
    <t>Guarda e estacionamento de veículos terrestres automotores.</t>
  </si>
  <si>
    <t>Guarda e estacionamento de aeronaves e de embarcações.</t>
  </si>
  <si>
    <t>Guarda e estacionamento de veículos terrestres automotortes, do tipo "valet service".</t>
  </si>
  <si>
    <t>Conserto, restauração, manutenção e conservação de máquinas, aparelhos, equipamentos, motores, elevadores ou de quaisquer outros objetos, exceto veículos (exceto peças e partes empregadas, que ficam</t>
  </si>
  <si>
    <t>Blindagem .</t>
  </si>
  <si>
    <t>Funilaria e lanternagem, incluindo a pintura.</t>
  </si>
  <si>
    <t>Tintureiro individual.</t>
  </si>
  <si>
    <t>Exploração de salões de festas, centro de convenções, escritórios virtuais, "stands", quadras esportivas, estádios, ginásios, auditórios, casas de espetáculos, parques de diversões, canchas e congêneres,</t>
  </si>
  <si>
    <t>16. GUARDA E LOCAÇÃO</t>
  </si>
  <si>
    <t>Afiador de utensílios domésticos e afinador de instrumentos musicais, não estabelecidos (profissional autônomo).</t>
  </si>
  <si>
    <t>Alfaiataria, costura e congêneres, quando o material for fornecido pelo usuário final, exceto aviamento (profissional autônomo).</t>
  </si>
  <si>
    <t>Engraxate (profissional autônomo).</t>
  </si>
  <si>
    <t>Lubrificação, lavagem e limpeza automáticas de veículos, exceto em postos de gasolina.</t>
  </si>
  <si>
    <t>Prestação de serviço do grupo Instalação, Colocação e Montagem de Bens, prestado por profissional autônomo.</t>
  </si>
  <si>
    <t>15. CONSERVAÇÃO, LIMPEZA E REPARAÇÃO DE BENS MÓVEIS</t>
  </si>
  <si>
    <t>Lubrificação, lavagem e limpeza não automáticas de veículos, exceto em postos de gasolina.</t>
  </si>
  <si>
    <t>Lubrificação, lavagem e limpeza de veículos, inclusive automáticas, em postos de gasolina.</t>
  </si>
  <si>
    <t>Lubrificação, limpeza, revisão de máquinas, aparelhos, equipamentos, motores, elevadores e objetos de qualquer natureza, exceto veículos.</t>
  </si>
  <si>
    <t>Retífica e recondicionamento de motores (exceto peças e partes empregadas, que ficam sujeitas ao ICMS).</t>
  </si>
  <si>
    <t>Restauração, recondicionamento, acondicionamento, pintura, beneficiamento, lavagem, secagem, tingimento, galvanoplastia, anodização, corte, recorte, polimento, plastificação e congêneres, de objetos</t>
  </si>
  <si>
    <t>Recauchutagem ou regeneração de pneus, borracharia.</t>
  </si>
  <si>
    <t>Sapateiro remendão (profissional autônomo).</t>
  </si>
  <si>
    <t>Alfaiataria, costura e congêneres, quando o material for fornecido pelo usuário final, exceto aviamento.</t>
  </si>
  <si>
    <t>Conserto, restauração, manutenção, conservação e pintura de veículos, executados por contribuinte estimado às sociedades seguradoras estabelecidas no Município de São Paulo (exceto peças e partes</t>
  </si>
  <si>
    <t>Carga e recarga de aparelhos, equipamentos e objetos de quaisquer natureza.</t>
  </si>
  <si>
    <t>Conserto, restauração, manutenção, conservação e pintura de veículos, exceto os serviços executados por concessionária ou revendedor autorizado (exceto peças e partes empregadas, que ficam sujeitas ao</t>
  </si>
  <si>
    <t>Conserto, restauração, manutenção, conservação e pintura de veículos executados por concessionária ou revendedor autorizado (exceto peças e partes empregadas, que ficam sujeitas ao ICMS).</t>
  </si>
  <si>
    <t>Lustração de bens móveis.</t>
  </si>
  <si>
    <t>Serviços tomados do grupo Diversões Públicas.</t>
  </si>
  <si>
    <t>Parques de diversões, centros de lazer e congêneres (contribuinte não estabelecido no Município de São Paulo).</t>
  </si>
  <si>
    <t>Exibição de filmes, entrevistas, musicais, espetáculos, shows, concertos, desfiles, competições esportivas, de destreza intelectual ou congêneres.</t>
  </si>
  <si>
    <t>Boliche.</t>
  </si>
  <si>
    <t>Serviços de distribuição e venda de bilhetes e demais produtos de loteria, cartões, pules ou cupons de apostas, sorteios, prêmios, inclusive os decorrentes de títulos de capitalização e congêneres.</t>
  </si>
  <si>
    <t>Carteado, dominó, víspora, e outros tipos de diversões com cobrança facultativa de ingresso.</t>
  </si>
  <si>
    <t>Prestação de serviço não referenciado em outro código do grupo Guarda e Locação, prestado por profissional autônomo.</t>
  </si>
  <si>
    <t>Execução de música, individualmente ou por conjunto.</t>
  </si>
  <si>
    <t>Máquina Eletronicamente Programável ou outra máquina de entretenimento, com distribuição de prêmios, instalada em estabelecimentos do tipo bingo.</t>
  </si>
  <si>
    <t>Prestação de serviço de Diversões Públicas, prestado por contribuinte não estabelecido no Município de São Paulo.</t>
  </si>
  <si>
    <t>Escolta, inclusive de veículos e cargas (profissional autônomo).</t>
  </si>
  <si>
    <t>17. DIVERSÕES PÚBLICAS</t>
  </si>
  <si>
    <t>Prestação de serviço não referenciado em outro código do grupo Diversões Públicas, prestado por profissional autônomo.</t>
  </si>
  <si>
    <t>Máquina Eletronicamente Programável ou outra máquina de entretenimento, com distribuição de prêmios</t>
  </si>
  <si>
    <t>Divertimento eletrônico, incluisive vitrola automática, cabines privê, computadores, videogames, videokê e demais equipamentos acionados por fichas, cartões, ou quaisquer outros dispositivos, serviços</t>
  </si>
  <si>
    <t>Boates, taxi-dancing, night-club, cabaré, danceteria, casas noturnas, bares noturnos, restaurantes dançantes e outros estabelecimentos de diversão pública com cobrança de couvert artístico e congêneres.</t>
  </si>
  <si>
    <t>Shows, bailes, desfiles, festivais e congêneres.</t>
  </si>
  <si>
    <t>Bilhar por tempo (snooker), bilhar por ficha e pebolim.</t>
  </si>
  <si>
    <t>Divertimento eletrônico, inclusive vitrola automática, cabines privê, computadores, videogames, videokê e demais equipamentos acionados por fichas, cartões, ou quaisquer outros dispositivos.</t>
  </si>
  <si>
    <t>Distribuição e venda de cartelas, sorteios ou prêmios em bingos, telebingos e assemelhados.</t>
  </si>
  <si>
    <t>Vigilância, segurança ou monitoramento de bens e pessoas (profissional autônomo).</t>
  </si>
  <si>
    <t>Armazenamento, depósito, carga, descarga, arrumação e guarda de bens de qualquer espécie.</t>
  </si>
  <si>
    <t>Serviços portuários, ferroportuários, utilização de porto, movimentação de passageiros, reboque de embarcações, rebocador escoteiro, atracação, desatracação, serviços de praticagem, capatazia,</t>
  </si>
  <si>
    <t>Serviços aeroportuários, utilização de aeroporto, movimentação de passageiros, armazenagem de qualquer natureza, capatazia, movimentação de aeronaves, serviços de apoio aeroportuários, serviços</t>
  </si>
  <si>
    <t>Serviços de terminais rodoviários, ferroviários, metroviários, movimentação de passageiros, mercadorias, inclusive suas operações, logística e congêneres.</t>
  </si>
  <si>
    <t>Serviços tomados do grupo Higiene, Apresentação Pessoal.</t>
  </si>
  <si>
    <t>Serviços tomados do grupo Diversos.</t>
  </si>
  <si>
    <t>Obs.: A Secretaria Municipal de Finanças disciplinará a emissão da Nota Fiscal Eletrônica do Tomador/Intermediário de Serviços.</t>
  </si>
  <si>
    <t>Espetáculos circe</t>
  </si>
  <si>
    <t>TABELA DO SIMPLES NACIONAL</t>
  </si>
  <si>
    <r>
      <t>ANEXO I </t>
    </r>
    <r>
      <rPr>
        <b/>
        <sz val="12"/>
        <color rgb="FF000000"/>
        <rFont val="Times New Roman"/>
        <family val="1"/>
      </rPr>
      <t>(Vigência a Partir de 01.01.2012)</t>
    </r>
  </si>
  <si>
    <r>
      <t>Alíquotas e Partilha do Simples Nacional – </t>
    </r>
    <r>
      <rPr>
        <b/>
        <sz val="12"/>
        <color rgb="FF000000"/>
        <rFont val="Times New Roman"/>
        <family val="1"/>
      </rPr>
      <t>Comércio</t>
    </r>
  </si>
  <si>
    <t>Receita Bruta em 12 meses (em R$)</t>
  </si>
  <si>
    <t>IRPJ</t>
  </si>
  <si>
    <t>CSLL</t>
  </si>
  <si>
    <t>Cofins</t>
  </si>
  <si>
    <t>PIS/Pasep</t>
  </si>
  <si>
    <t>CPP</t>
  </si>
  <si>
    <t>ICMS</t>
  </si>
  <si>
    <t>Até 180.000,00</t>
  </si>
  <si>
    <t>De 180.000,01 a 360.000,00</t>
  </si>
  <si>
    <t>De 360.000,01 a 540.000,00</t>
  </si>
  <si>
    <t>De 540.000,01 a 720.000,00</t>
  </si>
  <si>
    <t>De 720.000,01 a 900.000,00</t>
  </si>
  <si>
    <t>De 900.000,01 a 1.080.000,00</t>
  </si>
  <si>
    <t>De 1.080.000,01 a 1.260.000,00</t>
  </si>
  <si>
    <t>De 1.260.000,01 a 1.440.000,00</t>
  </si>
  <si>
    <t>De 1.440.000,01 a 1.620.000,00</t>
  </si>
  <si>
    <t>De 1.620.000,01 a 1.800.000,00</t>
  </si>
  <si>
    <t>De 1.800.000,01 a 1.980.000,00</t>
  </si>
  <si>
    <t>De 1.980.000,01 a 2.160.000,00</t>
  </si>
  <si>
    <t>De 2.160.000,01 a 2.340.000,00</t>
  </si>
  <si>
    <t>De 2.340.000,01 a 2.520.000,00</t>
  </si>
  <si>
    <t>De 2.520.000,01 a 2.700.000,00</t>
  </si>
  <si>
    <t>De 2.700.000,01 a 2.880.000,00</t>
  </si>
  <si>
    <t>De 2.880.000,01 a 3.060.000,00</t>
  </si>
  <si>
    <t>De 3.060.000,01 a 3.240.000,00</t>
  </si>
  <si>
    <t>De 3.240.000,01 a 3.420.000,00</t>
  </si>
  <si>
    <t>De 3.420.000,01 a 3.600.000,00</t>
  </si>
  <si>
    <r>
      <t>ANEXO II</t>
    </r>
    <r>
      <rPr>
        <b/>
        <sz val="12"/>
        <color rgb="FF000000"/>
        <rFont val="Times New Roman"/>
        <family val="1"/>
      </rPr>
      <t> (Vigência a Partir de 01.01.2012)</t>
    </r>
  </si>
  <si>
    <r>
      <t>Alíquotas e Partilha do Simples Nacional - </t>
    </r>
    <r>
      <rPr>
        <b/>
        <sz val="12"/>
        <color rgb="FF000000"/>
        <rFont val="Times New Roman"/>
        <family val="1"/>
      </rPr>
      <t>Indústria</t>
    </r>
  </si>
  <si>
    <t>IPI</t>
  </si>
  <si>
    <r>
      <t>ANEXO III </t>
    </r>
    <r>
      <rPr>
        <b/>
        <sz val="12"/>
        <color rgb="FF000000"/>
        <rFont val="Times New Roman"/>
        <family val="1"/>
      </rPr>
      <t>(Vigência a Partir de 01.01.2012)</t>
    </r>
  </si>
  <si>
    <r>
      <t> </t>
    </r>
    <r>
      <rPr>
        <sz val="12"/>
        <color rgb="FF000000"/>
        <rFont val="Times New Roman"/>
        <family val="1"/>
      </rPr>
      <t>Alíquotas e Partilha do Simples Nacional - </t>
    </r>
    <r>
      <rPr>
        <b/>
        <sz val="12"/>
        <color rgb="FF000000"/>
        <rFont val="Times New Roman"/>
        <family val="1"/>
      </rPr>
      <t>Receitas de Locação de Bens Móveis e de Prestação de Serviços</t>
    </r>
  </si>
  <si>
    <t>ISS</t>
  </si>
  <si>
    <r>
      <t> </t>
    </r>
    <r>
      <rPr>
        <sz val="12"/>
        <color rgb="FF000000"/>
        <rFont val="Times New Roman"/>
        <family val="1"/>
      </rPr>
      <t>ANEXO IV</t>
    </r>
    <r>
      <rPr>
        <b/>
        <sz val="12"/>
        <color rgb="FF000000"/>
        <rFont val="Times New Roman"/>
        <family val="1"/>
      </rPr>
      <t> (Vigência a Partir de 01.01.2012)</t>
    </r>
  </si>
  <si>
    <r>
      <t>Alíquotas e Partilha do Simples Nacional - Receitas decorrentes da </t>
    </r>
    <r>
      <rPr>
        <b/>
        <sz val="12"/>
        <color rgb="FF000000"/>
        <rFont val="Times New Roman"/>
        <family val="1"/>
      </rPr>
      <t>prestação de serviços</t>
    </r>
  </si>
  <si>
    <t>TABELA DO SIMPLES NACIONAL</t>
  </si>
  <si>
    <r>
      <t>ANEXO V</t>
    </r>
    <r>
      <rPr>
        <b/>
        <sz val="12"/>
        <color rgb="FF000000"/>
        <rFont val="Times New Roman"/>
        <family val="1"/>
      </rPr>
      <t> (Vigência a Partir de 01.01.2012)</t>
    </r>
  </si>
  <si>
    <t>Alíquotas e Partilha do Simples Nacional - Receitas decorrentes da prestação de serviços</t>
  </si>
  <si>
    <t>1) Será apurada a relação (r) conforme abaixo:</t>
  </si>
  <si>
    <t>(r) = Folha de Salários incluídos encargos (em 12 meses)</t>
  </si>
  <si>
    <t>Receita Bruta (em 12 meses)</t>
  </si>
  <si>
    <t>2) Nas hipóteses em que (r) corresponda aos intervalos centesimais da Tabela V-A, onde "&lt;" significa menor que, "&gt;" significa maior que, "=&lt;" significa igual ou menor que e "&gt;=" significa maior ou igual que, as alíquotas do Simples Nacional relativas ao IRPJ, PIS/Pasep, CSLL, Cofins e CPP corresponderão ao seguinte:</t>
  </si>
  <si>
    <t>TABELA V-A</t>
  </si>
  <si>
    <t>(r)&lt;0,10</t>
  </si>
  <si>
    <t>0,10=&lt; (r) e (r) &lt; 0,15</t>
  </si>
  <si>
    <t>0,15=&lt; (r) e (r) &lt; 0,20</t>
  </si>
  <si>
    <t>0,20=&lt; (r) e (r) &lt; 0,25</t>
  </si>
  <si>
    <t>0,25=&lt; (r) e (r) &lt; 0,30</t>
  </si>
  <si>
    <t>0,30=&lt; (r) e (r) &lt; 0,35</t>
  </si>
  <si>
    <t>0,35=&lt; (r) e (r) &lt; 0,40</t>
  </si>
  <si>
    <t>(r)&gt;= 0,40</t>
  </si>
  <si>
    <t>3) Somar-se-á a alíquota do Simples Nacional relativa ao IRPJ, PIS/Pasep, CSLL, Cofins e CPP apurada na forma acima a parcela correspondente ao ISS prevista no Anexo IV.</t>
  </si>
  <si>
    <t>4) A partilha das receitas relativas ao IRPJ, PIS/Pasep, CSLL, Cofins e CPP arrecadadas na forma deste Anexo será realizada com base nos parâmetros definidos na Tabela V-B, onde:</t>
  </si>
  <si>
    <t>(I) = pontos percentuais da partilha destinada à CPP;</t>
  </si>
  <si>
    <t>(J) = pontos percentuais da partilha destinada ao IRPJ, calculados após o resultado do fator (I);</t>
  </si>
  <si>
    <t>(K) = pontos percentuais da partilha destinada à CSLL, calculados após o resultado dos fatores (I) e (J);</t>
  </si>
  <si>
    <t>(L) = pontos percentuais da partilha destinada à Cofins, calculados após o resultado dos fatores (I), (J) e (K);</t>
  </si>
  <si>
    <t>(M) = pontos percentuais da partilha destinada à contribuição para o PIS/Pasep, calculados após os resultados dos fatores (I), (J), (K) e (L);</t>
  </si>
  <si>
    <t>(I) + (J) + (K) + (L) + (M) = 100</t>
  </si>
  <si>
    <t>(N) = relação (r) dividida por 0,004, limitando-se o resultado a 100;</t>
  </si>
  <si>
    <t>(P) = 0,1 dividido pela relação (r), limitando-se o resultado a 1.</t>
  </si>
  <si>
    <t>TABELA V-B</t>
  </si>
  <si>
    <t>COFINS</t>
  </si>
  <si>
    <t>J</t>
  </si>
  <si>
    <t>K</t>
  </si>
  <si>
    <t>L</t>
  </si>
  <si>
    <t>M</t>
  </si>
  <si>
    <t>N x0,9</t>
  </si>
  <si>
    <t>0,75 X(100 - I)X P</t>
  </si>
  <si>
    <t>0,25 X(100 - I)X P</t>
  </si>
  <si>
    <t>0,75 X(100 - I - J - K)</t>
  </si>
  <si>
    <t>100 - I - J - K - L</t>
  </si>
  <si>
    <t>N x0,875</t>
  </si>
  <si>
    <t>N x0,85</t>
  </si>
  <si>
    <t>N x0,825</t>
  </si>
  <si>
    <t>N x0,8</t>
  </si>
  <si>
    <t>N x0,775</t>
  </si>
  <si>
    <t>N x0,75</t>
  </si>
  <si>
    <t>N x0,725</t>
  </si>
  <si>
    <t>N x0,7</t>
  </si>
  <si>
    <t>N x0,675</t>
  </si>
  <si>
    <t>N x0,65</t>
  </si>
  <si>
    <t>N x0,625</t>
  </si>
  <si>
    <t>N x0,6</t>
  </si>
  <si>
    <t>N x0,575</t>
  </si>
  <si>
    <t>N x0,55</t>
  </si>
  <si>
    <t>N x0,525</t>
  </si>
  <si>
    <t>N x0,5</t>
  </si>
  <si>
    <t>N x0,475</t>
  </si>
  <si>
    <t>N x0,45</t>
  </si>
  <si>
    <t>N x0,425</t>
  </si>
  <si>
    <t> ANEXO V-A (Vigência a Partir de 01.01.2015) conforme Resolução CGSN 117/2014</t>
  </si>
  <si>
    <r>
      <t>Alíquotas e Partilha do Simples Nacional - Receitas decorrentes da </t>
    </r>
    <r>
      <rPr>
        <b/>
        <sz val="12"/>
        <color rgb="FF000000"/>
        <rFont val="Times New Roman"/>
        <family val="1"/>
      </rPr>
      <t>prestação de serviços profissionais</t>
    </r>
  </si>
  <si>
    <t>IRPJ, PIS/Pasep, CSLL, Cofins e CPP</t>
  </si>
  <si>
    <t>4) O percentual do Simples foi extraido automaticamente da menor faixa da tabela do simples nacional caso a faixa seja superior informar manualmente, conforme</t>
  </si>
  <si>
    <t>13º Salário + Encargos FGTS e INSS</t>
  </si>
  <si>
    <t>FGTS</t>
  </si>
  <si>
    <t>Férias + 1/3 + Encargos FGTS e INSS</t>
  </si>
  <si>
    <t>Provisão Multa FGTS (caso demissão)</t>
  </si>
  <si>
    <t>Outros Benef. Custos (crit. empresa)</t>
  </si>
  <si>
    <t>IRRF descontado do Contratado</t>
  </si>
  <si>
    <t>Remuneração</t>
  </si>
  <si>
    <t>Simples do Contratado</t>
  </si>
  <si>
    <t>INSS desc. Contratado</t>
  </si>
  <si>
    <t>PIS/COFINS/IRPJ E CS contratado</t>
  </si>
  <si>
    <t>CUSTO TOTAL CONTRATANTE</t>
  </si>
  <si>
    <t>ISS do contratado</t>
  </si>
  <si>
    <t xml:space="preserve">INSS empregador </t>
  </si>
  <si>
    <t>0159-8/04</t>
  </si>
  <si>
    <t>Criação de bicho-da-seda</t>
  </si>
  <si>
    <t>0159-8/99</t>
  </si>
  <si>
    <t>Criação de outros animais não especificados anteriormente</t>
  </si>
  <si>
    <t>III</t>
  </si>
  <si>
    <t>0161-0/02</t>
  </si>
  <si>
    <t>Serviço de poda de árvores para lavouras</t>
  </si>
  <si>
    <t>Serviço de preparação de terreno, cultivo e colheita</t>
  </si>
  <si>
    <t>0161-0/99</t>
  </si>
  <si>
    <t>Atividades</t>
  </si>
  <si>
    <t>Serviço</t>
  </si>
  <si>
    <t>Serviço de tosquiamento de ovinos</t>
  </si>
  <si>
    <t>Serviço de manejo de animais</t>
  </si>
  <si>
    <t>0163-6/00</t>
  </si>
  <si>
    <t>0170-9/00</t>
  </si>
  <si>
    <t>Caça e serviços relacionados</t>
  </si>
  <si>
    <t>0210-1/01</t>
  </si>
  <si>
    <t>Cultivo de eucalipto</t>
  </si>
  <si>
    <t>0210-1/02</t>
  </si>
  <si>
    <t>Cultivo de acácia-negra</t>
  </si>
  <si>
    <t>0210-1/03</t>
  </si>
  <si>
    <t>Cultivo de pinus</t>
  </si>
  <si>
    <t>0210-1/04</t>
  </si>
  <si>
    <t>Cultivo de teca</t>
  </si>
  <si>
    <t>0210-1/05</t>
  </si>
  <si>
    <t>Cultivo de espécies madeireiras, exceto eucalipto, acácia-negra, pinus e teca</t>
  </si>
  <si>
    <t>0210-1/06</t>
  </si>
  <si>
    <t>Cultivo de mudas em viveiros florestais</t>
  </si>
  <si>
    <t>0210-1/07</t>
  </si>
  <si>
    <t>Extração de madeira em florestas plantadas</t>
  </si>
  <si>
    <t>0210-1/08</t>
  </si>
  <si>
    <t>Produção de carvão vegetal - florestas plantadas</t>
  </si>
  <si>
    <t>0210-1/09</t>
  </si>
  <si>
    <t>Produção de casca de acácia-negra - florestas plantadas</t>
  </si>
  <si>
    <t>0210-1/99</t>
  </si>
  <si>
    <t>Produção de produtos não-madeireiros não especificados anteriormente em florestas plantadas</t>
  </si>
  <si>
    <t>0220-9/01</t>
  </si>
  <si>
    <t>Extração de madeira em florestas nativas</t>
  </si>
  <si>
    <t>0220-9/02</t>
  </si>
  <si>
    <t>Produção de carvão vegetal - florestas nativas</t>
  </si>
  <si>
    <t>0220-9/03</t>
  </si>
  <si>
    <t>Coleta de castanha-do-pará em florestas nativas</t>
  </si>
  <si>
    <t>0220-9/04</t>
  </si>
  <si>
    <t>Coleta de látex em florestas nativas</t>
  </si>
  <si>
    <t>0220-9/05</t>
  </si>
  <si>
    <t>Coleta de palmito em florestas nativas</t>
  </si>
  <si>
    <t>0220-9/99</t>
  </si>
  <si>
    <t>Coleta de produtos não-madeireiros não especificados anteriormente em florestas nativas</t>
  </si>
  <si>
    <t>0311-6/01</t>
  </si>
  <si>
    <t>Pesca de peixes em água salgada</t>
  </si>
  <si>
    <t>0311-6/02</t>
  </si>
  <si>
    <t>Pesca de crustáceos e moluscos em água salgada</t>
  </si>
  <si>
    <t>0311-6/03</t>
  </si>
  <si>
    <t>Coleta de outros produtos marinhos</t>
  </si>
  <si>
    <t>Atividades de apoio à pesca em água salgada</t>
  </si>
  <si>
    <t>0312-4/01</t>
  </si>
  <si>
    <t>Pesca de peixes em água doce</t>
  </si>
  <si>
    <t>0312-4/02</t>
  </si>
  <si>
    <t>Pesca de crustáceos e moluscos em água doce</t>
  </si>
  <si>
    <t>0312-4/03</t>
  </si>
  <si>
    <t>Coleta de outros produtos aquáticos de água doce</t>
  </si>
  <si>
    <t>Atividades de apoio à pesca em água doce</t>
  </si>
  <si>
    <t>0321-3/01</t>
  </si>
  <si>
    <t>Criação de peixes em água salgada e salobra</t>
  </si>
  <si>
    <t>0321-3/02</t>
  </si>
  <si>
    <t>Criação de camarões em água salgada e salobra</t>
  </si>
  <si>
    <t>0321-3/03</t>
  </si>
  <si>
    <t>Criação de ostras e mexilhões em água salgada e salobra</t>
  </si>
  <si>
    <t>0321-3/04</t>
  </si>
  <si>
    <t>Criação de peixes ornamentais em água salgada e salobra</t>
  </si>
  <si>
    <t>Atividades de apoio à aqüicultura em água salgada e salobra</t>
  </si>
  <si>
    <t>0321-3/99</t>
  </si>
  <si>
    <t>Cultivos e semicultivos da aqüicultura em água salgada e salobra não especificados anteriormente</t>
  </si>
  <si>
    <t>0322-1/01</t>
  </si>
  <si>
    <t>Criação de peixes em água doce</t>
  </si>
  <si>
    <t>0322-1/02</t>
  </si>
  <si>
    <t>Criação de camarões em água doce</t>
  </si>
  <si>
    <t>0322-1/03</t>
  </si>
  <si>
    <t>Criação de ostras e mexilhões em água doce</t>
  </si>
  <si>
    <t>0322-1/04</t>
  </si>
  <si>
    <t>Criação de peixes ornamentais em água doce</t>
  </si>
  <si>
    <t>0322-1/05</t>
  </si>
  <si>
    <t>Ranicultura</t>
  </si>
  <si>
    <t>0322-1/06</t>
  </si>
  <si>
    <t>Criação de jacaré</t>
  </si>
  <si>
    <t>Atividades de apoio à aqüicultura em água doce</t>
  </si>
  <si>
    <t>0322-1/99</t>
  </si>
  <si>
    <t>Cultivos e semicultivos da aqüicultura em água doce não especificados anteriormente</t>
  </si>
  <si>
    <t>0500-3/01</t>
  </si>
  <si>
    <t>Extração de carvão mineral</t>
  </si>
  <si>
    <t>0500-3/02</t>
  </si>
  <si>
    <t>Beneficiamento de carvão mineral</t>
  </si>
  <si>
    <t>0600-0/01</t>
  </si>
  <si>
    <t>Extração de petróleo e gás natural</t>
  </si>
  <si>
    <t>0600-0/02</t>
  </si>
  <si>
    <t>Extração e beneficiamento de xisto</t>
  </si>
  <si>
    <t>0600-0/03</t>
  </si>
  <si>
    <t>Extração e beneficiamento de areias betuminosas</t>
  </si>
  <si>
    <t>0710-3/01</t>
  </si>
  <si>
    <t>Extração de minério de fImpedida</t>
  </si>
  <si>
    <t>0710-3/02</t>
  </si>
  <si>
    <t>Pelotização, sinterização e outros beneficiamentos de minério de fImpedida</t>
  </si>
  <si>
    <t>II</t>
  </si>
  <si>
    <t>0721-9/01</t>
  </si>
  <si>
    <t>Extração de minério de alumínio</t>
  </si>
  <si>
    <t>0721-9/02</t>
  </si>
  <si>
    <t>Beneficiamento de minério de alumínio</t>
  </si>
  <si>
    <t>0722-7/01</t>
  </si>
  <si>
    <t>Extração de minério de estanho</t>
  </si>
  <si>
    <t>0722-7/02</t>
  </si>
  <si>
    <t>Beneficiamento de minério de estanho</t>
  </si>
  <si>
    <t>0723-5/01</t>
  </si>
  <si>
    <t>Extração de minério de manganês</t>
  </si>
  <si>
    <t>0723-5/02</t>
  </si>
  <si>
    <t>Beneficiamento de minério de manganês</t>
  </si>
  <si>
    <t>0724-3/01</t>
  </si>
  <si>
    <t>Extração de minério de metais preciosos</t>
  </si>
  <si>
    <t>0724-3/02</t>
  </si>
  <si>
    <t>Beneficiamento de minério de metais preciosos</t>
  </si>
  <si>
    <t>0725-1/00</t>
  </si>
  <si>
    <t>Extração de minerais radioativos</t>
  </si>
  <si>
    <t>0729-4/01</t>
  </si>
  <si>
    <t>Extração de minérios de nióbio e titânio</t>
  </si>
  <si>
    <t>0729-4/02</t>
  </si>
  <si>
    <t>Extração de minério de tungstênio</t>
  </si>
  <si>
    <t>0729-4/03</t>
  </si>
  <si>
    <t>Extração de minério de níquel</t>
  </si>
  <si>
    <t>0729-4/04</t>
  </si>
  <si>
    <t>Extração de minérios de cobre, chumbo, zinco e outros minerais metálicos não-fImpedidasos não especificados anteriormente</t>
  </si>
  <si>
    <t>0729-4/05</t>
  </si>
  <si>
    <t>Beneficiamento de minérios de cobre, chumbo, zinco e outros minerais metálicos não-fImpedidasos não especificados anteriormente</t>
  </si>
  <si>
    <t>0810-0/01</t>
  </si>
  <si>
    <t>Extração de ardósia e beneficiamento associado</t>
  </si>
  <si>
    <t>0810-0/02</t>
  </si>
  <si>
    <t>Extração de granito e beneficiamento associado</t>
  </si>
  <si>
    <t>0810-0/03</t>
  </si>
  <si>
    <t>Extração de mármore e beneficiamento associado</t>
  </si>
  <si>
    <t>0810-0/04</t>
  </si>
  <si>
    <t>Extração de calcário e dolomita e beneficiamento associado</t>
  </si>
  <si>
    <t>0810-0/05</t>
  </si>
  <si>
    <t>Extração de gesso e caulim</t>
  </si>
  <si>
    <t>0810-0/06</t>
  </si>
  <si>
    <t>Extração de areia, cascalho ou pedregulho e beneficiamento associado</t>
  </si>
  <si>
    <t>0810-0/07</t>
  </si>
  <si>
    <t>Extração de argila e beneficiamento associado</t>
  </si>
  <si>
    <t>0810-0/08</t>
  </si>
  <si>
    <t>Extração de saibro e beneficiamento associado</t>
  </si>
  <si>
    <t>0810-0/09</t>
  </si>
  <si>
    <t>Extração de basalto e beneficiamento associado</t>
  </si>
  <si>
    <t>0810-0/10</t>
  </si>
  <si>
    <t>Beneficiamento de gesso e caulim associado à extração</t>
  </si>
  <si>
    <t>0810-0/99</t>
  </si>
  <si>
    <t>Extração e britamento de pedras e outros materiais para construção e beneficiamento associado</t>
  </si>
  <si>
    <t>0891-6/00</t>
  </si>
  <si>
    <t>Extração de minerais para fabricação de adubos, fertilizantes e outros produtos químicos</t>
  </si>
  <si>
    <t>0892-4/01</t>
  </si>
  <si>
    <t>Extração de sal marinho</t>
  </si>
  <si>
    <t>0892-4/02</t>
  </si>
  <si>
    <t>Extração de sal-gema</t>
  </si>
  <si>
    <t>0892-4/03</t>
  </si>
  <si>
    <t>Refino e outros tratamentos do sal</t>
  </si>
  <si>
    <t>0893-2/00</t>
  </si>
  <si>
    <t>Extração de gemas (pedras preciosas e semipreciosas)</t>
  </si>
  <si>
    <t>0899-1/01</t>
  </si>
  <si>
    <t>Extração de grafita</t>
  </si>
  <si>
    <t>0899-1/02</t>
  </si>
  <si>
    <t>Extração de quartzo</t>
  </si>
  <si>
    <t>0899-1/03</t>
  </si>
  <si>
    <t>Extração de amianto</t>
  </si>
  <si>
    <t>0899-1/99</t>
  </si>
  <si>
    <t>Extração de outros minerais não-metálicos não especificados anteriormente</t>
  </si>
  <si>
    <t>IV</t>
  </si>
  <si>
    <t>Atividades de apoio à extração de minério de fImpedida</t>
  </si>
  <si>
    <t>1011-2/01</t>
  </si>
  <si>
    <t>Frigorífico - abate de bovinos</t>
  </si>
  <si>
    <t>1011-2/02</t>
  </si>
  <si>
    <t>Frigorífico - abate de eqüinos</t>
  </si>
  <si>
    <t>1011-2/03</t>
  </si>
  <si>
    <t>Frigorífico - abate de ovinos e caprinos</t>
  </si>
  <si>
    <t>1011-2/04</t>
  </si>
  <si>
    <t>Frigorífico - abate de bufalinos</t>
  </si>
  <si>
    <t>1011-2/05</t>
  </si>
  <si>
    <t>Matadouro - abate de reses sob contrato, exceto abate de suínos</t>
  </si>
  <si>
    <t>1012-1/01</t>
  </si>
  <si>
    <t>Abate de aves</t>
  </si>
  <si>
    <t>1012-1/02</t>
  </si>
  <si>
    <t>Abate de pequenos animais</t>
  </si>
  <si>
    <t>1012-1/03</t>
  </si>
  <si>
    <t>Frigorífico - abate de suínos</t>
  </si>
  <si>
    <t>1012-1/04</t>
  </si>
  <si>
    <t>Matadouro - abate de suínos sob contrato</t>
  </si>
  <si>
    <t>1013-9/01</t>
  </si>
  <si>
    <t>Fabricação de produtos de carne</t>
  </si>
  <si>
    <t>1013-9/02</t>
  </si>
  <si>
    <t>Preparação de subprodutos do abate</t>
  </si>
  <si>
    <t>1020-1/01</t>
  </si>
  <si>
    <t>Preservação de peixes, crustáceos e moluscos</t>
  </si>
  <si>
    <t>1020-1/02</t>
  </si>
  <si>
    <t>Fabricação de conservas de peixes, crustáceos e moluscos</t>
  </si>
  <si>
    <t>1031-7/00</t>
  </si>
  <si>
    <t>Fabricação de conservas de frutas</t>
  </si>
  <si>
    <t>1032-5/01</t>
  </si>
  <si>
    <t>Fabricação de conservas de palmito</t>
  </si>
  <si>
    <t>1032-5/99</t>
  </si>
  <si>
    <t>Fabricação de conservas de legumes e outros vegetais, exceto palmito</t>
  </si>
  <si>
    <t>1033-3/01</t>
  </si>
  <si>
    <t>Fabricação de sucos concentrados de frutas, hortaliças e legumes</t>
  </si>
  <si>
    <t>1033-3/02</t>
  </si>
  <si>
    <t>Fabricação de sucos de frutas, hortaliças e legumes, exceto concentrados</t>
  </si>
  <si>
    <t>1041-4/00</t>
  </si>
  <si>
    <t>Fabricação de óleos vegetais em bruto, exceto óleo de milho</t>
  </si>
  <si>
    <t>1042-2/00</t>
  </si>
  <si>
    <t>Fabricação de óleos vegetais refinados, exceto óleo de milho</t>
  </si>
  <si>
    <t>1043-1/00</t>
  </si>
  <si>
    <t>Fabricação de margarina e outras gorduras vegetais e de óleos não-comestíveis de animais</t>
  </si>
  <si>
    <t>1051-1/00</t>
  </si>
  <si>
    <t>Preparação do leite</t>
  </si>
  <si>
    <t>1052-0/00</t>
  </si>
  <si>
    <t>Fabricação de laticínios</t>
  </si>
  <si>
    <t>1053-8/00</t>
  </si>
  <si>
    <t>Fabricação de sorvetes e outros gelados comestíveis</t>
  </si>
  <si>
    <t>1061-9/01</t>
  </si>
  <si>
    <t>Beneficiamento de arroz</t>
  </si>
  <si>
    <t>1061-9/02</t>
  </si>
  <si>
    <t>Fabricação de produtos do arroz</t>
  </si>
  <si>
    <t>1062-7/00</t>
  </si>
  <si>
    <t>Moagem de trigo e fabricação de derivados</t>
  </si>
  <si>
    <t>1063-5/00</t>
  </si>
  <si>
    <t>Fabricação de farinha de mandioca e derivados</t>
  </si>
  <si>
    <t>1064-3/00</t>
  </si>
  <si>
    <t>Fabricação de farinha de milho e derivados, exceto óleos de milho</t>
  </si>
  <si>
    <t>1065-1/01</t>
  </si>
  <si>
    <t>Fabricação de amidos e féculas de vegetais</t>
  </si>
  <si>
    <t>1065-1/02</t>
  </si>
  <si>
    <t>Fabricação de óleo de milho em bruto</t>
  </si>
  <si>
    <t>1065-1/03</t>
  </si>
  <si>
    <t>Fabricação de óleo de milho refinado</t>
  </si>
  <si>
    <t>1066-0/00</t>
  </si>
  <si>
    <t>Fabricação de alimentos para animais</t>
  </si>
  <si>
    <t>1069-4/00</t>
  </si>
  <si>
    <t>Moagem e fabricação de produtos de origem vegetal não especificados anteriormente</t>
  </si>
  <si>
    <t>1071-6/00</t>
  </si>
  <si>
    <t>Fabricação de açúcar em bruto</t>
  </si>
  <si>
    <t>1072-4/01</t>
  </si>
  <si>
    <t>Fabricação de açúcar de cana refinado</t>
  </si>
  <si>
    <t>1072-4/02</t>
  </si>
  <si>
    <t>Fabricação de açúcar de cereais (dextrose) e de beterraba</t>
  </si>
  <si>
    <t>1081-3/01</t>
  </si>
  <si>
    <t>Beneficiamento de café</t>
  </si>
  <si>
    <t>1081-3/02</t>
  </si>
  <si>
    <t>Torrefação e moagem de café</t>
  </si>
  <si>
    <t>1082-1/00</t>
  </si>
  <si>
    <t>Fabricação de produtos à base de café</t>
  </si>
  <si>
    <t>1091-1/00</t>
  </si>
  <si>
    <t>Fabricação de produtos de panificação</t>
  </si>
  <si>
    <t>1092-9/00</t>
  </si>
  <si>
    <t>Fabricação de biscoitos e bolachas</t>
  </si>
  <si>
    <t>1093-7/01</t>
  </si>
  <si>
    <t>Fabricação de produtos derivados do cacau e de chocolates</t>
  </si>
  <si>
    <t>1093-7/02</t>
  </si>
  <si>
    <t>Fabricação de frutas cristalizadas, balas e semelhantes</t>
  </si>
  <si>
    <t>1094-5/00</t>
  </si>
  <si>
    <t>Fabricação de massas alimentícias</t>
  </si>
  <si>
    <t>1095-3/00</t>
  </si>
  <si>
    <t>Fabricação de especiarias, molhos, temperos e condimentos</t>
  </si>
  <si>
    <t>1096-1/00</t>
  </si>
  <si>
    <t>Fabricação de alimentos e pratos prontos</t>
  </si>
  <si>
    <t>1099-6/01</t>
  </si>
  <si>
    <t>Fabricação de vinagres</t>
  </si>
  <si>
    <t>1099-6/02</t>
  </si>
  <si>
    <t>Fabricação de pós alimentícios</t>
  </si>
  <si>
    <t>1099-6/03</t>
  </si>
  <si>
    <t>Fabricação de fermentos e leveduras</t>
  </si>
  <si>
    <t>1099-6/04</t>
  </si>
  <si>
    <t>Fabricação de gelo comum</t>
  </si>
  <si>
    <t>1099-6/05</t>
  </si>
  <si>
    <t>Fabricação de produtos para infusão (chá, mate, etc.)</t>
  </si>
  <si>
    <t>1099-6/06</t>
  </si>
  <si>
    <t>Fabricação de adoçantes naturais e artificiais</t>
  </si>
  <si>
    <t>1099-6/99</t>
  </si>
  <si>
    <t>Fabricação de outros produtos alimentícios não especificados anteriormente</t>
  </si>
  <si>
    <t>1111-9/01</t>
  </si>
  <si>
    <t>Fabricação</t>
  </si>
  <si>
    <t>Impedida</t>
  </si>
  <si>
    <t>1111-9/02</t>
  </si>
  <si>
    <t>1112-7/00</t>
  </si>
  <si>
    <t>1113-5/01</t>
  </si>
  <si>
    <t>1113-5/02</t>
  </si>
  <si>
    <t>1121-6/00</t>
  </si>
  <si>
    <t>Fabricação de águas envasadas</t>
  </si>
  <si>
    <t>1122-4/01</t>
  </si>
  <si>
    <t>1122-4/02</t>
  </si>
  <si>
    <t>Fabricação de chá mate e outros chás prontos para consumo</t>
  </si>
  <si>
    <t>1122-4/03</t>
  </si>
  <si>
    <t>1122-4/99</t>
  </si>
  <si>
    <t>1210-7/00</t>
  </si>
  <si>
    <t>Processamento industrial do fumo</t>
  </si>
  <si>
    <t>1220-4/01</t>
  </si>
  <si>
    <t>1220-4/02</t>
  </si>
  <si>
    <t>1220-4/03</t>
  </si>
  <si>
    <t>1220-4/99</t>
  </si>
  <si>
    <t>Fabricação de outros produtos do fumo, exceto cigarros, cigarrilhas e charutos</t>
  </si>
  <si>
    <t>1311-1/00</t>
  </si>
  <si>
    <t>Preparação e fiação de fibras de algodão</t>
  </si>
  <si>
    <t>1312-0/00</t>
  </si>
  <si>
    <t>Preparação e fiação de fibras têxteis naturais, exceto algodão</t>
  </si>
  <si>
    <t>1313-8/00</t>
  </si>
  <si>
    <t>Fiação de fibras artificiais e sintéticas</t>
  </si>
  <si>
    <t>1314-6/00</t>
  </si>
  <si>
    <t>Fabricação de linhas para costurar e bordar</t>
  </si>
  <si>
    <t>1321-9/00</t>
  </si>
  <si>
    <t>Tecelagem de fios de algodão</t>
  </si>
  <si>
    <t>1322-7/00</t>
  </si>
  <si>
    <t>Tecelagem de fios de fibras têxteis naturais, exceto algodão</t>
  </si>
  <si>
    <t>1323-5/00</t>
  </si>
  <si>
    <t>Tecelagem de fios de fibras artificiais e sintéticas</t>
  </si>
  <si>
    <t>1330-8/00</t>
  </si>
  <si>
    <t>Fabricação de tecidos de malha</t>
  </si>
  <si>
    <t>Estamparia e texturização em fios, tecidos, artefatos têxteis e peças do vestuário</t>
  </si>
  <si>
    <t>1351-1/00</t>
  </si>
  <si>
    <t>Fabricação de artefatos têxteis para uso doméstico</t>
  </si>
  <si>
    <t>1352-9/00</t>
  </si>
  <si>
    <t>Fabricação de artefatos de tapeçaria</t>
  </si>
  <si>
    <t>1353-7/00</t>
  </si>
  <si>
    <t>Fabricação de artefatos de cordoaria</t>
  </si>
  <si>
    <t>1354-5/00</t>
  </si>
  <si>
    <t>Fabricação de tecidos especiais, inclusive artefatos</t>
  </si>
  <si>
    <t>1359-6/00</t>
  </si>
  <si>
    <t>Fabricação de outros produtos têxteis não especificados anteriormente</t>
  </si>
  <si>
    <t>1411-8/01</t>
  </si>
  <si>
    <t>Confecção de roupas íntimas</t>
  </si>
  <si>
    <t>1412-6/01</t>
  </si>
  <si>
    <t>Confecção de peças do vestuário, exceto roupas íntimas e as confeccionadas sob medida</t>
  </si>
  <si>
    <t>Confecção, sob medida, de peças do vestuário, exceto roupas íntimas (Caso a empresa realize esta atividade para terceiros, será enquadrada no Sim III de tributação)</t>
  </si>
  <si>
    <t>Confecção de roupas profissionais, exceto sob medida</t>
  </si>
  <si>
    <t>Confecção, sob medida, de roupas profissionais (Caso a empresa realize esta atividade para terceiros, será enquadrada no Sim III de tributação)</t>
  </si>
  <si>
    <t>1414-2/00</t>
  </si>
  <si>
    <t>Fabricação de acessórios do vestuário, exceto para segurança e proteção</t>
  </si>
  <si>
    <t>1421-5/00</t>
  </si>
  <si>
    <t>Fabricação de meias</t>
  </si>
  <si>
    <t>1422-3/00</t>
  </si>
  <si>
    <t>Fabricação de artigos do vestuário, produzidos em malharias e tricotagens, exceto meias</t>
  </si>
  <si>
    <t>1510-6/00</t>
  </si>
  <si>
    <t>Curtimento e outras preparações de couro</t>
  </si>
  <si>
    <t>1521-1/00</t>
  </si>
  <si>
    <t>Fabricação de artigos para viagem, bolsas e semelhantes de qualquer material</t>
  </si>
  <si>
    <t>1529-7/00</t>
  </si>
  <si>
    <t>Fabricação de artefatos de couro não especificados anteriormente</t>
  </si>
  <si>
    <t>1531-9/01</t>
  </si>
  <si>
    <t>Fabricação de calçados de couro</t>
  </si>
  <si>
    <t>1532-7/00</t>
  </si>
  <si>
    <t>Fabricação de tênis de qualquer material</t>
  </si>
  <si>
    <t>1533-5/00</t>
  </si>
  <si>
    <t>Fabricação de calçados de material sintético</t>
  </si>
  <si>
    <t>1539-4/00</t>
  </si>
  <si>
    <t>Fabricação de calçados de materiais não especificados anteriormente</t>
  </si>
  <si>
    <t>1540-8/00</t>
  </si>
  <si>
    <t>Fabricação de partes para calçados, de qualquer material</t>
  </si>
  <si>
    <t>1610-2/01</t>
  </si>
  <si>
    <t>Serrarias com desdobramento de madeira</t>
  </si>
  <si>
    <t>Serrarias sem desdobramento de madeira *Esta atividade sendo exercida em caráter próprio, seria aplicado o Sim do comércio, aplicando a tabela do Sim II, sendo exercida para terceiros, aplica-se o Sim III</t>
  </si>
  <si>
    <t>II - III</t>
  </si>
  <si>
    <t>1621-8/00</t>
  </si>
  <si>
    <t>Fabricação de madeira laminada e de chapas de madeira compensada, prensada e aglomerada</t>
  </si>
  <si>
    <t>1622-6/01</t>
  </si>
  <si>
    <t>Fabricação de casas de madeira pré-fabricadas</t>
  </si>
  <si>
    <t>1622-6/02</t>
  </si>
  <si>
    <t>Fabricação de esquadrias de madeira e de peças de madeira para instalações industriais e comerciais</t>
  </si>
  <si>
    <t>1623-4/00</t>
  </si>
  <si>
    <t>Fabricação de artefatos de tanoaria e de embalagens de madeira</t>
  </si>
  <si>
    <t>1629-3/02</t>
  </si>
  <si>
    <t>Fabricação de artefatos diversos de cortiça, bambu, palha, vime e outros materiais trançados, exceto móveis</t>
  </si>
  <si>
    <t>1710-9/00</t>
  </si>
  <si>
    <t>Fabricação de celulose e outras pastas para a fabricação de papel</t>
  </si>
  <si>
    <t>1721-4/00</t>
  </si>
  <si>
    <t>Fabricação de papel</t>
  </si>
  <si>
    <t>1722-2/00</t>
  </si>
  <si>
    <t>Fabricação de cartolina e papel-cartão</t>
  </si>
  <si>
    <t>1731-1/00</t>
  </si>
  <si>
    <t>Fabricação de embalagens de papel</t>
  </si>
  <si>
    <t>1732-0/00</t>
  </si>
  <si>
    <t>Fabricação de embalagens de cartolina e papel-cartão</t>
  </si>
  <si>
    <t>1733-8/00</t>
  </si>
  <si>
    <t>Fabricação de chapas e de embalagens de papelão ondulado</t>
  </si>
  <si>
    <t>1741-9/02</t>
  </si>
  <si>
    <t>Fabricação de produtos de papel, cartolina, papel-cartão e papelão ondulado para uso comercial e de escritório, exceto formulário contínuo</t>
  </si>
  <si>
    <t>1742-7/01</t>
  </si>
  <si>
    <t>Fabricação de fraldas descartáveis</t>
  </si>
  <si>
    <t>1742-7/02</t>
  </si>
  <si>
    <t>Fabricação de absorventes higiênicos</t>
  </si>
  <si>
    <t>1742-7/99</t>
  </si>
  <si>
    <t>Fabricação de produtos de papel para uso doméstico e higiênico-sanitário não especificados anteriormente</t>
  </si>
  <si>
    <t>1749-4/00</t>
  </si>
  <si>
    <t>Fabricação de produtos de pastas celulósicas, papel, cartolina, papel-cartão e papelão ondulado não especificados anteriormente</t>
  </si>
  <si>
    <t>Impressão de jornais (Caso a empresa realize esta atividade para terceiros, será enquadrada no Sim III de tributação)</t>
  </si>
  <si>
    <t>Impressão de livros, revistas e outras publicações periódicas (Caso a empresa realize esta atividade para terceiros, será enquadrada no Sim III de tributação)</t>
  </si>
  <si>
    <t>Impressão de material de segurança (Caso a empresa realize esta atividade para terceiros, será enquadrada no Sim III de tributação)</t>
  </si>
  <si>
    <t>Impressão de material para uso publicitário (Caso a empresa realize esta atividade para terceiros, será enquadrada no Sim III de tributação)</t>
  </si>
  <si>
    <t>Impressão de material para outros usos (Caso a empresa realize esta atividade para terceiros, será enquadrada no Sim III de tributação)</t>
  </si>
  <si>
    <t>1822-9/00</t>
  </si>
  <si>
    <t>Serviços de acabamentos gráficos</t>
  </si>
  <si>
    <t>Reprodução de som em qualquer suporte</t>
  </si>
  <si>
    <t>Reprodução de vídeo em qualquer suporte</t>
  </si>
  <si>
    <t>Reprodução de software em qualquer suporte</t>
  </si>
  <si>
    <t>1910-1/00</t>
  </si>
  <si>
    <t>Coquerias</t>
  </si>
  <si>
    <t>1921-7/00</t>
  </si>
  <si>
    <t>Fabricação de produtos do refino de petróleo</t>
  </si>
  <si>
    <t>Formulação de combustíveis</t>
  </si>
  <si>
    <t>Rerrefino de óleos lubrificantes</t>
  </si>
  <si>
    <t>1931-4/00</t>
  </si>
  <si>
    <t>Fabricação de álcool</t>
  </si>
  <si>
    <t>1932-2/00</t>
  </si>
  <si>
    <t>Fabricação de biocombustíveis, exceto álcool</t>
  </si>
  <si>
    <t>2011-8/00</t>
  </si>
  <si>
    <t>Fabricação de cloro e álcalis</t>
  </si>
  <si>
    <t>2012-6/00</t>
  </si>
  <si>
    <t>Fabricação de intermediários para fertilizantes</t>
  </si>
  <si>
    <t>2013-4/00</t>
  </si>
  <si>
    <t>Fabricação de adubos e fertilizantes</t>
  </si>
  <si>
    <t>2014-2/00</t>
  </si>
  <si>
    <t>Fabricação de gases industriais</t>
  </si>
  <si>
    <t>Elaboração de combustíveis nucleares</t>
  </si>
  <si>
    <t>2019-3/99</t>
  </si>
  <si>
    <t>Fabricação de outros produtos químicos inorgânicos não especificados anteriormente</t>
  </si>
  <si>
    <t>2021-5/00</t>
  </si>
  <si>
    <t>Fabricação de produtos petroquímicos básicos</t>
  </si>
  <si>
    <t>2022-3/00</t>
  </si>
  <si>
    <t>Fabricação de intermediários para plastificantes, resinas e fibras</t>
  </si>
  <si>
    <t>2029-1/00</t>
  </si>
  <si>
    <t>Fabricação de produtos químicos orgânicos não especificados anteriormente</t>
  </si>
  <si>
    <t>2031-2/00</t>
  </si>
  <si>
    <t>Fabricação de resinas termoplásticas</t>
  </si>
  <si>
    <t>2032-1/00</t>
  </si>
  <si>
    <t>Fabricação de resinas termofixas</t>
  </si>
  <si>
    <t>2033-9/00</t>
  </si>
  <si>
    <t>Fabricação de elastômeros</t>
  </si>
  <si>
    <t>2040-1/00</t>
  </si>
  <si>
    <t>Fabricação de fibras artificiais e sintéticas</t>
  </si>
  <si>
    <t>2051-7/00</t>
  </si>
  <si>
    <t>Fabricação de defensivos agrícolas</t>
  </si>
  <si>
    <t>2052-5/00</t>
  </si>
  <si>
    <t>Fabricação de desinfestantes domissanitários</t>
  </si>
  <si>
    <t>2061-4/00</t>
  </si>
  <si>
    <t>Fabricação de sabões e detergentes sintéticos</t>
  </si>
  <si>
    <t>2062-2/00</t>
  </si>
  <si>
    <t>Fabricação de produtos de limpeza e polimento</t>
  </si>
  <si>
    <t>2063-1/00</t>
  </si>
  <si>
    <t>Fabricação de cosméticos, produtos de perfumaria e de higiene pessoal</t>
  </si>
  <si>
    <t>2071-1/00</t>
  </si>
  <si>
    <t>Fabricação de tintas, vernizes, esmaltes e lacas</t>
  </si>
  <si>
    <t>2072-0/00</t>
  </si>
  <si>
    <t>Fabricação de tintas de impressão</t>
  </si>
  <si>
    <t>2073-8/00</t>
  </si>
  <si>
    <t>Fabricação de impermeabilizantes, solventes e produtos afins</t>
  </si>
  <si>
    <t>2091-6/00</t>
  </si>
  <si>
    <t>Fabricação de adesivos e selantes</t>
  </si>
  <si>
    <t>Fabricação de artigos pirotécnicos</t>
  </si>
  <si>
    <t>Fabricação de fósforos de segurança</t>
  </si>
  <si>
    <t>2093-2/00</t>
  </si>
  <si>
    <t>Fabricação de aditivos de uso industrial</t>
  </si>
  <si>
    <t>2094-1/00</t>
  </si>
  <si>
    <t>Fabricação de catalisadores</t>
  </si>
  <si>
    <t>Fabricação de chapas, filmes, papéis e outros materiais e produtos químicos para fotografia</t>
  </si>
  <si>
    <t>2099-1/99</t>
  </si>
  <si>
    <t>Fabricação de outros produtos químicos não especificados anteriormente</t>
  </si>
  <si>
    <t>2110-6/00</t>
  </si>
  <si>
    <t>Fabricação de produtos farmoquímicos</t>
  </si>
  <si>
    <t>Fabricação de medicamentos alopáticos para uso humano</t>
  </si>
  <si>
    <t>Fabricação de medicamentos homeopáticos para uso humano</t>
  </si>
  <si>
    <t>Fabricação de medicamentos fitoterápicos para uso humano</t>
  </si>
  <si>
    <t>2122-0/00</t>
  </si>
  <si>
    <t>Fabricação de medicamentos para uso veterinário</t>
  </si>
  <si>
    <t>2123-8/00</t>
  </si>
  <si>
    <t>Fabricação de preparações farmacêuticas</t>
  </si>
  <si>
    <t>2211-1/00</t>
  </si>
  <si>
    <t>Fabricação de pneumáticos e de câmaras-de-ar</t>
  </si>
  <si>
    <t>Variável</t>
  </si>
  <si>
    <t>2219-6/00</t>
  </si>
  <si>
    <t>Fabricação de artefatos de borracha não especificados anteriormente</t>
  </si>
  <si>
    <t>2221-8/00</t>
  </si>
  <si>
    <t>Fabricação de laminados planos e tubulares de material plástico</t>
  </si>
  <si>
    <t>2222-6/00</t>
  </si>
  <si>
    <t>Fabricação de embalagens de material plástico</t>
  </si>
  <si>
    <t>2223-4/00</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</si>
  <si>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</si>
  <si>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</si>
  <si>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</si>
  <si>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</si>
  <si>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2229-3/99</t>
  </si>
  <si>
    <t>Fabricação de artefatos de material plástico para outros usos não especificados anteriormente</t>
  </si>
  <si>
    <t>2311-7/00</t>
  </si>
  <si>
    <t>Fabricação de vidro plano e de segurança</t>
  </si>
  <si>
    <t>2312-5/00</t>
  </si>
  <si>
    <t>Fabricação de embalagens de vidro</t>
  </si>
  <si>
    <t>2319-2/00</t>
  </si>
  <si>
    <t>Fabricação de artigos de vidro</t>
  </si>
  <si>
    <t>2320-6/00</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</si>
  <si>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</si>
  <si>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</si>
  <si>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</si>
  <si>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</si>
  <si>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</si>
  <si>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</si>
  <si>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2330-3/99</t>
  </si>
  <si>
    <t>Fabricação de outros artefatos e produtos de concreto, cimento, fibrocimento, gesso e materiais semelhantes</t>
  </si>
  <si>
    <t>2341-9/00</t>
  </si>
  <si>
    <t>Fabricação de produtos cerâmicos refratários</t>
  </si>
  <si>
    <t>Fabricação de azulejos e pisos</t>
  </si>
  <si>
    <t>Fabricação de artefatos de cerâmica e barro cozido para uso na construção, exceto azulejos e pisos</t>
  </si>
  <si>
    <t>Fabricação de material sanitário de cerâmica</t>
  </si>
  <si>
    <t>2349-4/99</t>
  </si>
  <si>
    <t>Fabricação de produtos cerâmicos não-refratários não especificados anteriormente</t>
  </si>
  <si>
    <t>Britamento de pedras, exceto associado à extração</t>
  </si>
  <si>
    <t>Aparelhamento de pedras para construção, exceto associado à extração</t>
  </si>
  <si>
    <t>Aparelhamento de placas e execução de trabalhos em mármore, granito, ardósia e outras pedras</t>
  </si>
  <si>
    <t>2392-3/00</t>
  </si>
  <si>
    <t>Fabricação de cal e gesso</t>
  </si>
  <si>
    <t>2399-1/99</t>
  </si>
  <si>
    <t>Fabricação de outros produtos de minerais não-metálicos não especificados anteriormente</t>
  </si>
  <si>
    <t>2411-3/00</t>
  </si>
  <si>
    <t>Produção de fImpedida-gusa</t>
  </si>
  <si>
    <t>2412-1/00</t>
  </si>
  <si>
    <t>Produção de fImpedidaligas</t>
  </si>
  <si>
    <t>2421-1/00</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</si>
  <si>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</si>
  <si>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</si>
  <si>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</si>
  <si>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</si>
  <si>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</si>
  <si>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</si>
  <si>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</si>
  <si>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2431-8/00</t>
  </si>
  <si>
    <t>Produção de tubos de aço com costura</t>
  </si>
  <si>
    <t>2439-3/00</t>
  </si>
  <si>
    <t>Produção de outros tubos de fImpedida e aço</t>
  </si>
  <si>
    <t>Produção de alumínio e suas ligas em formas primárias</t>
  </si>
  <si>
    <t>Produção de laminados de alumínio</t>
  </si>
  <si>
    <t>2442-3/00</t>
  </si>
  <si>
    <t>Metalurgia dos metais preciosos</t>
  </si>
  <si>
    <t>2443-1/00</t>
  </si>
  <si>
    <t>Metalurgia do cobre</t>
  </si>
  <si>
    <t>Produção de zinco em formas primárias</t>
  </si>
  <si>
    <t>Produção de laminados de zinco</t>
  </si>
  <si>
    <t>Produção de soldas e ânodos para galvanoplastia</t>
  </si>
  <si>
    <t>2449-1/99</t>
  </si>
  <si>
    <t>Metalurgia de outros metais não-fImpedidasos e suas ligas não especificados anteriormente</t>
  </si>
  <si>
    <t>2451-2/00</t>
  </si>
  <si>
    <t>Fundição de fImpedida e aço</t>
  </si>
  <si>
    <t>2452-1/00</t>
  </si>
  <si>
    <t>Fundição de metais não-fImpedidasos e suas ligas</t>
  </si>
  <si>
    <t>2511-0/00</t>
  </si>
  <si>
    <t>Fabricação de estruturas metálicas</t>
  </si>
  <si>
    <t>2513-6/00</t>
  </si>
  <si>
    <t>Fabricação de obras de caldeiraria pesada</t>
  </si>
  <si>
    <t>2521-7/00</t>
  </si>
  <si>
    <t>Fabricação de tanques, reservatórios metálicos e caldeiras para aquecimento central</t>
  </si>
  <si>
    <t>2522-5/00</t>
  </si>
  <si>
    <t>Fabricação de caldeiras geradoras de vapor, exceto para aquecimento central e para veículos</t>
  </si>
  <si>
    <t>Produção de forjados de aço</t>
  </si>
  <si>
    <t>Produção de forjados de metais não-fImpedidasos e suas ligas</t>
  </si>
  <si>
    <t>Produção de artefatos estampados de metal</t>
  </si>
  <si>
    <t>Metalurgia do pó</t>
  </si>
  <si>
    <t>2539-0/00</t>
  </si>
  <si>
    <t>Serviços de usinagem, solda, tratamento e revestimento em metais (este serviço foi analisado como sendo prestado para terceiros. As empresas que realizam a produção própria para venda deverá utilizar o Sim II para tributar esta parte das receitas)</t>
  </si>
  <si>
    <t>2541-1/00</t>
  </si>
  <si>
    <t>Fabricação de artigos de cutelaria</t>
  </si>
  <si>
    <t>2543-8/00</t>
  </si>
  <si>
    <t>Fabricação de ferramentas</t>
  </si>
  <si>
    <t>2591-8/00</t>
  </si>
  <si>
    <t>Fabricação de embalagens metálicas</t>
  </si>
  <si>
    <t>Fabricação de produtos de trefilados de metal padronizados</t>
  </si>
  <si>
    <t>Fabricação de produtos de trefilados de metal, exceto padronizados</t>
  </si>
  <si>
    <t>2593-4/00</t>
  </si>
  <si>
    <t>Fabricação de artigos de metal para uso doméstico e pessoal</t>
  </si>
  <si>
    <t>2599-3/99</t>
  </si>
  <si>
    <t>Fabricação de outros produtos de metal não especificados anteriormente</t>
  </si>
  <si>
    <t>2610-8/00</t>
  </si>
  <si>
    <t>Fabricação de componentes eletrônicos</t>
  </si>
  <si>
    <t>2621-3/00</t>
  </si>
  <si>
    <t>Fabricação de equipamentos de informática</t>
  </si>
  <si>
    <t>2622-1/00</t>
  </si>
  <si>
    <t>Fabricação de periféricos para equipamentos de informática</t>
  </si>
  <si>
    <t>2631-1/00</t>
  </si>
  <si>
    <t>Fabricação de equipamentos transmissores de comunicação, peças e acessórios</t>
  </si>
  <si>
    <t>2632-9/00</t>
  </si>
  <si>
    <t>Fabricação de aparelhos telefônicos e de outros equipamentos de comunicação, peças e acessórios</t>
  </si>
  <si>
    <t>2640-0/00</t>
  </si>
  <si>
    <t>Fabricação de aparelhos de recepção, reprodução, gravação e amplificação de áudio e vídeo</t>
  </si>
  <si>
    <t>2651-5/00</t>
  </si>
  <si>
    <t>Fabricação de aparelhos e equipamentos de medida, teste e controle</t>
  </si>
  <si>
    <t>2652-3/00</t>
  </si>
  <si>
    <t>Fabricação de cronômetros e relógios</t>
  </si>
  <si>
    <t>2660-4/00</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</si>
  <si>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</si>
  <si>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</si>
  <si>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</si>
  <si>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2680-9/00</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</si>
  <si>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</si>
  <si>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</si>
  <si>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</si>
  <si>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</si>
  <si>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2721-0/00</t>
  </si>
  <si>
    <t>Fabricação de pilhas, baterias e acumuladores elétricos, exceto para veículos automotores</t>
  </si>
  <si>
    <t>Fabricação de baterias e acumuladores para veículos automotores</t>
  </si>
  <si>
    <t>Recondicionamento de baterias e acumuladores para veículos automotores *Esta atividade sendo exercida em caráter próprio, seria aplicado o Sim de Industrialização, aplicando a tabela do Sim II, sendo exercida para terceiros, aplica-se o Sim III</t>
  </si>
  <si>
    <t>2731-7/00</t>
  </si>
  <si>
    <t>Fabricação de aparelhos e equipamentos para distribuição e controle de energia elétrica</t>
  </si>
  <si>
    <t>2732-5/00</t>
  </si>
  <si>
    <t>Fabricação de material elétrico para instalações em circuito de consumo</t>
  </si>
  <si>
    <t>2733-3/00</t>
  </si>
  <si>
    <t>Fabricação de fios, cabos e condutores elétricos isolados</t>
  </si>
  <si>
    <t>Fabricação de lâmpadas</t>
  </si>
  <si>
    <t>Fabricação de luminárias e outros equipamentos de iluminação</t>
  </si>
  <si>
    <t>2751-1/00</t>
  </si>
  <si>
    <t>Fabricação de fogões, refrigeradores e máquinas de lavar e secar para uso doméstico, peças e acessórios</t>
  </si>
  <si>
    <t>Fabricação de aparelhos elétricos de uso pessoal, peças e acessórios</t>
  </si>
  <si>
    <t>2759-7/99</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</si>
  <si>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</si>
  <si>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</si>
  <si>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</si>
  <si>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2790-2/99</t>
  </si>
  <si>
    <t>Fabricação de outros equipamentos e aparelhos elétricos não especificados anteriormente</t>
  </si>
  <si>
    <t>2811-9/00</t>
  </si>
  <si>
    <t>Fabricação de motores e turbinas, peças e acessórios, exceto para aviões e veículos rodoviários</t>
  </si>
  <si>
    <t>2812-7/00</t>
  </si>
  <si>
    <t>Fabricação de equipamentos hidráulicos e pneumáticos, peças e acessórios, exceto válvulas</t>
  </si>
  <si>
    <t>2813-5/00</t>
  </si>
  <si>
    <t>Fabricação de válvulas, registros e dispositivos semelhantes, peças e acessórios</t>
  </si>
  <si>
    <t>Fabricação de compressores para uso industrial, peças e acessórios</t>
  </si>
  <si>
    <t>Fabricação de compressores para uso não-industrial, peças e acessórios</t>
  </si>
  <si>
    <t>Fabricação de rolamentos para fins industriais</t>
  </si>
  <si>
    <t>Fabricação de equipamentos de transmissão para fins industriais, exceto rolamentos</t>
  </si>
  <si>
    <t>Fabricação de fornos industriais, aparelhos e equipamentos não-elétricos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</si>
  <si>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</si>
  <si>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</si>
  <si>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</si>
  <si>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2823-2/00</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</si>
  <si>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</si>
  <si>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</si>
  <si>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não-industrial</t>
  </si>
  <si>
    <t>2825-9/00</t>
  </si>
  <si>
    <t>Fabricação de máquinas e equipamentos para saneamento básico e ambiental, peças e acessórios</t>
  </si>
  <si>
    <t>Fabricação de máquinas de escrever, calcular e outros equipamentos não-eletrônicos para escritório, peças e acessórios</t>
  </si>
  <si>
    <t>2829-1/99</t>
  </si>
  <si>
    <t>Fabricação de outras máquinas e equipamentos de uso geral não especificados anteriormente, peças e acessórios</t>
  </si>
  <si>
    <t>2831-3/00</t>
  </si>
  <si>
    <t>Fabricação de tratores agrícolas, peças e acessórios</t>
  </si>
  <si>
    <t>2832-1/00</t>
  </si>
  <si>
    <t>Fabricação de equipamentos para irrigação agrícola, peças e acessórios</t>
  </si>
  <si>
    <t>2833-0/00</t>
  </si>
  <si>
    <t>Fabricação de máquinas e equipamentos para a agricultura e pecuária, peças e acessórios, exceto para irrigação</t>
  </si>
  <si>
    <t>2840-2/00</t>
  </si>
  <si>
    <t>Fabricação de máquinas-ferramenta, peças e acessórios</t>
  </si>
  <si>
    <t>2851-8/00</t>
  </si>
  <si>
    <t>Fabricação de máquinas e equipamentos para a prospecção e extração de petróleo, peças e acessórios</t>
  </si>
  <si>
    <t>2852-6/00</t>
  </si>
  <si>
    <t>Fabricação de outras máquinas e equipamentos para uso na extração mineral, peças e acessórios, exceto na extração de petróleo</t>
  </si>
  <si>
    <t>2853-4/00</t>
  </si>
  <si>
    <t>Fabricação de tratores, peças e acessórios, exceto agrícolas</t>
  </si>
  <si>
    <t>2854-2/00</t>
  </si>
  <si>
    <t>Fabricação de máquinas e equipamentos para terraplenagem, pavimentação e construção, peças e acessórios, exceto tratores</t>
  </si>
  <si>
    <t>2861-5/00</t>
  </si>
  <si>
    <t>Fabricação de máquinas para a indústria metalúrgica, peças e acessórios, exceto máquinas-ferramenta</t>
  </si>
  <si>
    <t>2862-3/00</t>
  </si>
  <si>
    <t>Fabricação de máquinas e equipamentos para as indústrias de alimentos, bebidas e fumo, peças e acessórios</t>
  </si>
  <si>
    <t>2863-1/00</t>
  </si>
  <si>
    <t>Fabricação de máquinas e equipamentos para a indústria têxtil, peças e acessórios</t>
  </si>
  <si>
    <t>2864-0/00</t>
  </si>
  <si>
    <t>Fabricação de máquinas e equipamentos para as indústrias do vestuário, do couro e de calçados, peças e acessórios</t>
  </si>
  <si>
    <t>2865-8/00</t>
  </si>
  <si>
    <t>Fabricação de máquinas e equipamentos para as indústrias de celulose, papel e papelão e artefatos, peças e acessórios</t>
  </si>
  <si>
    <t>2866-6/00</t>
  </si>
  <si>
    <t>Fabricação de máquinas e equipamentos para a indústria do plástico, peças e acessórios</t>
  </si>
  <si>
    <t>2869-1/00</t>
  </si>
  <si>
    <t>Fabricação de máquinas e equipamentos para uso industrial específico não especificados anteriormente, peças e acessórios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</si>
  <si>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</si>
  <si>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</si>
  <si>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</si>
  <si>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</si>
  <si>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</si>
  <si>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</si>
  <si>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</si>
  <si>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2941-7/00</t>
  </si>
  <si>
    <t>Fabricação de peças e acessórios para o sistema motor de veículos automotores</t>
  </si>
  <si>
    <t>2942-5/00</t>
  </si>
  <si>
    <t>Fabricação de peças e acessórios para os sistemas de marcha e transmissão de veículos automotores</t>
  </si>
  <si>
    <t>2943-3/00</t>
  </si>
  <si>
    <t>Fabricação de peças e acessórios para o sistema de freios de veículos automotores</t>
  </si>
  <si>
    <t>2944-1/00</t>
  </si>
  <si>
    <t>Fabricação de peças e acessórios para o sistema de direção e suspensão de veículos automotores</t>
  </si>
  <si>
    <t>2945-0/00</t>
  </si>
  <si>
    <t>Fabricação de material elétrico e eletrônico para veículos automotores, exceto baterias</t>
  </si>
  <si>
    <t>Fabricação de bancos e estofados para veículos automotores</t>
  </si>
  <si>
    <t>2949-2/99</t>
  </si>
  <si>
    <t>Fabricação de outras peças e acessórios para veículos automotores não especificadas anteriormente</t>
  </si>
  <si>
    <t>Construção de embarcações de grande porte</t>
  </si>
  <si>
    <t>Construção de embarcações para uso comercial e para usos especiais, exceto de grande porte</t>
  </si>
  <si>
    <t>3012-1/00</t>
  </si>
  <si>
    <t>Construção de embarcações para esporte e lazer</t>
  </si>
  <si>
    <t>3031-8/00</t>
  </si>
  <si>
    <t>Fabricação de locomotivas, vagões e outros materiais rodantes</t>
  </si>
  <si>
    <t>3032-6/00</t>
  </si>
  <si>
    <t>Fabricação de peças e acessórios para veículos fImpedidaviários</t>
  </si>
  <si>
    <t>3041-5/00</t>
  </si>
  <si>
    <t>Fabricação de aeronaves</t>
  </si>
  <si>
    <t>3042-3/00</t>
  </si>
  <si>
    <t>Fabricação de turbinas, motores e outros componentes e peças para aeronaves</t>
  </si>
  <si>
    <t>3050-4/00</t>
  </si>
  <si>
    <t>Fabricação de veículos militares de combate</t>
  </si>
  <si>
    <t>3091-1/00</t>
  </si>
  <si>
    <t>3092-0/00</t>
  </si>
  <si>
    <t>Fabricação de bicicletas e triciclos não-motorizados, peças e acessórios</t>
  </si>
  <si>
    <t>3099-7/00</t>
  </si>
  <si>
    <t>Fabricação de equipamentos de transporte não especificados anteriormente</t>
  </si>
  <si>
    <t>3101-2/00</t>
  </si>
  <si>
    <t>Fabricação de móveis com predominância de madeira</t>
  </si>
  <si>
    <t>3102-1/00</t>
  </si>
  <si>
    <t>Fabricação de móveis com predominância de metal</t>
  </si>
  <si>
    <t>3103-9/00</t>
  </si>
  <si>
    <t>Fabricação de móveis de outros materiais, exceto madeira e metal</t>
  </si>
  <si>
    <t>3104-7/00</t>
  </si>
  <si>
    <t>Fabricação de colchões</t>
  </si>
  <si>
    <t>Fabricação de artefatos de joalheria e ourivesaria</t>
  </si>
  <si>
    <t>Cunhagem de moedas e medalhas</t>
  </si>
  <si>
    <t>3212-4/00</t>
  </si>
  <si>
    <t>Fabricação de bijuterias e artefatos semelhantes</t>
  </si>
  <si>
    <t>3220-5/00</t>
  </si>
  <si>
    <t>Fabricação de instrumentos musicais, peças e acessórios</t>
  </si>
  <si>
    <t>3230-2/00</t>
  </si>
  <si>
    <t>Fabricação de artefatos para pesca e esporte</t>
  </si>
  <si>
    <t>3240-0/01</t>
  </si>
  <si>
    <t>Fabricação de jogos eletrônicos</t>
  </si>
  <si>
    <t>3240-0/02</t>
  </si>
  <si>
    <t>Fabricação de mesas de bilhar, de sinuca e acessórios não associada à locação</t>
  </si>
  <si>
    <t>3240-0/03</t>
  </si>
  <si>
    <t>Fabricação de mesas de bilhar, de sinuca e acessórios associada à locação (Esta atividade sendo exercida em caráter próprio, seria aplicado o Sim de Industrialização, aplicando a tabela do Sim II, sendo estes bens destinados a locação, aplica-se o Sim III)</t>
  </si>
  <si>
    <t>3240-0/99</t>
  </si>
  <si>
    <t>Fabricação de outros brinquedos e jogos recreativos não especificados anteriormente</t>
  </si>
  <si>
    <t>Fabricação de instrumentos não-eletrônicos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</si>
  <si>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</si>
  <si>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exceto sob encomenda</t>
  </si>
  <si>
    <t>Fabricação de materiais para medicina e odontologia</t>
  </si>
  <si>
    <t>V</t>
  </si>
  <si>
    <t>19,5% (17,5%+2,00% ISS)</t>
  </si>
  <si>
    <t>Fabricação de artigos ópticos</t>
  </si>
  <si>
    <t>Fabricação de artefatos de tecido não tecido para uso odonto-médico-hospitalar</t>
  </si>
  <si>
    <t>3291-4/00</t>
  </si>
  <si>
    <t>Fabricação de escovas, pincéis e vassouras</t>
  </si>
  <si>
    <t>Fabricação de roupas de proteção e segurança e resistentes a fogo</t>
  </si>
  <si>
    <t>Fabricação de equipamentos e acessórios para segurança pessoal e profissional</t>
  </si>
  <si>
    <t>3299-0/01</t>
  </si>
  <si>
    <t>Fabricação de guarda-chuvas e similares</t>
  </si>
  <si>
    <t>3299-0/02</t>
  </si>
  <si>
    <t>Fabricação de canetas, lápis e outros artigos para escritório</t>
  </si>
  <si>
    <t>3299-0/05</t>
  </si>
  <si>
    <t>Fabricação de aviamentos para costura</t>
  </si>
  <si>
    <t>3299-0/99</t>
  </si>
  <si>
    <t>Fabricação de produtos diversos não especificados anteriormente</t>
  </si>
  <si>
    <t>Manutenção e reparação de equipamentos transmissores de comunicação</t>
  </si>
  <si>
    <t>1610-2/02</t>
  </si>
  <si>
    <t>Manutenção e reparação de veículos fImpedidaviários</t>
  </si>
  <si>
    <t>3511-5/00</t>
  </si>
  <si>
    <t>Geração</t>
  </si>
  <si>
    <t>3512-3/00</t>
  </si>
  <si>
    <t>Transmissão</t>
  </si>
  <si>
    <t>3513-1/00</t>
  </si>
  <si>
    <t>Comércio</t>
  </si>
  <si>
    <t>Distribuição</t>
  </si>
  <si>
    <t>Produção de gás; processamento de gás natural</t>
  </si>
  <si>
    <t>3530-1/00</t>
  </si>
  <si>
    <t>Produção e distribuição de vapor, água quente e ar condicionado</t>
  </si>
  <si>
    <t>Captação,</t>
  </si>
  <si>
    <t>Distribuição de água por caminhões</t>
  </si>
  <si>
    <t>3701-1/00</t>
  </si>
  <si>
    <t>Gestão</t>
  </si>
  <si>
    <t>Tratamento</t>
  </si>
  <si>
    <t>Descontaminação</t>
  </si>
  <si>
    <t>4110-7/00</t>
  </si>
  <si>
    <t>Incorporação</t>
  </si>
  <si>
    <t>Construção de rodovias e fImpedidavias</t>
  </si>
  <si>
    <t>Instalação e manutenção elétrica (Sendo a instalação como subempreitada da construção civil, será utilizado o Sim IV. Sendo a parte de manutenção, será utilizado o Sim III)</t>
  </si>
  <si>
    <t>Instalações hidráulicas, sanitárias e de gás (Sendo serviços de manutenção de instalações hidráulicas, será utilizado o Sim III)</t>
  </si>
  <si>
    <t>Instalações de sistema de prevenção contra incêndio (Sendo serviço de instalação como subempreitada da construção civil, será Sim IV, sendo serviços para terceiros, será Sim III)</t>
  </si>
  <si>
    <t>Impermeabilização em obras de engenharia civil (Sendo atividade de impermeabilização em obras de engenharia civil, não vinculados a subempreitada construção civil, será utilizado o Sim III de tributação).</t>
  </si>
  <si>
    <t>Instalação de portas, janelas, tetos, divisórias e armários embutidos de qualquer material (Sendo atividade de Instalação de portas, janelas, tetos, divisórias e armários embutidos de qualquer material não vinculados a subempreitada construção civil, será utilizado o Sim III de tributação)</t>
  </si>
  <si>
    <t>Obras de acabamento em gesso e estuque (Sendo a atividade de Obras de acabamento em gesso e estuque, não vinculados a subempreitada construção civil, será utilizado o Sim III de tributação)</t>
  </si>
  <si>
    <t>Serviços de pintura de edifícios em geral (Sendo a atividade de Serviços de pintura de edifícios em geral, não vinculados a subempreitada construção civil, será utilizado o Sim III de tributação)</t>
  </si>
  <si>
    <t>Aplicação de revestimentos e de resinas em interiores e exteriores (Sendo a atividade de Aplicação de revestimentos e de resinas em interiores e exteriores, não vinculados a subempreitada construção civil, será utilizado o Sim III de tributação)</t>
  </si>
  <si>
    <t>Outras obras de acabamento da construção (Sendo a atividade de Outras obras de acabamento da construção, não vinculados a subempreitada construção civil, será utilizado o Sim III de tributação)</t>
  </si>
  <si>
    <t>Administração</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</si>
  <si>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</si>
  <si>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</si>
  <si>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</si>
  <si>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</si>
  <si>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</si>
  <si>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</si>
  <si>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t>
  </si>
  <si>
    <t>VI</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</si>
  <si>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</si>
  <si>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</si>
  <si>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</si>
  <si>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</si>
  <si>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</si>
  <si>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</si>
  <si>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</si>
  <si>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</si>
  <si>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</si>
  <si>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para motocicletas e motonetas</t>
  </si>
  <si>
    <t>Comércio sob consignação de motocicletas e motonetas</t>
  </si>
  <si>
    <t>Outros</t>
  </si>
  <si>
    <t>4621-4/00</t>
  </si>
  <si>
    <t>Comércio atacadista de café em grão</t>
  </si>
  <si>
    <t>4622-2/00</t>
  </si>
  <si>
    <t>Comércio atacadista de soja</t>
  </si>
  <si>
    <t>Comércio atacadista de animais vivos</t>
  </si>
  <si>
    <t>Comércio atacadista de couros, lãs, peles e outros subprodutos não-comestíveis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</si>
  <si>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</si>
  <si>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</si>
  <si>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</si>
  <si>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</si>
  <si>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</si>
  <si>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</si>
  <si>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</si>
  <si>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4623-1/99</t>
  </si>
  <si>
    <t>Comércio atacadista de matérias-primas agrícolas não especificadas anteriormente</t>
  </si>
  <si>
    <t>4631-1/00</t>
  </si>
  <si>
    <t>Comércio atacadista de leite e laticínios</t>
  </si>
  <si>
    <t>4632-0/01</t>
  </si>
  <si>
    <t>Comércio atacadista de cereais e leguminosas beneficiados</t>
  </si>
  <si>
    <t>4632-0/02</t>
  </si>
  <si>
    <t>Comércio atacadista de farinhas, amidos e féculas</t>
  </si>
  <si>
    <t>4632-0/03</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</si>
  <si>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</si>
  <si>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</si>
  <si>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</si>
  <si>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</si>
  <si>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</si>
  <si>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</si>
  <si>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</si>
  <si>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4634-6/99</t>
  </si>
  <si>
    <t>Comércio atacadista de carnes e derivados de outros animais</t>
  </si>
  <si>
    <t>Comércio atacadista de água mineral</t>
  </si>
  <si>
    <t>4635-4/99</t>
  </si>
  <si>
    <t>Comércio atacadista de fumo beneficiado</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</si>
  <si>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</si>
  <si>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</si>
  <si>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</si>
  <si>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</si>
  <si>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</si>
  <si>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</si>
  <si>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</si>
  <si>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4637-1/99</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</si>
  <si>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</si>
  <si>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</si>
  <si>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</si>
  <si>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</si>
  <si>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</si>
  <si>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</si>
  <si>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</si>
  <si>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</si>
  <si>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</si>
  <si>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</si>
  <si>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</si>
  <si>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</si>
  <si>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</si>
  <si>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</si>
  <si>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</si>
  <si>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4646-0/01</t>
  </si>
  <si>
    <t>Comércio atacadista de cosméticos e produtos de perfumaria</t>
  </si>
  <si>
    <t>4646-0/02</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</si>
  <si>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</si>
  <si>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</si>
  <si>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</si>
  <si>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</si>
  <si>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</si>
  <si>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</si>
  <si>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</si>
  <si>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 persianas e cortinas</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</si>
  <si>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</si>
  <si>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</si>
  <si>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</si>
  <si>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</si>
  <si>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</si>
  <si>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4649-4/99</t>
  </si>
  <si>
    <t>Comércio atacadista de outros equipamentos e artigos de uso pessoal e doméstico não especificados anteriormente</t>
  </si>
  <si>
    <t>Comércio atacadista de equipamentos de informática</t>
  </si>
  <si>
    <t>Comércio atacadista de suprimentos para informática</t>
  </si>
  <si>
    <t>4652-4/00</t>
  </si>
  <si>
    <t>Comércio atacadista de componentes eletrônicos e equipamentos de telefonia e comunicação</t>
  </si>
  <si>
    <t>4661-3/00</t>
  </si>
  <si>
    <t>Comércio atacadista de máquinas, aparelhos e equipamentos para uso agropecuário; partes e peças</t>
  </si>
  <si>
    <t>4662-1/00</t>
  </si>
  <si>
    <t>Comércio atacadista de máquinas, equipamentos para terraplenagem, mineração e construção; partes e peças</t>
  </si>
  <si>
    <t>4663-0/00</t>
  </si>
  <si>
    <t>Comércio atacadista de máquinas e equipamentos para uso industrial; partes e peças</t>
  </si>
  <si>
    <t>4664-8/00</t>
  </si>
  <si>
    <t>Comércio atacadista de máquinas, aparelhos e equipamentos para uso odonto-médico-hospitalar; partes e peças</t>
  </si>
  <si>
    <t>4665-6/00</t>
  </si>
  <si>
    <t>Comércio atacadista de máquinas e equipamentos para uso comercial; partes e peças</t>
  </si>
  <si>
    <t>Comércio atacadista de bombas e compressores; partes e peças</t>
  </si>
  <si>
    <t>4669-9/99</t>
  </si>
  <si>
    <t>Comércio atacadista de outras máquinas e equipamentos não especificados anteriormente; partes e peças</t>
  </si>
  <si>
    <t>4671-1/00</t>
  </si>
  <si>
    <t>Comércio atacadista de madeira e produtos derivados</t>
  </si>
  <si>
    <t>4672-9/00</t>
  </si>
  <si>
    <t>Comércio atacadista de ferragens e ferramentas</t>
  </si>
  <si>
    <t>4673-7/00</t>
  </si>
  <si>
    <t>Comércio atacadista de material elétrico</t>
  </si>
  <si>
    <t>4674-5/00</t>
  </si>
  <si>
    <t>Comércio atacadista de cimento</t>
  </si>
  <si>
    <t>Comércio atacadista de tintas, vernizes e similares</t>
  </si>
  <si>
    <t>Comércio atacadista de mármores e granitos</t>
  </si>
  <si>
    <t>Comércio atacadista de vidros, espelhos e vitrais</t>
  </si>
  <si>
    <t>Comércio atacadista especializado de materiais de construção não especificados anteriormente</t>
  </si>
  <si>
    <t>4679-6/99</t>
  </si>
  <si>
    <t>Comércio atacadista de materiais de construção em geral</t>
  </si>
  <si>
    <t>Comércio atacadista de álcool carburante, biodiesel, gasolina e demais derivados de petróleo, exceto lubrificantes, não realizado por transportador retalhista (TRR)</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</si>
  <si>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</si>
  <si>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</si>
  <si>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</si>
  <si>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</si>
  <si>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4682-6/00</t>
  </si>
  <si>
    <t>Comércio atacadista de gás liqüefeito de petróleo (GLP)</t>
  </si>
  <si>
    <t>4683-4/00</t>
  </si>
  <si>
    <t>Comércio atacadista de defensivos agrícolas, adubos, fertilizantes e corretivos do solo</t>
  </si>
  <si>
    <t>Comércio atacadista de resinas e elastômeros</t>
  </si>
  <si>
    <t>Comércio atacadista de solventes</t>
  </si>
  <si>
    <t>4684-2/99</t>
  </si>
  <si>
    <t>4685-1/00</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</si>
  <si>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</si>
  <si>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</si>
  <si>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</si>
  <si>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</si>
  <si>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não-metálicos, exceto de papel e papelão</t>
  </si>
  <si>
    <t>Comércio atacadista de resíduos e sucatas metálicos</t>
  </si>
  <si>
    <t>Comércio atacadista de produtos da extração mineral, exceto combustíveis</t>
  </si>
  <si>
    <t>Comércio atacadista de fios e fibras têxteis beneficiados</t>
  </si>
  <si>
    <t>4689-3/99</t>
  </si>
  <si>
    <t>Comércio atacadista especializado em outros produtos intermediários não especificados anteriormente</t>
  </si>
  <si>
    <t>4691-5/00</t>
  </si>
  <si>
    <t>Comércio atacadista de mercadorias em geral, com predominância de produtos alimentícios</t>
  </si>
  <si>
    <t>4692-3/00</t>
  </si>
  <si>
    <t>Comércio atacadista de mercadorias em geral, com predominância de insumos agropecuários</t>
  </si>
  <si>
    <t>4693-1/00</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</si>
  <si>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</si>
  <si>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</si>
  <si>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</si>
  <si>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4712-1/00</t>
  </si>
  <si>
    <t>Comércio varejista de mercadorias em geral, com predominância de produtos alimentícios - minimercados, mercearias e armazéns</t>
  </si>
  <si>
    <t>4713-0/01</t>
  </si>
  <si>
    <t>Lojas de departamentos ou magazines</t>
  </si>
  <si>
    <t>4713-0/02</t>
  </si>
  <si>
    <t>Lojas de variedades, exceto lojas de departamentos ou magazines</t>
  </si>
  <si>
    <t>4713-0/03</t>
  </si>
  <si>
    <t>Lojas duty free de aeroportos internacionais</t>
  </si>
  <si>
    <t>Padaria e confeitaria com predominância de produção própria</t>
  </si>
  <si>
    <t>Padaria e confeitaria com predominância de revenda</t>
  </si>
  <si>
    <t>Comércio varejista de laticínios e frios</t>
  </si>
  <si>
    <t>Comércio varejista de doces, balas, bombons e semelhantes</t>
  </si>
  <si>
    <t>Comércio varejista de carnes - açougues</t>
  </si>
  <si>
    <t>Peixaria</t>
  </si>
  <si>
    <t>4723-7/00</t>
  </si>
  <si>
    <t>Comércio varejista de bebidas</t>
  </si>
  <si>
    <t>4724-5/00</t>
  </si>
  <si>
    <t>Comércio varejista de hortifrutigranjeiros</t>
  </si>
  <si>
    <t>Tabacaria</t>
  </si>
  <si>
    <t>4729-6/99</t>
  </si>
  <si>
    <t>Comércio varejista de produtos alimentícios em geral ou especializado em produtos alimentícios não especificados anteriormente</t>
  </si>
  <si>
    <t>4731-8/00</t>
  </si>
  <si>
    <t>Comércio varejista de combustíveis para veículos automotores</t>
  </si>
  <si>
    <t>4732-6/00</t>
  </si>
  <si>
    <t>Comércio varejista de lubrificantes</t>
  </si>
  <si>
    <t>4741-5/00</t>
  </si>
  <si>
    <t>Comércio varejista de tintas e materiais para pintura</t>
  </si>
  <si>
    <t>4742-3/00</t>
  </si>
  <si>
    <t>Comércio varejista de material elétrico</t>
  </si>
  <si>
    <t>4743-1/00</t>
  </si>
  <si>
    <t>Comércio varejista de vidros</t>
  </si>
  <si>
    <t>4744-0/01</t>
  </si>
  <si>
    <t>Comércio varejista de ferragens e ferramentas</t>
  </si>
  <si>
    <t>4744-0/02</t>
  </si>
  <si>
    <t>Comércio varejista de madeira e artefatos</t>
  </si>
  <si>
    <t>4744-0/03</t>
  </si>
  <si>
    <t>Comércio varejista de materiais hidráulicos</t>
  </si>
  <si>
    <t>4744-0/04</t>
  </si>
  <si>
    <t>Comércio varejista de cal, areia, pedra britada, tijolos e telhas</t>
  </si>
  <si>
    <t>4744-0/05</t>
  </si>
  <si>
    <t>Comércio varejista de materiais de construção não especificados anteriormente</t>
  </si>
  <si>
    <t>4744-0/99</t>
  </si>
  <si>
    <t>Comércio varejista de materiais de construção em geral</t>
  </si>
  <si>
    <t>4751-2/00</t>
  </si>
  <si>
    <t>Comércio varejista especializado de equipamentos e suprimentos de informática</t>
  </si>
  <si>
    <t>4752-1/00</t>
  </si>
  <si>
    <t>Comércio varejista especializado de equipamentos de telefonia e comunicação</t>
  </si>
  <si>
    <t>4753-9/00</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</si>
  <si>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</si>
  <si>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</si>
  <si>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</si>
  <si>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</si>
  <si>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</si>
  <si>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</si>
  <si>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</si>
  <si>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4756-3/00</t>
  </si>
  <si>
    <t>Comércio varejista especializado de instrumentos musicais e acessórios</t>
  </si>
  <si>
    <t>4757-1/00</t>
  </si>
  <si>
    <t>Comércio varejista especializado de peças e acessórios para aparelhos eletroeletrônicos para uso doméstico, exceto informática e comunicação</t>
  </si>
  <si>
    <t>Comércio varejista de artigos de tapeçaria, cortinas e persianas</t>
  </si>
  <si>
    <t>4759-8/99</t>
  </si>
  <si>
    <t>Comércio varejista de outros artigos de uso doméstico não especificados anteriormente</t>
  </si>
  <si>
    <t>4761-0/01</t>
  </si>
  <si>
    <t>Comércio varejista de livros</t>
  </si>
  <si>
    <t>4761-0/02</t>
  </si>
  <si>
    <t>Comércio varejista de jornais e revistas</t>
  </si>
  <si>
    <t>4761-0/03</t>
  </si>
  <si>
    <t>Comércio varejista de artigos de papelaria</t>
  </si>
  <si>
    <t>4762-8/00</t>
  </si>
  <si>
    <t>Comércio varejista de discos, CDs, DVDs e fitas</t>
  </si>
  <si>
    <t>Comércio varejista de brinquedos e artigos recreativos</t>
  </si>
  <si>
    <t>Comércio varejista de artigos esportivos</t>
  </si>
  <si>
    <t>Comércio varejista de bicicletas e triciclos; peças e acessórios</t>
  </si>
  <si>
    <t>Comércio varejista de artigos de caça, pesca e camping</t>
  </si>
  <si>
    <t>Comércio varejista de embarcações e outros veículos recreativos; peças e acessórios</t>
  </si>
  <si>
    <t>Comércio varejista de produtos farmacêuticos, sem manipulação de fórmulas</t>
  </si>
  <si>
    <t>Comércio varejista de medicamentos veterinários</t>
  </si>
  <si>
    <t>4772-5/00</t>
  </si>
  <si>
    <t>Comércio varejista de cosméticos, produtos de perfumaria e de higiene pessoal</t>
  </si>
  <si>
    <t>4773-3/00</t>
  </si>
  <si>
    <t>Comércio varejista de artigos médicos e ortopédicos</t>
  </si>
  <si>
    <t>4774-1/00</t>
  </si>
  <si>
    <t>Comércio varejista de artigos de óptica</t>
  </si>
  <si>
    <t>4781-4/00</t>
  </si>
  <si>
    <t>Comércio varejista de artigos do vestuário e acessórios</t>
  </si>
  <si>
    <t>Comércio varejista de calçados</t>
  </si>
  <si>
    <t>Comércio varejista de artigos de viagem</t>
  </si>
  <si>
    <t>Comércio varejista de artigos de joalheria</t>
  </si>
  <si>
    <t>Comércio varejista de artigos de relojoaria</t>
  </si>
  <si>
    <t>4784-9/00</t>
  </si>
  <si>
    <t>Comércio varejista de gás liqüefeito de petróleo (GLP)</t>
  </si>
  <si>
    <t>Comércio varejista de antigüidades</t>
  </si>
  <si>
    <t>4785-7/99</t>
  </si>
  <si>
    <t>Comércio varejista de outros artigos usados</t>
  </si>
  <si>
    <t>4789-0/01</t>
  </si>
  <si>
    <t>Comércio varejista de suvenires, bijuterias e artesanatos</t>
  </si>
  <si>
    <t>4789-0/02</t>
  </si>
  <si>
    <t>Comércio varejista de plantas e flores naturais</t>
  </si>
  <si>
    <t>4789-0/03</t>
  </si>
  <si>
    <t>Comércio varejista de objetos de arte</t>
  </si>
  <si>
    <t>4789-0/04</t>
  </si>
  <si>
    <t>Comércio varejista de animais vivos e de artigos e alimentos para animais de estimação</t>
  </si>
  <si>
    <t>4789-0/05</t>
  </si>
  <si>
    <t>Comércio varejista de produtos saneantes domissanitários</t>
  </si>
  <si>
    <t>4789-0/06</t>
  </si>
  <si>
    <t>Comércio varejista de fogos de artifício e artigos pirotécnicos</t>
  </si>
  <si>
    <t>4789-0/07</t>
  </si>
  <si>
    <t>Comércio varejista de equipamentos para escritório</t>
  </si>
  <si>
    <t>4789-0/08</t>
  </si>
  <si>
    <t>Comércio varejista de artigos fotográficos e para filmagem</t>
  </si>
  <si>
    <t>4789-0/09</t>
  </si>
  <si>
    <t>Comércio varejista de armas e munições</t>
  </si>
  <si>
    <t>4789-0/99</t>
  </si>
  <si>
    <t>Comércio varejista de outros produtos não especificados anteriormente</t>
  </si>
  <si>
    <t>Transporte fImpedidaviário de carga</t>
  </si>
  <si>
    <t>Transporte fImpedidaviário de passageiros intermunicipal e interestadual</t>
  </si>
  <si>
    <t>Transporte fImpedidaviário de passageiros municipal e em região metropolitana</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</si>
  <si>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</si>
  <si>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</si>
  <si>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</si>
  <si>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</si>
  <si>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Transporte rodoviário coletivo de passageiros, sob regime de fretamento, intermunicipal, interestadual e internacional</t>
  </si>
  <si>
    <t>4929-9/99</t>
  </si>
  <si>
    <t>Outros transportes rodoviários de passageiros não especificados anteriormente</t>
  </si>
  <si>
    <t>Transporte rodoviário de carga, exceto produtos perigosos e mudanças, intermunicipal, interestadual e internacional</t>
  </si>
  <si>
    <t>Transporte rodoviário de produtos perigosos</t>
  </si>
  <si>
    <t>Transporte dutoviário</t>
  </si>
  <si>
    <t>Transporte marítimo de cabotagem - Carga</t>
  </si>
  <si>
    <t>Transporte marítimo de cabotagem - passageiros</t>
  </si>
  <si>
    <t>Transporte marítimo de longo curso - Carga</t>
  </si>
  <si>
    <t>Transporte marítimo de longo curso - Passageiros</t>
  </si>
  <si>
    <t>Transporte por navegação interior de carga, intermunicipal, interestadual e internacional, exceto travessia</t>
  </si>
  <si>
    <t>5022-0/02</t>
  </si>
  <si>
    <t>Transporte por navegação interior de passageiros em linhas regulares, intermunicipal, interestadual e internacional, exceto travessia</t>
  </si>
  <si>
    <t>Transporte por navegação de travessia, intermunicipal</t>
  </si>
  <si>
    <t>5099-8/99</t>
  </si>
  <si>
    <t>Outros transportes aquaviários não especificados anteriormente</t>
  </si>
  <si>
    <t>5111-1/00</t>
  </si>
  <si>
    <t>Transporte aéreo de passageiros regular</t>
  </si>
  <si>
    <t>Serviço de táxi aéreo e locação de aeronaves com tripulação</t>
  </si>
  <si>
    <t>5120-0/00</t>
  </si>
  <si>
    <t>Transporte aéreo de carga</t>
  </si>
  <si>
    <t>5130-7/00</t>
  </si>
  <si>
    <t>Transporte espacial</t>
  </si>
  <si>
    <t>Terminais rodoviários e fImpedidaviários</t>
  </si>
  <si>
    <t>Operador de transporte multimodal - OTM</t>
  </si>
  <si>
    <t>Atividades de franqueadas e permissionárias do Correio Nacional</t>
  </si>
  <si>
    <t>Restaurantes e similares</t>
  </si>
  <si>
    <t>Bares e outros estabelecimentos especializados em servir bebidas</t>
  </si>
  <si>
    <t>Lanchonetes, casas de chá, de sucos e similares</t>
  </si>
  <si>
    <t>5612-1/00</t>
  </si>
  <si>
    <t>Serviços ambulantes de alimentação</t>
  </si>
  <si>
    <t>Fornecimento de alimentos preparados preponderantemente para empresas</t>
  </si>
  <si>
    <t>Serviços de alimentação para eventos e recepções - bufê (Esta atividade foi analisada como o serviço de fornecimento das refeições durante a festa ou evento. Caso não esteja vinculada ao fornecimento do alimento, estando vinculada somente à parte organizacional, como:Organização de festas e recepções; bufê (exceto o fornecimento de alimentação e bebidas, que fica sujeito ao ICMS), será aplicado o Sim III )</t>
  </si>
  <si>
    <t>Cantinas - serviços de alimentação privativos</t>
  </si>
  <si>
    <t>Fornecimento de alimentos preparados preponderantemente para consumo domiciliar</t>
  </si>
  <si>
    <t>Edição</t>
  </si>
  <si>
    <t>6010-1/00</t>
  </si>
  <si>
    <t>Atividades de rádio</t>
  </si>
  <si>
    <t>Programadoras</t>
  </si>
  <si>
    <t>Serviços de telefonia fixa comutada - STFC</t>
  </si>
  <si>
    <t>Serviços de redes de transporte de telecomunicações - SRTT</t>
  </si>
  <si>
    <t>Serviços de comunicação multimídia - SCM</t>
  </si>
  <si>
    <t>6110-8/99</t>
  </si>
  <si>
    <t>Serviços de telecomunicações por fio não especificados anteriormente</t>
  </si>
  <si>
    <t>Telefonia móvel celular</t>
  </si>
  <si>
    <t>Serviço móvel especializado - SME</t>
  </si>
  <si>
    <t>6120-5/99</t>
  </si>
  <si>
    <t>Serviços de telecomunicações sem fio não especificados anteriormente</t>
  </si>
  <si>
    <t>6130-2/00</t>
  </si>
  <si>
    <t>Telecomunicações por satélite</t>
  </si>
  <si>
    <t>6141-8/00</t>
  </si>
  <si>
    <t>Operadoras de televisão por assinatura por cabo</t>
  </si>
  <si>
    <t>6142-6/00</t>
  </si>
  <si>
    <t>Operadoras de televisão por assinatura por microondas</t>
  </si>
  <si>
    <t>6143-4/00</t>
  </si>
  <si>
    <t>Operadoras de televisão por assinatura por satélite</t>
  </si>
  <si>
    <t>Provedores de voz sobre protocolo internet - VOIP</t>
  </si>
  <si>
    <t>6410-7/00</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</si>
  <si>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</si>
  <si>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</si>
  <si>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</si>
  <si>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</si>
  <si>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</si>
  <si>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</si>
  <si>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</si>
  <si>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</si>
  <si>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</si>
  <si>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</si>
  <si>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</si>
  <si>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</si>
  <si>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</si>
  <si>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</si>
  <si>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</si>
  <si>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</si>
  <si>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</si>
  <si>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bancos de câmbio</t>
  </si>
  <si>
    <t>Outras instituições de intermediação não-monetária não especifocadas anteriormente</t>
  </si>
  <si>
    <t>Arrendamento mercantil</t>
  </si>
  <si>
    <t>Sociedades de capitalização</t>
  </si>
  <si>
    <t>6461-1/00</t>
  </si>
  <si>
    <t>Holdingsde instituições financeiras</t>
  </si>
  <si>
    <t>6462-0/00</t>
  </si>
  <si>
    <t>Holdingsde instituições não-financeiras</t>
  </si>
  <si>
    <t>6463-8/00</t>
  </si>
  <si>
    <t>Outras sociedades de participação, exceto holdings</t>
  </si>
  <si>
    <t>Fundos de investimento, exceto previdenciários e imobiliários</t>
  </si>
  <si>
    <t>Fundos de investimento previdenciários</t>
  </si>
  <si>
    <t>Fundos de investimento imobiliários</t>
  </si>
  <si>
    <t>6492-1/00</t>
  </si>
  <si>
    <t>Securitização de créditos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</si>
  <si>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</si>
  <si>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</si>
  <si>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</si>
  <si>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</si>
  <si>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</si>
  <si>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</si>
  <si>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Seguros de vida</t>
  </si>
  <si>
    <t>6512-0/00</t>
  </si>
  <si>
    <t>Seguros não-vida</t>
  </si>
  <si>
    <t>6520-1/00</t>
  </si>
  <si>
    <t>Seguros-saúde</t>
  </si>
  <si>
    <t>6530-8/00</t>
  </si>
  <si>
    <t>Resseguros</t>
  </si>
  <si>
    <t>6541-3/00</t>
  </si>
  <si>
    <t>Previdência complementar fechada</t>
  </si>
  <si>
    <t>6542-1/00</t>
  </si>
  <si>
    <t>Previdência complementar aberta</t>
  </si>
  <si>
    <t>Serviços de liquidação e custódia</t>
  </si>
  <si>
    <t>Correspondentes de instituições financeiras</t>
  </si>
  <si>
    <t>Representações de bancos estrangeiros</t>
  </si>
  <si>
    <t>Caixas eletrônicos</t>
  </si>
  <si>
    <t>Operadoras de cartões de débito</t>
  </si>
  <si>
    <t>Atividades auxiliares dos seguros, da previdência complementar e dos planos de saúde não especificadas anteriormente</t>
  </si>
  <si>
    <t>Compra e venda de imóveis próprios</t>
  </si>
  <si>
    <t>Aluguel de imóveis próprios</t>
  </si>
  <si>
    <t>Criação de estandes para feiras e exposições</t>
  </si>
  <si>
    <t>7711-0/00</t>
  </si>
  <si>
    <t>Locação de automóveis sem condutor</t>
  </si>
  <si>
    <t>Locação de embarcações sem tripulação, exceto para fins recreativos</t>
  </si>
  <si>
    <t>Locação de aeronaves sem tripulação</t>
  </si>
  <si>
    <t>7719-5/99</t>
  </si>
  <si>
    <t>Locação de outros meios de transporte não especificados anteriormente, sem condutor</t>
  </si>
  <si>
    <t>7721-7/00</t>
  </si>
  <si>
    <t>Aluguel de equipamentos recreativos e esportivos</t>
  </si>
  <si>
    <t>7722-5/00</t>
  </si>
  <si>
    <t>Aluguel de fitas de vídeo, DVDs e similares</t>
  </si>
  <si>
    <t>7723-3/00</t>
  </si>
  <si>
    <t>Aluguel de objetos do vestuário, jóias e acessórios</t>
  </si>
  <si>
    <t>Aluguel de aparelhos de jogos eletrônicos</t>
  </si>
  <si>
    <t>Aluguel de móveis, utensílios e aparelhos de uso doméstico e pessoal; instrumentos musicais</t>
  </si>
  <si>
    <t>Aluguel de material médico</t>
  </si>
  <si>
    <t>7729-2/99</t>
  </si>
  <si>
    <t>Aluguel de outros objetos pessoais e domésticos não especificados anteriormente</t>
  </si>
  <si>
    <t>7731-4/00</t>
  </si>
  <si>
    <t>Aluguel de máquinas e equipamentos agrícolas sem operador</t>
  </si>
  <si>
    <t>Aluguel de máquinas e equipamentos para construção sem operador, exceto andaimes</t>
  </si>
  <si>
    <t>7733-1/00</t>
  </si>
  <si>
    <t>Aluguel de máquinas e equipamentos para escritório</t>
  </si>
  <si>
    <t>7739-0/01</t>
  </si>
  <si>
    <t>Aluguel de máquinas e equipamentos para extração de minérios e petróleo, sem operador</t>
  </si>
  <si>
    <t>7739-0/02</t>
  </si>
  <si>
    <t>Aluguel de equipamentos científicos, médicos e hospitalares, sem operador</t>
  </si>
  <si>
    <t>7739-0/99</t>
  </si>
  <si>
    <t>Aluguel de outras máquinas e equipamentos comerciais e industriais não especificados anteriormente, sem operador</t>
  </si>
  <si>
    <t>8112-5/00</t>
  </si>
  <si>
    <t>Condomínios prediais</t>
  </si>
  <si>
    <t>Salas de acesso à internet</t>
  </si>
  <si>
    <t>8411-6/00</t>
  </si>
  <si>
    <t>Administração pública em geral</t>
  </si>
  <si>
    <t>8412-4/00</t>
  </si>
  <si>
    <t>Regulação das atividades de saúde, educação, serviços culturais e outros serviços sociais</t>
  </si>
  <si>
    <t>8413-2/00</t>
  </si>
  <si>
    <t>Regulação das atividades econômicas</t>
  </si>
  <si>
    <t>8421-3/00</t>
  </si>
  <si>
    <t>Relações exteriores</t>
  </si>
  <si>
    <t>8422-1/00</t>
  </si>
  <si>
    <t>Defesa</t>
  </si>
  <si>
    <t>8423-0/00</t>
  </si>
  <si>
    <t>Justiça</t>
  </si>
  <si>
    <t>8424-8/00</t>
  </si>
  <si>
    <t>Segurança e ordem pública</t>
  </si>
  <si>
    <t>8425-6/00</t>
  </si>
  <si>
    <t>Defesa Civil</t>
  </si>
  <si>
    <t>8430-2/00</t>
  </si>
  <si>
    <t>Seguridade social obrigatória</t>
  </si>
  <si>
    <t>Educação infantil - creche</t>
  </si>
  <si>
    <t>Educação superior - graduação</t>
  </si>
  <si>
    <t>Educação superior - pós-graduação e extensão</t>
  </si>
  <si>
    <t>Administração de caixas escolares</t>
  </si>
  <si>
    <t>Atividade odontológica com recursos para realização de procedimentos cirúrgicos</t>
  </si>
  <si>
    <t>Albergues assistenciais</t>
  </si>
  <si>
    <t>Clubes sociais, esportivos e similares</t>
  </si>
  <si>
    <t>9411-1/00</t>
  </si>
  <si>
    <t>Atividades de organizações associativas patronais e empresariais</t>
  </si>
  <si>
    <t>9412-0/00</t>
  </si>
  <si>
    <t>Atividades de organizações associativas profissionais</t>
  </si>
  <si>
    <t>9420-1/00</t>
  </si>
  <si>
    <t>Atividades de organizações sindicais</t>
  </si>
  <si>
    <t>Atividades de associações de defesa de direitos sociais</t>
  </si>
  <si>
    <t>9491-0/00</t>
  </si>
  <si>
    <t>Atividades de organizações religiosas</t>
  </si>
  <si>
    <t>9492-8/00</t>
  </si>
  <si>
    <t>Atividades de organizações políticas</t>
  </si>
  <si>
    <t>9499-5/00</t>
  </si>
  <si>
    <t>Atividades associativas não especificadas anteriormente</t>
  </si>
  <si>
    <t>Exploração de máquinas de serviços pessoais acionadas por moeda</t>
  </si>
  <si>
    <t>9700-5/00</t>
  </si>
  <si>
    <t>Serviços domésticos</t>
  </si>
  <si>
    <t>9900-8/00</t>
  </si>
  <si>
    <t>Organismos internacionais e outras instituições extraterritoriais</t>
  </si>
  <si>
    <t>Tabela CNAE x DESCRIÇÃO x ANEXO x PERCENTUAL</t>
  </si>
  <si>
    <t>Base de Cálculo (R$)</t>
  </si>
  <si>
    <t>Alíquota (%)</t>
  </si>
  <si>
    <t>Parcela a Deduzir do IR (R$)</t>
  </si>
  <si>
    <t>De 2.826,66 até 3.751,05</t>
  </si>
  <si>
    <t>De 3.751,06 até 4.664,68</t>
  </si>
  <si>
    <t>Acima de 4.664,68</t>
  </si>
  <si>
    <r>
      <t>TABELA DO IRF - VIGÊNCIA A PARTIR DE 01.04.2015 </t>
    </r>
    <r>
      <rPr>
        <b/>
        <sz val="12"/>
        <color rgb="FF000000"/>
        <rFont val="Times New Roman"/>
        <family val="1"/>
      </rPr>
      <t>  </t>
    </r>
  </si>
  <si>
    <t>Até 1.903,98</t>
  </si>
  <si>
    <t>De 1.903,99 até 2.826,65</t>
  </si>
  <si>
    <r>
      <t>Dedução por dependente:</t>
    </r>
    <r>
      <rPr>
        <i/>
        <sz val="12"/>
        <color rgb="FF000000"/>
        <rFont val="Times New Roman"/>
        <family val="1"/>
      </rPr>
      <t> </t>
    </r>
    <r>
      <rPr>
        <sz val="12"/>
        <color rgb="FF000000"/>
        <rFont val="Times New Roman"/>
        <family val="1"/>
      </rPr>
      <t>R$ 189,59 (cento e oitenta e nove reais e cinquenta e nove centavos), a partir do mês de abril do ano-calendário de 2015.</t>
    </r>
  </si>
  <si>
    <t>(Medida Provisória 670/2015  convertida na Lei 13.149/2015)</t>
  </si>
  <si>
    <t>5) A MEI tem Limite de receita de até R$ 60.000,00 anual ou R$ 5.000,00 mensal.</t>
  </si>
  <si>
    <t>1) Valores calculados aproximados, sem levar em consideração SAT + Terceiros do tomador autilizamos Percentual médio fixo de 28%.</t>
  </si>
  <si>
    <t>3) Verificar se a atividade pode ser optante do Simples Nacional, ou seja, não tem serviço impeditivo (consultar site RFB).</t>
  </si>
  <si>
    <t>Tabela Simples completa (vide tabela sub-planilha).</t>
  </si>
  <si>
    <t>CUSTO CONTRATANTE LP/LR VIA CLT</t>
  </si>
  <si>
    <t>CUSTO CONTRATANTE SIMPLES VIA CLT</t>
  </si>
  <si>
    <t>CUSTO  CONTRATADO AUTÔNOMO</t>
  </si>
  <si>
    <t>CUSTO  CONTRATADO PJ SIMPLES</t>
  </si>
  <si>
    <t>CUSTO CONTRATADO  PJ MEI  (*5)</t>
  </si>
  <si>
    <t>RECTO. LÍQUIDO CONTRATADO</t>
  </si>
  <si>
    <t>CUSTO  CONTRATADO PJ LP/LR</t>
  </si>
  <si>
    <t>6) Verificar percentual Lucro Presumido/PIS/Cofins/C. Social  da atividade (colocamos aliquota máxima).</t>
  </si>
  <si>
    <t>Custo Empresa Contratante</t>
  </si>
  <si>
    <t>Custo contratado / Líquido recebido</t>
  </si>
  <si>
    <t>Tabela para Empregado, Empregado Doméstico e Trabalhador Avulso</t>
  </si>
  <si>
    <t>Salário de Contribuição (R$)</t>
  </si>
  <si>
    <t>Até 1.399,12</t>
  </si>
  <si>
    <t>De 1.399,13 até 2.331,88</t>
  </si>
  <si>
    <t>De 2.331,89 até 4.663,75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</si>
</sst>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R$&quot;\ #,##0.00"/>
    <numFmt numFmtId="165" formatCode="0,000"/>
  </numFmts>
  <fonts count="28" x14ac:knownFonts="1">
    <font>
      <sz val="11"/>
      <color theme="1"/>
      <name val="Calibri"/>
      <family val="2"/>
      <scheme val="minor"/>
    </font>
    <font>
      <sz val="11"/>
      <color theme="1"/>
      <name val="Calibri"/>
      <family val="2"/>
      <scheme val="minor"/>
    </font>
    <font>
      <b/>
      <sz val="11"/>
      <color theme="1"/>
      <name val="Calibri"/>
      <family val="2"/>
      <scheme val="minor"/>
    </font>
    <font>
      <b/>
      <u/>
      <sz val="11"/>
      <color theme="3"/>
      <name val="Book Antiqua"/>
      <family val="1"/>
    </font>
    <font>
      <sz val="11"/>
      <color theme="3"/>
      <name val="Calibri"/>
      <family val="2"/>
      <scheme val="minor"/>
    </font>
    <font>
      <b/>
      <sz val="8"/>
      <color theme="1"/>
      <name val="Calibri"/>
      <family val="2"/>
      <scheme val="minor"/>
    </font>
    <font>
      <u/>
      <sz val="11"/>
      <color theme="10"/>
      <name val="Calibri"/>
      <family val="2"/>
    </font>
    <font>
      <b/>
      <sz val="10"/>
      <color theme="1"/>
      <name val="Arial"/>
      <family val="2"/>
    </font>
    <font>
      <sz val="10"/>
      <color theme="1"/>
      <name val="Arial"/>
      <family val="2"/>
    </font>
    <font>
      <b/>
      <sz val="12"/>
      <color indexed="8"/>
      <name val="Arial"/>
      <family val="2"/>
    </font>
    <font>
      <sz val="12"/>
      <color indexed="8"/>
      <name val="Arial"/>
      <family val="2"/>
    </font>
    <font>
      <sz val="11"/>
      <color indexed="8"/>
      <name val="Arial"/>
      <family val="2"/>
    </font>
    <font>
      <b/>
      <sz val="11"/>
      <color rgb="FF314046"/>
      <name val="Arial"/>
      <family val="2"/>
    </font>
    <font>
      <sz val="11"/>
      <color rgb="FF314046"/>
      <name val="Arial"/>
      <family val="2"/>
    </font>
    <font>
      <sz val="15"/>
      <color rgb="FF494949"/>
      <name val="Arial"/>
      <family val="2"/>
    </font>
    <font>
      <sz val="12"/>
      <color rgb="FF494949"/>
      <name val="Arial"/>
      <family val="2"/>
    </font>
    <font>
      <sz val="12"/>
      <color rgb="FF000000"/>
      <name val="Times New Roman"/>
      <family val="1"/>
    </font>
    <font>
      <b/>
      <sz val="12"/>
      <color rgb="FF000000"/>
      <name val="Times New Roman"/>
      <family val="1"/>
    </font>
    <font>
      <b/>
      <sz val="12"/>
      <color theme="1"/>
      <name val="Times New Roman"/>
      <family val="1"/>
    </font>
    <font>
      <sz val="12"/>
      <color theme="1"/>
      <name val="Times New Roman"/>
      <family val="1"/>
    </font>
    <font>
      <sz val="11"/>
      <color theme="1"/>
      <name val="Times New Roman"/>
      <family val="1"/>
    </font>
    <font>
      <sz val="12"/>
      <color rgb="FF9C0031"/>
      <name val="Arial"/>
      <family val="2"/>
    </font>
    <font>
      <b/>
      <sz val="18"/>
      <color rgb="FF314046"/>
      <name val="Arial"/>
      <family val="2"/>
    </font>
    <font>
      <b/>
      <sz val="12"/>
      <color rgb="FFFF0000"/>
      <name val="Times New Roman"/>
      <family val="1"/>
    </font>
    <font>
      <i/>
      <sz val="12"/>
      <color rgb="FF000000"/>
      <name val="Times New Roman"/>
      <family val="1"/>
    </font>
    <font>
      <b/>
      <i/>
      <sz val="12"/>
      <color rgb="FF000000"/>
      <name val="Times New Roman"/>
      <family val="1"/>
    </font>
    <font>
      <b/>
      <u/>
      <sz val="18"/>
      <color theme="3"/>
      <name val="Book Antiqua"/>
      <family val="1"/>
    </font>
    <font>
      <sz val="11"/>
      <color rgb="FF333333"/>
      <name val="Arial"/>
      <family val="2"/>
    </font>
  </fonts>
  <fills count="11">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CCCCCC"/>
        <bgColor indexed="64"/>
      </patternFill>
    </fill>
    <fill>
      <patternFill patternType="solid">
        <fgColor rgb="FFF5F5F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indexed="64"/>
      </right>
      <top style="medium">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rgb="FF000000"/>
      </left>
      <right style="medium">
        <color indexed="64"/>
      </right>
      <top style="thin">
        <color rgb="FF000000"/>
      </top>
      <bottom style="medium">
        <color indexed="64"/>
      </bottom>
      <diagonal/>
    </border>
    <border>
      <left style="medium">
        <color rgb="FF000000"/>
      </left>
      <right style="thin">
        <color rgb="FF000000"/>
      </right>
      <top style="thin">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rgb="FF000000"/>
      </left>
      <right style="thin">
        <color rgb="FF000000"/>
      </right>
      <top style="medium">
        <color rgb="FF000000"/>
      </top>
      <bottom style="medium">
        <color indexed="64"/>
      </bottom>
      <diagonal/>
    </border>
    <border>
      <left style="thin">
        <color rgb="FF000000"/>
      </left>
      <right style="medium">
        <color indexed="64"/>
      </right>
      <top style="medium">
        <color rgb="FF000000"/>
      </top>
      <bottom style="thin">
        <color rgb="FF000000"/>
      </bottom>
      <diagonal/>
    </border>
    <border>
      <left style="medium">
        <color rgb="FF000000"/>
      </left>
      <right style="medium">
        <color indexed="64"/>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bottom style="medium">
        <color indexed="64"/>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ck">
        <color auto="1"/>
      </left>
      <right style="thick">
        <color auto="1"/>
      </right>
      <top style="thick">
        <color auto="1"/>
      </top>
      <bottom style="thick">
        <color auto="1"/>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style="double">
        <color indexed="64"/>
      </bottom>
      <diagonal/>
    </border>
    <border>
      <left style="thick">
        <color indexed="64"/>
      </left>
      <right style="thin">
        <color indexed="64"/>
      </right>
      <top style="medium">
        <color indexed="64"/>
      </top>
      <bottom style="medium">
        <color indexed="64"/>
      </bottom>
      <diagonal/>
    </border>
    <border>
      <left style="thin">
        <color indexed="64"/>
      </left>
      <right style="thick">
        <color indexed="64"/>
      </right>
      <top style="double">
        <color indexed="64"/>
      </top>
      <bottom style="double">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double">
        <color indexed="64"/>
      </bottom>
      <diagonal/>
    </border>
    <border>
      <left/>
      <right style="thin">
        <color indexed="64"/>
      </right>
      <top/>
      <bottom style="thick">
        <color indexed="64"/>
      </bottom>
      <diagonal/>
    </border>
    <border>
      <left style="thick">
        <color indexed="64"/>
      </left>
      <right style="thin">
        <color indexed="64"/>
      </right>
      <top style="thin">
        <color indexed="64"/>
      </top>
      <bottom style="double">
        <color indexed="64"/>
      </bottom>
      <diagonal/>
    </border>
    <border>
      <left style="thick">
        <color indexed="64"/>
      </left>
      <right style="thin">
        <color indexed="64"/>
      </right>
      <top style="double">
        <color indexed="64"/>
      </top>
      <bottom style="double">
        <color indexed="64"/>
      </bottom>
      <diagonal/>
    </border>
    <border>
      <left style="thick">
        <color indexed="64"/>
      </left>
      <right style="thin">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double">
        <color indexed="64"/>
      </bottom>
      <diagonal/>
    </border>
    <border>
      <left style="thin">
        <color indexed="64"/>
      </left>
      <right/>
      <top/>
      <bottom style="thick">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208">
    <xf numFmtId="0" fontId="0" fillId="0" borderId="0" xfId="0"/>
    <xf numFmtId="0" fontId="0" fillId="0" borderId="0" xfId="0" applyAlignment="1">
      <alignment horizont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43" fontId="7" fillId="0" borderId="6" xfId="1" applyFont="1" applyBorder="1" applyAlignment="1">
      <alignment horizontal="center" vertical="center" wrapText="1"/>
    </xf>
    <xf numFmtId="0" fontId="8" fillId="0" borderId="7" xfId="0" applyFont="1" applyBorder="1" applyAlignment="1">
      <alignment vertical="center" wrapText="1"/>
    </xf>
    <xf numFmtId="0" fontId="8" fillId="0" borderId="8" xfId="0" applyFont="1" applyBorder="1" applyAlignment="1">
      <alignment horizontal="center" vertical="center" wrapText="1"/>
    </xf>
    <xf numFmtId="43" fontId="8" fillId="0" borderId="8" xfId="1" applyFont="1" applyBorder="1" applyAlignment="1">
      <alignment horizontal="right" vertical="center" wrapText="1"/>
    </xf>
    <xf numFmtId="43" fontId="0" fillId="0" borderId="0" xfId="1" applyFont="1"/>
    <xf numFmtId="49" fontId="9" fillId="0" borderId="3" xfId="0" applyNumberFormat="1"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10" fillId="0" borderId="0" xfId="0" applyFont="1" applyFill="1"/>
    <xf numFmtId="49" fontId="11" fillId="0" borderId="3" xfId="0" applyNumberFormat="1" applyFont="1" applyFill="1" applyBorder="1" applyAlignment="1">
      <alignment horizontal="left" wrapText="1"/>
    </xf>
    <xf numFmtId="0" fontId="11" fillId="0" borderId="3" xfId="0" applyNumberFormat="1" applyFont="1" applyFill="1" applyBorder="1" applyAlignment="1">
      <alignment horizontal="justify" wrapText="1"/>
    </xf>
    <xf numFmtId="2" fontId="11" fillId="0" borderId="3" xfId="0" applyNumberFormat="1" applyFont="1" applyFill="1" applyBorder="1" applyAlignment="1">
      <alignment horizontal="center" wrapText="1"/>
    </xf>
    <xf numFmtId="0" fontId="11" fillId="0" borderId="0" xfId="0" applyFont="1" applyFill="1" applyAlignment="1"/>
    <xf numFmtId="49" fontId="11" fillId="0" borderId="3" xfId="0" applyNumberFormat="1" applyFont="1" applyFill="1" applyBorder="1" applyAlignment="1"/>
    <xf numFmtId="165" fontId="11" fillId="0" borderId="3" xfId="0" applyNumberFormat="1" applyFont="1" applyFill="1" applyBorder="1" applyAlignment="1">
      <alignment horizontal="center"/>
    </xf>
    <xf numFmtId="0" fontId="11" fillId="0" borderId="0" xfId="0" applyNumberFormat="1" applyFont="1" applyFill="1" applyAlignment="1">
      <alignment horizontal="justify" wrapText="1"/>
    </xf>
    <xf numFmtId="0" fontId="11" fillId="0" borderId="3" xfId="0" applyFont="1" applyFill="1" applyBorder="1" applyAlignment="1">
      <alignment horizontal="left" wrapText="1"/>
    </xf>
    <xf numFmtId="165" fontId="11" fillId="0" borderId="3" xfId="0" applyNumberFormat="1" applyFont="1" applyFill="1" applyBorder="1" applyAlignment="1">
      <alignment horizontal="center" wrapText="1"/>
    </xf>
    <xf numFmtId="0" fontId="11" fillId="0" borderId="3" xfId="0" applyNumberFormat="1" applyFont="1" applyFill="1" applyBorder="1" applyAlignment="1" applyProtection="1">
      <alignment horizontal="justify" wrapText="1"/>
      <protection locked="0"/>
    </xf>
    <xf numFmtId="49" fontId="11" fillId="0" borderId="3" xfId="0" applyNumberFormat="1" applyFont="1" applyFill="1" applyBorder="1" applyAlignment="1">
      <alignment horizontal="center" wrapText="1"/>
    </xf>
    <xf numFmtId="0" fontId="11" fillId="0" borderId="3" xfId="0" applyFont="1" applyFill="1" applyBorder="1" applyAlignment="1">
      <alignment wrapText="1"/>
    </xf>
    <xf numFmtId="0" fontId="11" fillId="0" borderId="3" xfId="0" applyNumberFormat="1" applyFont="1" applyFill="1" applyBorder="1" applyAlignment="1">
      <alignment horizontal="left" wrapText="1"/>
    </xf>
    <xf numFmtId="0" fontId="11" fillId="0" borderId="3" xfId="0" applyNumberFormat="1" applyFont="1" applyFill="1" applyBorder="1" applyAlignment="1">
      <alignment wrapText="1"/>
    </xf>
    <xf numFmtId="0" fontId="11" fillId="0" borderId="3" xfId="0" applyFont="1" applyFill="1" applyBorder="1" applyAlignment="1">
      <alignment horizontal="justify" wrapText="1"/>
    </xf>
    <xf numFmtId="49" fontId="11" fillId="0" borderId="3" xfId="0" applyNumberFormat="1" applyFont="1" applyFill="1" applyBorder="1" applyAlignment="1">
      <alignment horizontal="center" vertical="center" wrapText="1"/>
    </xf>
    <xf numFmtId="2" fontId="11" fillId="0" borderId="3" xfId="0" applyNumberFormat="1" applyFont="1" applyFill="1" applyBorder="1" applyAlignment="1">
      <alignment horizontal="center" vertical="center" wrapText="1"/>
    </xf>
    <xf numFmtId="0" fontId="11" fillId="0" borderId="3" xfId="0" applyNumberFormat="1" applyFont="1" applyFill="1" applyBorder="1" applyAlignment="1">
      <alignment horizontal="justify" vertical="center" wrapText="1"/>
    </xf>
    <xf numFmtId="2" fontId="11" fillId="0" borderId="10" xfId="0" applyNumberFormat="1" applyFont="1" applyFill="1" applyBorder="1" applyAlignment="1">
      <alignment horizontal="center" wrapText="1"/>
    </xf>
    <xf numFmtId="49" fontId="11" fillId="0" borderId="10" xfId="0" applyNumberFormat="1" applyFont="1" applyFill="1" applyBorder="1" applyAlignment="1">
      <alignment horizontal="center" wrapText="1"/>
    </xf>
    <xf numFmtId="49" fontId="11" fillId="0" borderId="3" xfId="0" applyNumberFormat="1" applyFont="1" applyFill="1" applyBorder="1" applyAlignment="1">
      <alignment horizontal="justify" wrapText="1"/>
    </xf>
    <xf numFmtId="165" fontId="11" fillId="0" borderId="10" xfId="0" applyNumberFormat="1" applyFont="1" applyFill="1" applyBorder="1" applyAlignment="1">
      <alignment horizontal="center" wrapText="1"/>
    </xf>
    <xf numFmtId="0" fontId="11" fillId="0" borderId="11" xfId="0" applyNumberFormat="1" applyFont="1" applyFill="1" applyBorder="1" applyAlignment="1">
      <alignment horizontal="justify" wrapText="1"/>
    </xf>
    <xf numFmtId="49" fontId="11" fillId="0" borderId="12" xfId="0" applyNumberFormat="1" applyFont="1" applyFill="1" applyBorder="1" applyAlignment="1">
      <alignment horizontal="left" wrapText="1"/>
    </xf>
    <xf numFmtId="0" fontId="11" fillId="0" borderId="12" xfId="0" applyNumberFormat="1" applyFont="1" applyFill="1" applyBorder="1" applyAlignment="1" applyProtection="1">
      <alignment horizontal="justify" wrapText="1"/>
      <protection locked="0"/>
    </xf>
    <xf numFmtId="0" fontId="11" fillId="0" borderId="12" xfId="0" applyNumberFormat="1" applyFont="1" applyFill="1" applyBorder="1" applyAlignment="1">
      <alignment horizontal="justify" wrapText="1"/>
    </xf>
    <xf numFmtId="49" fontId="11" fillId="0" borderId="11" xfId="0" applyNumberFormat="1" applyFont="1" applyFill="1" applyBorder="1" applyAlignment="1">
      <alignment horizontal="left" wrapText="1"/>
    </xf>
    <xf numFmtId="2" fontId="11" fillId="0" borderId="13" xfId="0" applyNumberFormat="1" applyFont="1" applyFill="1" applyBorder="1" applyAlignment="1">
      <alignment horizontal="center" wrapText="1"/>
    </xf>
    <xf numFmtId="0" fontId="11" fillId="0" borderId="0" xfId="0" applyFont="1" applyFill="1"/>
    <xf numFmtId="0" fontId="14" fillId="0" borderId="0" xfId="0" applyFont="1" applyAlignment="1">
      <alignment wrapText="1"/>
    </xf>
    <xf numFmtId="43" fontId="8" fillId="0" borderId="8" xfId="1" applyFont="1" applyBorder="1" applyAlignment="1">
      <alignment horizontal="center" vertical="center" wrapText="1"/>
    </xf>
    <xf numFmtId="0" fontId="0" fillId="0" borderId="0" xfId="0" applyNumberFormat="1"/>
    <xf numFmtId="9" fontId="0" fillId="0" borderId="0" xfId="0" applyNumberFormat="1"/>
    <xf numFmtId="16" fontId="0" fillId="0" borderId="0" xfId="0" applyNumberFormat="1"/>
    <xf numFmtId="0" fontId="17" fillId="0" borderId="0" xfId="0" applyFont="1" applyAlignment="1">
      <alignment horizontal="center" wrapText="1"/>
    </xf>
    <xf numFmtId="0" fontId="16" fillId="0" borderId="0" xfId="0" applyFont="1" applyAlignment="1">
      <alignment horizontal="center" wrapText="1"/>
    </xf>
    <xf numFmtId="0" fontId="17" fillId="0" borderId="1" xfId="0" applyFont="1" applyBorder="1" applyAlignment="1">
      <alignment vertical="top" wrapText="1"/>
    </xf>
    <xf numFmtId="0" fontId="17" fillId="0" borderId="2" xfId="0" applyFont="1" applyBorder="1" applyAlignment="1">
      <alignment horizontal="center" vertical="top" wrapText="1"/>
    </xf>
    <xf numFmtId="0" fontId="16" fillId="0" borderId="14" xfId="0" applyFont="1" applyBorder="1" applyAlignment="1">
      <alignment vertical="top" wrapText="1"/>
    </xf>
    <xf numFmtId="10" fontId="16" fillId="0" borderId="15" xfId="0" applyNumberFormat="1" applyFont="1" applyBorder="1" applyAlignment="1">
      <alignment horizontal="center" vertical="top" wrapText="1"/>
    </xf>
    <xf numFmtId="0" fontId="17" fillId="0" borderId="0" xfId="0" applyFont="1" applyAlignment="1">
      <alignment wrapText="1"/>
    </xf>
    <xf numFmtId="0" fontId="16" fillId="0" borderId="0" xfId="0" applyFont="1" applyAlignment="1">
      <alignment wrapText="1"/>
    </xf>
    <xf numFmtId="0" fontId="18" fillId="2" borderId="1" xfId="0" applyFont="1" applyFill="1" applyBorder="1" applyAlignment="1">
      <alignment vertical="top" wrapText="1"/>
    </xf>
    <xf numFmtId="10" fontId="19" fillId="2" borderId="16" xfId="0" applyNumberFormat="1" applyFont="1" applyFill="1" applyBorder="1" applyAlignment="1">
      <alignment horizontal="center" vertical="top" wrapText="1"/>
    </xf>
    <xf numFmtId="0" fontId="18" fillId="2" borderId="17" xfId="0" applyFont="1" applyFill="1" applyBorder="1" applyAlignment="1">
      <alignment vertical="top" wrapText="1"/>
    </xf>
    <xf numFmtId="0" fontId="18" fillId="2"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9" fillId="2" borderId="20" xfId="0" applyFont="1" applyFill="1" applyBorder="1" applyAlignment="1">
      <alignment vertical="top" wrapText="1"/>
    </xf>
    <xf numFmtId="10" fontId="19" fillId="2" borderId="21" xfId="0" applyNumberFormat="1" applyFont="1" applyFill="1" applyBorder="1" applyAlignment="1">
      <alignment horizontal="center" vertical="top" wrapText="1"/>
    </xf>
    <xf numFmtId="0" fontId="19" fillId="2" borderId="22" xfId="0" applyFont="1" applyFill="1" applyBorder="1" applyAlignment="1">
      <alignment vertical="top" wrapText="1"/>
    </xf>
    <xf numFmtId="10" fontId="19" fillId="2" borderId="23" xfId="0" applyNumberFormat="1" applyFont="1" applyFill="1" applyBorder="1" applyAlignment="1">
      <alignment horizontal="center" vertical="top" wrapText="1"/>
    </xf>
    <xf numFmtId="10" fontId="19" fillId="2" borderId="24" xfId="0" applyNumberFormat="1" applyFont="1" applyFill="1" applyBorder="1" applyAlignment="1">
      <alignment horizontal="center" vertical="top" wrapText="1"/>
    </xf>
    <xf numFmtId="0" fontId="18" fillId="2" borderId="2" xfId="0" applyFont="1" applyFill="1" applyBorder="1" applyAlignment="1">
      <alignment horizontal="center" vertical="top" wrapText="1"/>
    </xf>
    <xf numFmtId="0" fontId="19" fillId="2" borderId="14" xfId="0" applyFont="1" applyFill="1" applyBorder="1" applyAlignment="1">
      <alignment vertical="top" wrapText="1"/>
    </xf>
    <xf numFmtId="10" fontId="19" fillId="2" borderId="15" xfId="0" applyNumberFormat="1" applyFont="1" applyFill="1" applyBorder="1" applyAlignment="1">
      <alignment horizontal="center" vertical="top" wrapText="1"/>
    </xf>
    <xf numFmtId="0" fontId="18" fillId="2" borderId="27" xfId="0" applyFont="1" applyFill="1" applyBorder="1" applyAlignment="1">
      <alignment vertical="top" wrapText="1"/>
    </xf>
    <xf numFmtId="0" fontId="18" fillId="2" borderId="28" xfId="0" applyFont="1" applyFill="1" applyBorder="1" applyAlignment="1">
      <alignment horizontal="center" vertical="top" wrapText="1"/>
    </xf>
    <xf numFmtId="0" fontId="18" fillId="2" borderId="29" xfId="0" applyFont="1" applyFill="1" applyBorder="1" applyAlignment="1">
      <alignment horizontal="center" vertical="top" wrapText="1"/>
    </xf>
    <xf numFmtId="0" fontId="19" fillId="2" borderId="1" xfId="0" applyFont="1" applyFill="1" applyBorder="1" applyAlignment="1">
      <alignment vertical="top" wrapText="1"/>
    </xf>
    <xf numFmtId="0" fontId="19" fillId="2" borderId="2" xfId="0" applyFont="1" applyFill="1" applyBorder="1" applyAlignment="1">
      <alignment horizontal="center" vertical="top" wrapText="1"/>
    </xf>
    <xf numFmtId="0" fontId="20" fillId="2" borderId="14" xfId="0" applyFont="1" applyFill="1" applyBorder="1" applyAlignment="1">
      <alignment vertical="top" wrapText="1"/>
    </xf>
    <xf numFmtId="0" fontId="19" fillId="2" borderId="15" xfId="0" applyFont="1" applyFill="1" applyBorder="1" applyAlignment="1">
      <alignment horizontal="center" vertical="top" wrapText="1"/>
    </xf>
    <xf numFmtId="0" fontId="19" fillId="2" borderId="15" xfId="0" applyFont="1" applyFill="1" applyBorder="1" applyAlignment="1">
      <alignment vertical="top" wrapText="1"/>
    </xf>
    <xf numFmtId="0" fontId="17" fillId="0" borderId="3" xfId="0" applyFont="1" applyBorder="1" applyAlignment="1">
      <alignment horizontal="left" wrapText="1"/>
    </xf>
    <xf numFmtId="0" fontId="16" fillId="0" borderId="3" xfId="0" applyFont="1" applyBorder="1" applyAlignment="1">
      <alignment horizontal="left" wrapText="1"/>
    </xf>
    <xf numFmtId="10" fontId="16" fillId="0" borderId="3" xfId="0" applyNumberFormat="1" applyFont="1" applyBorder="1" applyAlignment="1">
      <alignment horizontal="left" wrapText="1"/>
    </xf>
    <xf numFmtId="0" fontId="15" fillId="0" borderId="0" xfId="0" applyFont="1" applyAlignment="1">
      <alignment wrapText="1"/>
    </xf>
    <xf numFmtId="0" fontId="12" fillId="3" borderId="3" xfId="0" applyFont="1" applyFill="1" applyBorder="1" applyAlignment="1">
      <alignment horizontal="center" vertical="top" wrapText="1"/>
    </xf>
    <xf numFmtId="0" fontId="13" fillId="0" borderId="3" xfId="0" applyFont="1" applyBorder="1" applyAlignment="1">
      <alignment vertical="top" wrapText="1"/>
    </xf>
    <xf numFmtId="0" fontId="13" fillId="0" borderId="3" xfId="0" applyFont="1" applyBorder="1" applyAlignment="1">
      <alignment horizontal="center" vertical="top" wrapText="1"/>
    </xf>
    <xf numFmtId="10" fontId="13" fillId="0" borderId="3" xfId="0" applyNumberFormat="1" applyFont="1" applyBorder="1" applyAlignment="1">
      <alignment horizontal="center" vertical="top" wrapText="1"/>
    </xf>
    <xf numFmtId="0" fontId="13" fillId="3" borderId="3" xfId="0" applyFont="1" applyFill="1" applyBorder="1" applyAlignment="1">
      <alignment vertical="top" wrapText="1"/>
    </xf>
    <xf numFmtId="0" fontId="13" fillId="3" borderId="3" xfId="0" applyFont="1" applyFill="1" applyBorder="1" applyAlignment="1">
      <alignment horizontal="center" vertical="top" wrapText="1"/>
    </xf>
    <xf numFmtId="10" fontId="13" fillId="3" borderId="3" xfId="0" applyNumberFormat="1" applyFont="1" applyFill="1" applyBorder="1" applyAlignment="1">
      <alignment horizontal="center" vertical="top" wrapText="1"/>
    </xf>
    <xf numFmtId="14" fontId="13" fillId="3" borderId="3" xfId="0" applyNumberFormat="1" applyFont="1" applyFill="1" applyBorder="1" applyAlignment="1">
      <alignment horizontal="center" vertical="top" wrapText="1"/>
    </xf>
    <xf numFmtId="14" fontId="13" fillId="0" borderId="3" xfId="0" applyNumberFormat="1" applyFont="1" applyBorder="1" applyAlignment="1">
      <alignment horizontal="center" vertical="top" wrapText="1"/>
    </xf>
    <xf numFmtId="49" fontId="0" fillId="0" borderId="0" xfId="0" applyNumberFormat="1" applyAlignment="1">
      <alignment horizontal="center"/>
    </xf>
    <xf numFmtId="0" fontId="0" fillId="0" borderId="0" xfId="0"/>
    <xf numFmtId="0" fontId="0" fillId="0" borderId="0" xfId="0" applyAlignment="1">
      <alignment horizontal="center" vertical="center" wrapText="1"/>
    </xf>
    <xf numFmtId="0" fontId="18" fillId="0" borderId="26" xfId="0" applyFont="1" applyBorder="1" applyAlignment="1">
      <alignment vertical="center" wrapText="1"/>
    </xf>
    <xf numFmtId="0" fontId="18" fillId="0" borderId="31" xfId="0" applyFont="1" applyBorder="1" applyAlignment="1">
      <alignment horizontal="center" vertical="center" wrapText="1"/>
    </xf>
    <xf numFmtId="0" fontId="18" fillId="0" borderId="32" xfId="0" applyFont="1" applyBorder="1" applyAlignment="1">
      <alignment vertical="center" wrapText="1"/>
    </xf>
    <xf numFmtId="0" fontId="18" fillId="0" borderId="33" xfId="0" applyFont="1" applyBorder="1" applyAlignment="1">
      <alignment horizontal="center" vertical="center" wrapText="1"/>
    </xf>
    <xf numFmtId="0" fontId="18" fillId="0" borderId="33" xfId="0" applyFont="1" applyBorder="1" applyAlignment="1">
      <alignment horizontal="right" vertical="center" wrapText="1"/>
    </xf>
    <xf numFmtId="10" fontId="18" fillId="0" borderId="33" xfId="0" applyNumberFormat="1" applyFont="1" applyBorder="1" applyAlignment="1">
      <alignment horizontal="center" vertical="center" wrapText="1"/>
    </xf>
    <xf numFmtId="9" fontId="18" fillId="0" borderId="33" xfId="0" applyNumberFormat="1" applyFont="1" applyBorder="1" applyAlignment="1">
      <alignment horizontal="center" vertical="center" wrapText="1"/>
    </xf>
    <xf numFmtId="0" fontId="4" fillId="0" borderId="0" xfId="0" applyFont="1" applyBorder="1"/>
    <xf numFmtId="0" fontId="4" fillId="0" borderId="0" xfId="0" applyFont="1" applyBorder="1" applyAlignment="1">
      <alignment horizontal="center"/>
    </xf>
    <xf numFmtId="0" fontId="0" fillId="0" borderId="0" xfId="0" applyBorder="1"/>
    <xf numFmtId="49" fontId="11" fillId="0" borderId="0" xfId="0" applyNumberFormat="1" applyFont="1" applyFill="1" applyBorder="1" applyAlignment="1">
      <alignment horizontal="left" wrapText="1"/>
    </xf>
    <xf numFmtId="0" fontId="0" fillId="0" borderId="0" xfId="0" applyBorder="1" applyAlignment="1">
      <alignment horizontal="center"/>
    </xf>
    <xf numFmtId="0" fontId="4" fillId="0" borderId="0" xfId="0" applyFont="1" applyBorder="1" applyAlignment="1">
      <alignment horizontal="left"/>
    </xf>
    <xf numFmtId="0" fontId="3" fillId="0" borderId="0" xfId="0" applyFont="1" applyAlignment="1">
      <alignment vertical="center"/>
    </xf>
    <xf numFmtId="4" fontId="0" fillId="0" borderId="0" xfId="0" applyNumberFormat="1" applyAlignment="1">
      <alignment horizontal="center" vertical="center"/>
    </xf>
    <xf numFmtId="10" fontId="0" fillId="0" borderId="0" xfId="0" applyNumberFormat="1" applyAlignment="1">
      <alignment horizontal="center" vertical="center"/>
    </xf>
    <xf numFmtId="0" fontId="27" fillId="0" borderId="0" xfId="0" applyFont="1" applyAlignment="1">
      <alignment vertical="center" wrapText="1"/>
    </xf>
    <xf numFmtId="0" fontId="8" fillId="10" borderId="3" xfId="0" applyFont="1" applyFill="1" applyBorder="1" applyAlignment="1">
      <alignment horizontal="center" vertical="top" wrapText="1"/>
    </xf>
    <xf numFmtId="0" fontId="2" fillId="0" borderId="0" xfId="0" applyFont="1" applyProtection="1">
      <protection locked="0"/>
    </xf>
    <xf numFmtId="0" fontId="0" fillId="0" borderId="0" xfId="0" applyProtection="1">
      <protection locked="0"/>
    </xf>
    <xf numFmtId="0" fontId="26" fillId="0" borderId="0" xfId="0" applyFont="1" applyAlignment="1" applyProtection="1">
      <alignment vertical="center"/>
      <protection locked="0"/>
    </xf>
    <xf numFmtId="0" fontId="0" fillId="5" borderId="0" xfId="0" applyFill="1" applyProtection="1">
      <protection locked="0"/>
    </xf>
    <xf numFmtId="0" fontId="2" fillId="0" borderId="0" xfId="0" applyFont="1" applyAlignment="1" applyProtection="1">
      <alignment horizontal="left"/>
      <protection locked="0"/>
    </xf>
    <xf numFmtId="0" fontId="0" fillId="0" borderId="0" xfId="0" applyAlignment="1" applyProtection="1">
      <alignment horizontal="left"/>
      <protection locked="0"/>
    </xf>
    <xf numFmtId="0" fontId="0" fillId="6" borderId="0" xfId="0" applyFill="1" applyProtection="1">
      <protection locked="0"/>
    </xf>
    <xf numFmtId="164" fontId="0" fillId="0" borderId="0" xfId="0" applyNumberFormat="1" applyBorder="1" applyAlignment="1" applyProtection="1">
      <protection locked="0"/>
    </xf>
    <xf numFmtId="0" fontId="0" fillId="4" borderId="38" xfId="0" applyFill="1" applyBorder="1" applyAlignment="1" applyProtection="1">
      <alignment horizontal="center" vertical="center"/>
      <protection locked="0"/>
    </xf>
    <xf numFmtId="0" fontId="0" fillId="4" borderId="39" xfId="0" applyFill="1" applyBorder="1" applyAlignment="1" applyProtection="1">
      <alignment horizontal="center"/>
      <protection locked="0"/>
    </xf>
    <xf numFmtId="0" fontId="0" fillId="4" borderId="53" xfId="0" applyFill="1" applyBorder="1" applyAlignment="1" applyProtection="1">
      <alignment horizontal="center" vertical="center"/>
      <protection locked="0"/>
    </xf>
    <xf numFmtId="0" fontId="0" fillId="4" borderId="10" xfId="0" applyFill="1" applyBorder="1" applyAlignment="1" applyProtection="1">
      <alignment horizontal="center"/>
      <protection locked="0"/>
    </xf>
    <xf numFmtId="9" fontId="0" fillId="5" borderId="38" xfId="2" applyFont="1" applyFill="1" applyBorder="1" applyProtection="1">
      <protection locked="0"/>
    </xf>
    <xf numFmtId="164" fontId="0" fillId="5" borderId="39" xfId="0" applyNumberFormat="1" applyFill="1" applyBorder="1" applyAlignment="1" applyProtection="1">
      <protection locked="0"/>
    </xf>
    <xf numFmtId="9" fontId="0" fillId="5" borderId="53" xfId="2" applyFont="1" applyFill="1" applyBorder="1" applyProtection="1">
      <protection locked="0"/>
    </xf>
    <xf numFmtId="164" fontId="0" fillId="5" borderId="10" xfId="0" applyNumberFormat="1" applyFill="1" applyBorder="1" applyAlignment="1" applyProtection="1">
      <protection locked="0"/>
    </xf>
    <xf numFmtId="10" fontId="0" fillId="5" borderId="38" xfId="2" applyNumberFormat="1" applyFont="1" applyFill="1" applyBorder="1" applyProtection="1">
      <protection locked="0"/>
    </xf>
    <xf numFmtId="164" fontId="0" fillId="5" borderId="39" xfId="0" applyNumberFormat="1" applyFill="1" applyBorder="1" applyAlignment="1" applyProtection="1">
      <alignment horizontal="right"/>
      <protection locked="0"/>
    </xf>
    <xf numFmtId="9" fontId="0" fillId="5" borderId="57" xfId="2" applyFont="1" applyFill="1" applyBorder="1" applyProtection="1">
      <protection locked="0"/>
    </xf>
    <xf numFmtId="164" fontId="0" fillId="5" borderId="41" xfId="0" applyNumberFormat="1" applyFill="1" applyBorder="1" applyAlignment="1" applyProtection="1">
      <protection locked="0"/>
    </xf>
    <xf numFmtId="164" fontId="0" fillId="5" borderId="41" xfId="0" applyNumberFormat="1" applyFill="1" applyBorder="1" applyAlignment="1" applyProtection="1">
      <alignment horizontal="right"/>
      <protection locked="0"/>
    </xf>
    <xf numFmtId="9" fontId="0" fillId="5" borderId="54" xfId="2" applyFont="1" applyFill="1" applyBorder="1" applyProtection="1">
      <protection locked="0"/>
    </xf>
    <xf numFmtId="164" fontId="0" fillId="5" borderId="61" xfId="0" applyNumberFormat="1" applyFill="1" applyBorder="1" applyAlignment="1" applyProtection="1">
      <protection locked="0"/>
    </xf>
    <xf numFmtId="9" fontId="0" fillId="7" borderId="58" xfId="2" applyFont="1" applyFill="1" applyBorder="1" applyProtection="1">
      <protection locked="0"/>
    </xf>
    <xf numFmtId="164" fontId="0" fillId="7" borderId="43" xfId="0" applyNumberFormat="1" applyFill="1" applyBorder="1" applyAlignment="1" applyProtection="1">
      <protection locked="0"/>
    </xf>
    <xf numFmtId="164" fontId="0" fillId="7" borderId="43" xfId="0" applyNumberFormat="1" applyFill="1" applyBorder="1" applyAlignment="1" applyProtection="1">
      <alignment horizontal="right"/>
      <protection locked="0"/>
    </xf>
    <xf numFmtId="9" fontId="0" fillId="7" borderId="55" xfId="2" applyFont="1" applyFill="1" applyBorder="1" applyProtection="1">
      <protection locked="0"/>
    </xf>
    <xf numFmtId="164" fontId="0" fillId="7" borderId="62" xfId="0" applyNumberFormat="1" applyFill="1" applyBorder="1" applyAlignment="1" applyProtection="1">
      <protection locked="0"/>
    </xf>
    <xf numFmtId="9" fontId="0" fillId="6" borderId="38" xfId="2" applyFont="1" applyFill="1" applyBorder="1" applyProtection="1">
      <protection locked="0"/>
    </xf>
    <xf numFmtId="164" fontId="0" fillId="6" borderId="45" xfId="0" applyNumberFormat="1" applyFill="1" applyBorder="1" applyAlignment="1" applyProtection="1">
      <protection locked="0"/>
    </xf>
    <xf numFmtId="9" fontId="0" fillId="6" borderId="44" xfId="2" applyFont="1" applyFill="1" applyBorder="1" applyProtection="1">
      <protection locked="0"/>
    </xf>
    <xf numFmtId="164" fontId="0" fillId="6" borderId="45" xfId="0" applyNumberFormat="1" applyFill="1" applyBorder="1" applyAlignment="1" applyProtection="1">
      <alignment horizontal="right"/>
      <protection locked="0"/>
    </xf>
    <xf numFmtId="10" fontId="0" fillId="6" borderId="44" xfId="2" applyNumberFormat="1" applyFont="1" applyFill="1" applyBorder="1" applyProtection="1">
      <protection locked="0"/>
    </xf>
    <xf numFmtId="10" fontId="0" fillId="6" borderId="60" xfId="2" applyNumberFormat="1" applyFont="1" applyFill="1" applyBorder="1" applyProtection="1">
      <protection locked="0"/>
    </xf>
    <xf numFmtId="164" fontId="0" fillId="6" borderId="13" xfId="0" applyNumberFormat="1" applyFill="1" applyBorder="1" applyAlignment="1" applyProtection="1">
      <protection locked="0"/>
    </xf>
    <xf numFmtId="164" fontId="0" fillId="6" borderId="39" xfId="0" applyNumberFormat="1" applyFill="1" applyBorder="1" applyAlignment="1" applyProtection="1">
      <protection locked="0"/>
    </xf>
    <xf numFmtId="164" fontId="0" fillId="6" borderId="39" xfId="0" applyNumberFormat="1" applyFill="1" applyBorder="1" applyAlignment="1" applyProtection="1">
      <alignment horizontal="right"/>
      <protection locked="0"/>
    </xf>
    <xf numFmtId="10" fontId="0" fillId="6" borderId="38" xfId="2" applyNumberFormat="1" applyFont="1" applyFill="1" applyBorder="1" applyProtection="1">
      <protection locked="0"/>
    </xf>
    <xf numFmtId="9" fontId="0" fillId="6" borderId="53" xfId="2" applyFont="1" applyFill="1" applyBorder="1" applyProtection="1">
      <protection locked="0"/>
    </xf>
    <xf numFmtId="164" fontId="0" fillId="6" borderId="10" xfId="0" applyNumberFormat="1" applyFill="1" applyBorder="1" applyAlignment="1" applyProtection="1">
      <protection locked="0"/>
    </xf>
    <xf numFmtId="9" fontId="0" fillId="6" borderId="57" xfId="2" applyFont="1" applyFill="1" applyBorder="1" applyProtection="1">
      <protection locked="0"/>
    </xf>
    <xf numFmtId="164" fontId="0" fillId="6" borderId="41" xfId="0" applyNumberFormat="1" applyFill="1" applyBorder="1" applyAlignment="1" applyProtection="1">
      <protection locked="0"/>
    </xf>
    <xf numFmtId="9" fontId="0" fillId="6" borderId="54" xfId="2" applyFont="1" applyFill="1" applyBorder="1" applyProtection="1">
      <protection locked="0"/>
    </xf>
    <xf numFmtId="164" fontId="0" fillId="6" borderId="61" xfId="0" applyNumberFormat="1" applyFill="1" applyBorder="1" applyAlignment="1" applyProtection="1">
      <protection locked="0"/>
    </xf>
    <xf numFmtId="9" fontId="0" fillId="8" borderId="59" xfId="2" applyFont="1" applyFill="1" applyBorder="1" applyProtection="1">
      <protection locked="0"/>
    </xf>
    <xf numFmtId="164" fontId="0" fillId="8" borderId="48" xfId="0" applyNumberFormat="1" applyFill="1" applyBorder="1" applyAlignment="1" applyProtection="1">
      <protection locked="0"/>
    </xf>
    <xf numFmtId="10" fontId="0" fillId="8" borderId="59" xfId="2" applyNumberFormat="1" applyFont="1" applyFill="1" applyBorder="1" applyProtection="1">
      <protection locked="0"/>
    </xf>
    <xf numFmtId="10" fontId="0" fillId="8" borderId="56" xfId="2" applyNumberFormat="1" applyFont="1" applyFill="1" applyBorder="1" applyProtection="1">
      <protection locked="0"/>
    </xf>
    <xf numFmtId="164" fontId="0" fillId="8" borderId="63" xfId="0" applyNumberFormat="1" applyFill="1" applyBorder="1" applyAlignment="1" applyProtection="1">
      <protection locked="0"/>
    </xf>
    <xf numFmtId="164" fontId="0" fillId="0" borderId="34" xfId="0" applyNumberFormat="1" applyBorder="1" applyAlignment="1" applyProtection="1">
      <protection locked="0"/>
    </xf>
    <xf numFmtId="0" fontId="4" fillId="0" borderId="0" xfId="0" applyFont="1" applyBorder="1" applyAlignment="1">
      <alignment horizontal="center"/>
    </xf>
    <xf numFmtId="0" fontId="0" fillId="6" borderId="40" xfId="0" applyFill="1" applyBorder="1" applyAlignment="1" applyProtection="1">
      <alignment horizontal="left"/>
      <protection locked="0"/>
    </xf>
    <xf numFmtId="0" fontId="0" fillId="6" borderId="12" xfId="0" applyFill="1" applyBorder="1" applyAlignment="1" applyProtection="1">
      <alignment horizontal="left"/>
      <protection locked="0"/>
    </xf>
    <xf numFmtId="0" fontId="0" fillId="6" borderId="50" xfId="0" applyFill="1" applyBorder="1" applyAlignment="1" applyProtection="1">
      <alignment horizontal="left"/>
      <protection locked="0"/>
    </xf>
    <xf numFmtId="0" fontId="0" fillId="6" borderId="44" xfId="0" applyFill="1" applyBorder="1" applyAlignment="1" applyProtection="1">
      <alignment horizontal="left"/>
      <protection locked="0"/>
    </xf>
    <xf numFmtId="0" fontId="0" fillId="6" borderId="11" xfId="0" applyFill="1" applyBorder="1" applyAlignment="1" applyProtection="1">
      <alignment horizontal="left"/>
      <protection locked="0"/>
    </xf>
    <xf numFmtId="0" fontId="0" fillId="6" borderId="13" xfId="0" applyFill="1" applyBorder="1" applyAlignment="1" applyProtection="1">
      <alignment horizontal="left"/>
      <protection locked="0"/>
    </xf>
    <xf numFmtId="0" fontId="5" fillId="4" borderId="35" xfId="0" applyFont="1" applyFill="1" applyBorder="1" applyAlignment="1" applyProtection="1">
      <alignment horizontal="center"/>
      <protection locked="0"/>
    </xf>
    <xf numFmtId="0" fontId="5" fillId="4" borderId="37" xfId="0" applyFont="1" applyFill="1" applyBorder="1" applyAlignment="1" applyProtection="1">
      <alignment horizontal="center"/>
      <protection locked="0"/>
    </xf>
    <xf numFmtId="0" fontId="2" fillId="6" borderId="46" xfId="0" applyFont="1" applyFill="1" applyBorder="1" applyAlignment="1" applyProtection="1">
      <alignment horizontal="left"/>
      <protection locked="0"/>
    </xf>
    <xf numFmtId="0" fontId="2" fillId="6" borderId="47" xfId="0" applyFont="1" applyFill="1" applyBorder="1" applyAlignment="1" applyProtection="1">
      <alignment horizontal="left"/>
      <protection locked="0"/>
    </xf>
    <xf numFmtId="0" fontId="0" fillId="4" borderId="35" xfId="0" applyFill="1" applyBorder="1" applyAlignment="1" applyProtection="1">
      <alignment horizontal="center" vertical="center"/>
      <protection locked="0"/>
    </xf>
    <xf numFmtId="0" fontId="0" fillId="4" borderId="36" xfId="0" applyFill="1" applyBorder="1" applyAlignment="1" applyProtection="1">
      <alignment horizontal="center" vertical="center"/>
      <protection locked="0"/>
    </xf>
    <xf numFmtId="0" fontId="0" fillId="4" borderId="49" xfId="0" applyFill="1" applyBorder="1" applyAlignment="1" applyProtection="1">
      <alignment horizontal="center" vertical="center"/>
      <protection locked="0"/>
    </xf>
    <xf numFmtId="0" fontId="0" fillId="4" borderId="38" xfId="0" applyFill="1" applyBorder="1" applyAlignment="1" applyProtection="1">
      <alignment horizontal="center" vertical="center"/>
      <protection locked="0"/>
    </xf>
    <xf numFmtId="0" fontId="0" fillId="4" borderId="3" xfId="0" applyFill="1" applyBorder="1" applyAlignment="1" applyProtection="1">
      <alignment horizontal="center" vertical="center"/>
      <protection locked="0"/>
    </xf>
    <xf numFmtId="0" fontId="0" fillId="4" borderId="10" xfId="0" applyFill="1" applyBorder="1" applyAlignment="1" applyProtection="1">
      <alignment horizontal="center" vertical="center"/>
      <protection locked="0"/>
    </xf>
    <xf numFmtId="0" fontId="5" fillId="4" borderId="52" xfId="0" applyFont="1" applyFill="1" applyBorder="1" applyAlignment="1" applyProtection="1">
      <alignment horizontal="center"/>
      <protection locked="0"/>
    </xf>
    <xf numFmtId="0" fontId="5" fillId="4" borderId="49" xfId="0" applyFont="1" applyFill="1" applyBorder="1" applyAlignment="1" applyProtection="1">
      <alignment horizontal="center"/>
      <protection locked="0"/>
    </xf>
    <xf numFmtId="0" fontId="26" fillId="0" borderId="0" xfId="0" applyFont="1" applyAlignment="1" applyProtection="1">
      <alignment horizontal="center" vertical="center"/>
    </xf>
    <xf numFmtId="0" fontId="0" fillId="5" borderId="38" xfId="0" applyFill="1" applyBorder="1" applyAlignment="1" applyProtection="1">
      <alignment horizontal="left"/>
      <protection locked="0"/>
    </xf>
    <xf numFmtId="0" fontId="0" fillId="5" borderId="3" xfId="0" applyFill="1" applyBorder="1" applyAlignment="1" applyProtection="1">
      <alignment horizontal="left"/>
      <protection locked="0"/>
    </xf>
    <xf numFmtId="0" fontId="0" fillId="5" borderId="10" xfId="0" applyFill="1" applyBorder="1" applyAlignment="1" applyProtection="1">
      <alignment horizontal="left"/>
      <protection locked="0"/>
    </xf>
    <xf numFmtId="0" fontId="0" fillId="6" borderId="38" xfId="0" applyFill="1" applyBorder="1" applyAlignment="1" applyProtection="1">
      <alignment horizontal="left"/>
      <protection locked="0"/>
    </xf>
    <xf numFmtId="0" fontId="0" fillId="6" borderId="3" xfId="0" applyFill="1" applyBorder="1" applyAlignment="1" applyProtection="1">
      <alignment horizontal="left"/>
      <protection locked="0"/>
    </xf>
    <xf numFmtId="0" fontId="0" fillId="6" borderId="10" xfId="0" applyFill="1" applyBorder="1" applyAlignment="1" applyProtection="1">
      <alignment horizontal="left"/>
      <protection locked="0"/>
    </xf>
    <xf numFmtId="0" fontId="2" fillId="5" borderId="42" xfId="0" applyFont="1" applyFill="1" applyBorder="1" applyAlignment="1" applyProtection="1">
      <alignment horizontal="left"/>
      <protection locked="0"/>
    </xf>
    <xf numFmtId="0" fontId="2" fillId="5" borderId="30" xfId="0" applyFont="1" applyFill="1" applyBorder="1" applyAlignment="1" applyProtection="1">
      <alignment horizontal="left"/>
      <protection locked="0"/>
    </xf>
    <xf numFmtId="0" fontId="2" fillId="5" borderId="51" xfId="0" applyFont="1" applyFill="1" applyBorder="1" applyAlignment="1" applyProtection="1">
      <alignment horizontal="left"/>
      <protection locked="0"/>
    </xf>
    <xf numFmtId="0" fontId="0" fillId="5" borderId="40" xfId="0" applyFill="1" applyBorder="1" applyAlignment="1" applyProtection="1">
      <alignment horizontal="left"/>
      <protection locked="0"/>
    </xf>
    <xf numFmtId="0" fontId="0" fillId="5" borderId="12" xfId="0" applyFill="1" applyBorder="1" applyAlignment="1" applyProtection="1">
      <alignment horizontal="left"/>
      <protection locked="0"/>
    </xf>
    <xf numFmtId="0" fontId="0" fillId="5" borderId="50" xfId="0" applyFill="1" applyBorder="1" applyAlignment="1" applyProtection="1">
      <alignment horizontal="left"/>
      <protection locked="0"/>
    </xf>
    <xf numFmtId="0" fontId="23" fillId="0" borderId="0" xfId="0" applyFont="1" applyAlignment="1">
      <alignment horizontal="center" vertical="center" wrapText="1"/>
    </xf>
    <xf numFmtId="0" fontId="6" fillId="0" borderId="0" xfId="3" applyAlignment="1" applyProtection="1">
      <alignment horizontal="center" vertical="center" wrapText="1"/>
    </xf>
    <xf numFmtId="0" fontId="25" fillId="0" borderId="0" xfId="0" applyFont="1" applyAlignment="1">
      <alignment horizontal="center" vertical="center" wrapText="1"/>
    </xf>
    <xf numFmtId="0" fontId="7" fillId="9" borderId="3" xfId="0" applyFont="1" applyFill="1" applyBorder="1" applyAlignment="1">
      <alignment horizontal="center" vertical="top" wrapText="1"/>
    </xf>
    <xf numFmtId="0" fontId="22" fillId="0" borderId="3" xfId="0" applyFont="1" applyBorder="1" applyAlignment="1">
      <alignment horizontal="center" wrapText="1"/>
    </xf>
    <xf numFmtId="0" fontId="8" fillId="0" borderId="0" xfId="0" applyFont="1" applyAlignment="1">
      <alignment horizontal="justify" vertical="center" wrapText="1"/>
    </xf>
    <xf numFmtId="0" fontId="7" fillId="0" borderId="0" xfId="0" applyFont="1" applyAlignment="1">
      <alignment horizontal="center" vertical="center" wrapText="1"/>
    </xf>
    <xf numFmtId="0" fontId="8" fillId="0" borderId="4" xfId="0" applyFont="1" applyBorder="1" applyAlignment="1">
      <alignment horizontal="justify" vertical="center" wrapText="1"/>
    </xf>
    <xf numFmtId="0" fontId="8" fillId="0" borderId="9" xfId="0" applyFont="1" applyBorder="1" applyAlignment="1">
      <alignment horizontal="justify" vertical="center" wrapText="1"/>
    </xf>
    <xf numFmtId="0" fontId="0" fillId="0" borderId="0" xfId="0"/>
    <xf numFmtId="0" fontId="17" fillId="0" borderId="0" xfId="0" applyFont="1" applyAlignment="1">
      <alignment horizontal="center" wrapText="1"/>
    </xf>
    <xf numFmtId="0" fontId="16" fillId="0" borderId="0" xfId="0" applyFont="1" applyAlignment="1">
      <alignment horizontal="center" wrapText="1"/>
    </xf>
    <xf numFmtId="0" fontId="16" fillId="0" borderId="0" xfId="0" applyFont="1" applyAlignment="1">
      <alignment horizontal="left" wrapText="1"/>
    </xf>
    <xf numFmtId="0" fontId="17" fillId="0" borderId="25" xfId="0" applyFont="1" applyBorder="1" applyAlignment="1">
      <alignment horizontal="center" wrapText="1"/>
    </xf>
    <xf numFmtId="0" fontId="21" fillId="0" borderId="0" xfId="0" applyFont="1" applyAlignment="1">
      <alignment horizontal="center" wrapText="1"/>
    </xf>
    <xf numFmtId="0" fontId="6" fillId="0" borderId="0" xfId="3" applyAlignment="1" applyProtection="1">
      <alignment horizontal="center" wrapText="1"/>
    </xf>
  </cellXfs>
  <cellStyles count="4">
    <cellStyle name="Hiperlink" xfId="3" builtinId="8"/>
    <cellStyle name="Normal" xfId="0" builtinId="0"/>
    <cellStyle name="Porcentagem" xfId="2" builtinId="5"/>
    <cellStyle name="Vírgula"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685800</xdr:colOff>
      <xdr:row>12</xdr:row>
      <xdr:rowOff>123873</xdr:rowOff>
    </xdr:to>
    <xdr:pic>
      <xdr:nvPicPr>
        <xdr:cNvPr id="3" name="Imagem 2" descr="logo_completo.png"/>
        <xdr:cNvPicPr>
          <a:picLocks noChangeAspect="1"/>
        </xdr:cNvPicPr>
      </xdr:nvPicPr>
      <xdr:blipFill>
        <a:blip xmlns:r="http://schemas.openxmlformats.org/officeDocument/2006/relationships" r:embed="rId1" cstate="print"/>
        <a:stretch>
          <a:fillRect/>
        </a:stretch>
      </xdr:blipFill>
      <xdr:spPr>
        <a:xfrm>
          <a:off x="0" y="1"/>
          <a:ext cx="3714750" cy="2409872"/>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ormaslegais.com.br/legislacao/medida-provisoria-670-2015.ht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normaslegais.com.br/legislacao/resolucao-cgsn-117-2014.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showGridLines="0" tabSelected="1" workbookViewId="0">
      <selection activeCell="I6" sqref="I6"/>
    </sheetView>
  </sheetViews>
  <sheetFormatPr defaultRowHeight="15" x14ac:dyDescent="0.25"/>
  <cols>
    <col min="3" max="3" width="16.5703125" customWidth="1"/>
    <col min="4" max="4" width="10.5703125" customWidth="1"/>
    <col min="5" max="5" width="14.42578125" customWidth="1"/>
    <col min="6" max="6" width="13.140625" style="90" customWidth="1"/>
    <col min="7" max="7" width="14.42578125" style="90" customWidth="1"/>
    <col min="9" max="9" width="14.140625" customWidth="1"/>
    <col min="10" max="10" width="10.28515625" style="90" customWidth="1"/>
    <col min="11" max="11" width="14.140625" style="90" customWidth="1"/>
    <col min="12" max="12" width="10.42578125" style="90" customWidth="1"/>
    <col min="13" max="13" width="14.140625" style="90" customWidth="1"/>
    <col min="15" max="15" width="16.28515625" customWidth="1"/>
    <col min="16" max="16" width="6.140625" customWidth="1"/>
    <col min="18" max="18" width="12.5703125" customWidth="1"/>
    <col min="20" max="20" width="13" customWidth="1"/>
  </cols>
  <sheetData>
    <row r="1" spans="1:24" ht="15" customHeight="1" x14ac:dyDescent="0.25">
      <c r="F1" s="179" t="s">
        <v>0</v>
      </c>
      <c r="G1" s="179"/>
      <c r="H1" s="179"/>
      <c r="I1" s="179"/>
      <c r="J1" s="179"/>
      <c r="K1" s="179"/>
      <c r="L1" s="179"/>
      <c r="M1" s="179"/>
      <c r="N1" s="179"/>
      <c r="O1" s="179"/>
      <c r="P1" s="105"/>
      <c r="Q1" s="105"/>
      <c r="R1" s="105"/>
      <c r="S1" s="105"/>
    </row>
    <row r="2" spans="1:24" ht="15" customHeight="1" x14ac:dyDescent="0.25">
      <c r="F2" s="179"/>
      <c r="G2" s="179"/>
      <c r="H2" s="179"/>
      <c r="I2" s="179"/>
      <c r="J2" s="179"/>
      <c r="K2" s="179"/>
      <c r="L2" s="179"/>
      <c r="M2" s="179"/>
      <c r="N2" s="179"/>
      <c r="O2" s="179"/>
      <c r="P2" s="105"/>
      <c r="Q2" s="105"/>
      <c r="R2" s="105"/>
      <c r="S2" s="105"/>
    </row>
    <row r="3" spans="1:24" ht="15" customHeight="1" x14ac:dyDescent="0.25">
      <c r="F3" s="179"/>
      <c r="G3" s="179"/>
      <c r="H3" s="179"/>
      <c r="I3" s="179"/>
      <c r="J3" s="179"/>
      <c r="K3" s="179"/>
      <c r="L3" s="179"/>
      <c r="M3" s="179"/>
      <c r="N3" s="179"/>
      <c r="O3" s="179"/>
    </row>
    <row r="4" spans="1:24" ht="15" customHeight="1" x14ac:dyDescent="0.25">
      <c r="F4" s="179"/>
      <c r="G4" s="179"/>
      <c r="H4" s="179"/>
      <c r="I4" s="179"/>
      <c r="J4" s="179"/>
      <c r="K4" s="179"/>
      <c r="L4" s="179"/>
      <c r="M4" s="179"/>
      <c r="N4" s="179"/>
      <c r="O4" s="179"/>
      <c r="P4" s="100"/>
      <c r="Q4" s="99"/>
      <c r="R4" s="101"/>
      <c r="S4" s="101"/>
      <c r="T4" s="102"/>
      <c r="U4" s="101"/>
      <c r="V4" s="101"/>
      <c r="W4" s="101"/>
      <c r="X4" s="101"/>
    </row>
    <row r="5" spans="1:24" ht="15" customHeight="1" thickBot="1" x14ac:dyDescent="0.3">
      <c r="F5" s="179"/>
      <c r="G5" s="179"/>
      <c r="H5" s="179"/>
      <c r="I5" s="179"/>
      <c r="J5" s="179"/>
      <c r="K5" s="179"/>
      <c r="L5" s="179"/>
      <c r="M5" s="179"/>
      <c r="N5" s="179"/>
      <c r="O5" s="179"/>
      <c r="P5" s="160"/>
      <c r="Q5" s="160"/>
      <c r="R5" s="160"/>
      <c r="S5" s="160"/>
      <c r="T5" s="160"/>
      <c r="U5" s="160"/>
      <c r="V5" s="160"/>
      <c r="W5" s="160"/>
      <c r="X5" s="101"/>
    </row>
    <row r="6" spans="1:24" ht="15" customHeight="1" thickTop="1" thickBot="1" x14ac:dyDescent="0.3">
      <c r="F6" s="110" t="s">
        <v>1</v>
      </c>
      <c r="G6" s="111"/>
      <c r="H6" s="111"/>
      <c r="I6" s="159">
        <v>10000</v>
      </c>
      <c r="J6" s="117"/>
      <c r="K6" s="112"/>
      <c r="L6" s="112"/>
      <c r="M6" s="112"/>
      <c r="N6" s="112"/>
      <c r="O6" s="112"/>
      <c r="P6" s="100"/>
      <c r="Q6" s="99"/>
      <c r="R6" s="101"/>
      <c r="S6" s="101"/>
      <c r="T6" s="101"/>
      <c r="U6" s="101"/>
      <c r="V6" s="101"/>
      <c r="W6" s="101"/>
      <c r="X6" s="101"/>
    </row>
    <row r="7" spans="1:24" ht="15" customHeight="1" thickTop="1" x14ac:dyDescent="0.25">
      <c r="F7" s="112"/>
      <c r="G7" s="112"/>
      <c r="H7" s="112"/>
      <c r="I7" s="112"/>
      <c r="J7" s="112"/>
      <c r="K7" s="112"/>
      <c r="L7" s="112"/>
      <c r="M7" s="112"/>
      <c r="N7" s="112"/>
      <c r="O7" s="112"/>
      <c r="P7" s="101"/>
      <c r="Q7" s="101"/>
      <c r="R7" s="101"/>
      <c r="S7" s="101"/>
      <c r="T7" s="101"/>
      <c r="U7" s="101"/>
      <c r="V7" s="101"/>
      <c r="W7" s="101"/>
      <c r="X7" s="101"/>
    </row>
    <row r="8" spans="1:24" ht="15" customHeight="1" x14ac:dyDescent="0.25">
      <c r="F8" s="113"/>
      <c r="G8" s="114" t="s">
        <v>3476</v>
      </c>
      <c r="H8" s="115"/>
      <c r="I8" s="115"/>
      <c r="J8" s="112"/>
      <c r="K8" s="112"/>
      <c r="L8" s="112"/>
      <c r="M8" s="112"/>
      <c r="N8" s="112"/>
      <c r="O8" s="112"/>
      <c r="P8" s="100"/>
      <c r="Q8" s="99"/>
      <c r="R8" s="101"/>
      <c r="S8" s="101"/>
      <c r="T8" s="102"/>
      <c r="U8" s="101"/>
      <c r="V8" s="101"/>
      <c r="W8" s="101"/>
      <c r="X8" s="101"/>
    </row>
    <row r="9" spans="1:24" ht="15" customHeight="1" x14ac:dyDescent="0.25">
      <c r="F9" s="111"/>
      <c r="G9" s="114"/>
      <c r="H9" s="115"/>
      <c r="I9" s="115"/>
      <c r="J9" s="112"/>
      <c r="K9" s="112"/>
      <c r="L9" s="112"/>
      <c r="M9" s="112"/>
      <c r="N9" s="112"/>
      <c r="O9" s="112"/>
      <c r="P9" s="160"/>
      <c r="Q9" s="160"/>
      <c r="R9" s="160"/>
      <c r="S9" s="160"/>
      <c r="T9" s="160"/>
      <c r="U9" s="160"/>
      <c r="V9" s="160"/>
      <c r="W9" s="160"/>
      <c r="X9" s="101"/>
    </row>
    <row r="10" spans="1:24" ht="15" customHeight="1" x14ac:dyDescent="0.25">
      <c r="F10" s="116"/>
      <c r="G10" s="114" t="s">
        <v>3477</v>
      </c>
      <c r="H10" s="115"/>
      <c r="I10" s="115"/>
      <c r="J10" s="112"/>
      <c r="K10" s="112"/>
      <c r="L10" s="112"/>
      <c r="M10" s="112"/>
      <c r="N10" s="112"/>
      <c r="O10" s="112"/>
      <c r="P10" s="103"/>
      <c r="Q10" s="101"/>
      <c r="R10" s="100"/>
      <c r="S10" s="100"/>
      <c r="T10" s="100"/>
      <c r="U10" s="100"/>
      <c r="V10" s="100"/>
      <c r="W10" s="100"/>
      <c r="X10" s="101"/>
    </row>
    <row r="11" spans="1:24" ht="15" customHeight="1" x14ac:dyDescent="0.25">
      <c r="F11" s="112"/>
      <c r="G11" s="112"/>
      <c r="H11" s="112"/>
      <c r="I11" s="112"/>
      <c r="J11" s="112"/>
      <c r="K11" s="112"/>
      <c r="L11" s="112"/>
      <c r="M11" s="112"/>
      <c r="N11" s="112"/>
      <c r="O11" s="112"/>
      <c r="P11" s="100"/>
      <c r="Q11" s="100"/>
      <c r="R11" s="100"/>
      <c r="S11" s="104"/>
      <c r="T11" s="100"/>
      <c r="U11" s="100"/>
      <c r="V11" s="100"/>
      <c r="W11" s="100"/>
      <c r="X11" s="101"/>
    </row>
    <row r="12" spans="1:24" ht="15" customHeight="1" x14ac:dyDescent="0.25">
      <c r="F12" s="112"/>
      <c r="G12" s="112"/>
      <c r="H12" s="112"/>
      <c r="I12" s="112"/>
      <c r="J12" s="112"/>
      <c r="K12" s="112"/>
      <c r="L12" s="112"/>
      <c r="M12" s="112"/>
      <c r="N12" s="112"/>
      <c r="O12" s="112"/>
      <c r="P12" s="100"/>
      <c r="Q12" s="100"/>
      <c r="R12" s="100"/>
      <c r="S12" s="100"/>
      <c r="T12" s="100"/>
      <c r="U12" s="100"/>
      <c r="V12" s="100"/>
      <c r="W12" s="100"/>
      <c r="X12" s="101"/>
    </row>
    <row r="13" spans="1:24" ht="15" customHeight="1" x14ac:dyDescent="0.25">
      <c r="F13" s="112"/>
      <c r="G13" s="112"/>
      <c r="H13" s="112"/>
      <c r="I13" s="112"/>
      <c r="J13" s="112"/>
      <c r="K13" s="112"/>
      <c r="L13" s="112"/>
      <c r="M13" s="112"/>
      <c r="N13" s="112"/>
      <c r="O13" s="112"/>
      <c r="P13" s="100"/>
      <c r="Q13" s="99"/>
      <c r="R13" s="101"/>
      <c r="S13" s="101"/>
      <c r="T13" s="101"/>
      <c r="U13" s="101"/>
      <c r="V13" s="101"/>
      <c r="W13" s="101"/>
      <c r="X13" s="101"/>
    </row>
    <row r="14" spans="1:24" ht="15.75" thickBot="1" x14ac:dyDescent="0.3"/>
    <row r="15" spans="1:24" ht="15.75" thickTop="1" x14ac:dyDescent="0.25">
      <c r="A15" s="171" t="s">
        <v>4</v>
      </c>
      <c r="B15" s="172"/>
      <c r="C15" s="173"/>
      <c r="D15" s="167" t="s">
        <v>3468</v>
      </c>
      <c r="E15" s="168"/>
      <c r="F15" s="167" t="s">
        <v>3469</v>
      </c>
      <c r="G15" s="168"/>
      <c r="H15" s="167" t="s">
        <v>3470</v>
      </c>
      <c r="I15" s="168"/>
      <c r="J15" s="167" t="s">
        <v>3474</v>
      </c>
      <c r="K15" s="168"/>
      <c r="L15" s="177" t="s">
        <v>3471</v>
      </c>
      <c r="M15" s="178"/>
      <c r="N15" s="167" t="s">
        <v>3472</v>
      </c>
      <c r="O15" s="168"/>
    </row>
    <row r="16" spans="1:24" x14ac:dyDescent="0.25">
      <c r="A16" s="174"/>
      <c r="B16" s="175"/>
      <c r="C16" s="176"/>
      <c r="D16" s="118" t="s">
        <v>2</v>
      </c>
      <c r="E16" s="119" t="s">
        <v>3</v>
      </c>
      <c r="F16" s="118" t="s">
        <v>2</v>
      </c>
      <c r="G16" s="119" t="s">
        <v>3</v>
      </c>
      <c r="H16" s="118" t="s">
        <v>2</v>
      </c>
      <c r="I16" s="119" t="s">
        <v>3</v>
      </c>
      <c r="J16" s="118" t="s">
        <v>2</v>
      </c>
      <c r="K16" s="119" t="s">
        <v>3</v>
      </c>
      <c r="L16" s="120" t="s">
        <v>2</v>
      </c>
      <c r="M16" s="121" t="s">
        <v>3</v>
      </c>
      <c r="N16" s="118" t="s">
        <v>2</v>
      </c>
      <c r="O16" s="119" t="s">
        <v>3</v>
      </c>
    </row>
    <row r="17" spans="1:15" x14ac:dyDescent="0.25">
      <c r="A17" s="180" t="s">
        <v>2186</v>
      </c>
      <c r="B17" s="181"/>
      <c r="C17" s="182"/>
      <c r="D17" s="122">
        <v>1</v>
      </c>
      <c r="E17" s="123">
        <f>$I$6</f>
        <v>10000</v>
      </c>
      <c r="F17" s="122">
        <v>1</v>
      </c>
      <c r="G17" s="123">
        <f>$I$6</f>
        <v>10000</v>
      </c>
      <c r="H17" s="122">
        <v>1</v>
      </c>
      <c r="I17" s="123">
        <f>$I$6</f>
        <v>10000</v>
      </c>
      <c r="J17" s="122">
        <v>1</v>
      </c>
      <c r="K17" s="123">
        <f>$I$6</f>
        <v>10000</v>
      </c>
      <c r="L17" s="124">
        <v>1</v>
      </c>
      <c r="M17" s="125">
        <f>$I$6</f>
        <v>10000</v>
      </c>
      <c r="N17" s="122">
        <v>1</v>
      </c>
      <c r="O17" s="123">
        <f>$I$6</f>
        <v>10000</v>
      </c>
    </row>
    <row r="18" spans="1:15" x14ac:dyDescent="0.25">
      <c r="A18" s="180" t="s">
        <v>2192</v>
      </c>
      <c r="B18" s="181"/>
      <c r="C18" s="182"/>
      <c r="D18" s="122">
        <v>0.28000000000000003</v>
      </c>
      <c r="E18" s="123">
        <f>$I$6*D18</f>
        <v>2800.0000000000005</v>
      </c>
      <c r="F18" s="122">
        <v>0</v>
      </c>
      <c r="G18" s="123">
        <v>0</v>
      </c>
      <c r="H18" s="122">
        <v>0.2</v>
      </c>
      <c r="I18" s="123">
        <f>$I$6*H18</f>
        <v>2000</v>
      </c>
      <c r="J18" s="122">
        <v>0</v>
      </c>
      <c r="K18" s="123">
        <v>0</v>
      </c>
      <c r="L18" s="124">
        <v>0</v>
      </c>
      <c r="M18" s="125">
        <v>0</v>
      </c>
      <c r="N18" s="122">
        <v>0</v>
      </c>
      <c r="O18" s="123">
        <v>0</v>
      </c>
    </row>
    <row r="19" spans="1:15" x14ac:dyDescent="0.25">
      <c r="A19" s="180" t="s">
        <v>2181</v>
      </c>
      <c r="B19" s="181"/>
      <c r="C19" s="182"/>
      <c r="D19" s="122">
        <v>0.08</v>
      </c>
      <c r="E19" s="123">
        <f>$I$6*D19</f>
        <v>800</v>
      </c>
      <c r="F19" s="122">
        <v>0.08</v>
      </c>
      <c r="G19" s="123">
        <f>$I$6*F19</f>
        <v>800</v>
      </c>
      <c r="H19" s="122">
        <f>ROUND(I19/$I$6,0)</f>
        <v>0</v>
      </c>
      <c r="I19" s="123">
        <v>0</v>
      </c>
      <c r="J19" s="122">
        <v>0</v>
      </c>
      <c r="K19" s="123">
        <v>0</v>
      </c>
      <c r="L19" s="124">
        <v>0</v>
      </c>
      <c r="M19" s="125">
        <v>0</v>
      </c>
      <c r="N19" s="122">
        <v>0</v>
      </c>
      <c r="O19" s="123">
        <v>0</v>
      </c>
    </row>
    <row r="20" spans="1:15" x14ac:dyDescent="0.25">
      <c r="A20" s="180" t="s">
        <v>2180</v>
      </c>
      <c r="B20" s="181"/>
      <c r="C20" s="182"/>
      <c r="D20" s="126">
        <v>0.1133</v>
      </c>
      <c r="E20" s="123">
        <f>$I$6*D20</f>
        <v>1133</v>
      </c>
      <c r="F20" s="126">
        <v>0.09</v>
      </c>
      <c r="G20" s="123">
        <f>$I$6*F20</f>
        <v>900</v>
      </c>
      <c r="H20" s="122">
        <f>ROUND(I20/$I$6,0)</f>
        <v>0</v>
      </c>
      <c r="I20" s="127">
        <v>0</v>
      </c>
      <c r="J20" s="122">
        <v>0</v>
      </c>
      <c r="K20" s="123">
        <v>0</v>
      </c>
      <c r="L20" s="124">
        <v>0</v>
      </c>
      <c r="M20" s="125">
        <v>0</v>
      </c>
      <c r="N20" s="122">
        <v>0</v>
      </c>
      <c r="O20" s="123">
        <v>0</v>
      </c>
    </row>
    <row r="21" spans="1:15" x14ac:dyDescent="0.25">
      <c r="A21" s="180" t="s">
        <v>2182</v>
      </c>
      <c r="B21" s="181"/>
      <c r="C21" s="182"/>
      <c r="D21" s="126">
        <v>0.1507</v>
      </c>
      <c r="E21" s="123">
        <f>$I$6*D21</f>
        <v>1507</v>
      </c>
      <c r="F21" s="126">
        <v>0.1197</v>
      </c>
      <c r="G21" s="123">
        <f>$I$6*F21</f>
        <v>1197</v>
      </c>
      <c r="H21" s="122">
        <f>ROUND(I21/$I$6,0)</f>
        <v>0</v>
      </c>
      <c r="I21" s="127">
        <v>0</v>
      </c>
      <c r="J21" s="122">
        <v>0</v>
      </c>
      <c r="K21" s="123">
        <v>0</v>
      </c>
      <c r="L21" s="124">
        <v>0</v>
      </c>
      <c r="M21" s="125">
        <v>0</v>
      </c>
      <c r="N21" s="122">
        <v>0</v>
      </c>
      <c r="O21" s="123">
        <v>0</v>
      </c>
    </row>
    <row r="22" spans="1:15" x14ac:dyDescent="0.25">
      <c r="A22" s="180" t="s">
        <v>2183</v>
      </c>
      <c r="B22" s="181"/>
      <c r="C22" s="182"/>
      <c r="D22" s="122">
        <v>0.4</v>
      </c>
      <c r="E22" s="123">
        <f>$E$19*D22</f>
        <v>320</v>
      </c>
      <c r="F22" s="122">
        <v>0.4</v>
      </c>
      <c r="G22" s="123">
        <f>$E$19*F22</f>
        <v>320</v>
      </c>
      <c r="H22" s="122">
        <f>ROUND(I22/$I$6,0)</f>
        <v>0</v>
      </c>
      <c r="I22" s="127">
        <v>0</v>
      </c>
      <c r="J22" s="122">
        <v>0</v>
      </c>
      <c r="K22" s="123">
        <v>0</v>
      </c>
      <c r="L22" s="124">
        <v>0</v>
      </c>
      <c r="M22" s="125">
        <v>0</v>
      </c>
      <c r="N22" s="122">
        <v>0</v>
      </c>
      <c r="O22" s="123">
        <v>0</v>
      </c>
    </row>
    <row r="23" spans="1:15" ht="15.75" thickBot="1" x14ac:dyDescent="0.3">
      <c r="A23" s="189" t="s">
        <v>2184</v>
      </c>
      <c r="B23" s="190"/>
      <c r="C23" s="191"/>
      <c r="D23" s="128">
        <v>0</v>
      </c>
      <c r="E23" s="129">
        <f>$E$19*D23</f>
        <v>0</v>
      </c>
      <c r="F23" s="128">
        <v>0</v>
      </c>
      <c r="G23" s="129">
        <f>$E$19*F23</f>
        <v>0</v>
      </c>
      <c r="H23" s="122">
        <f>ROUND(I23/$I$6,0)</f>
        <v>0</v>
      </c>
      <c r="I23" s="130">
        <v>0</v>
      </c>
      <c r="J23" s="128">
        <v>0</v>
      </c>
      <c r="K23" s="129">
        <v>0</v>
      </c>
      <c r="L23" s="131">
        <v>0</v>
      </c>
      <c r="M23" s="132">
        <v>0</v>
      </c>
      <c r="N23" s="128">
        <v>0</v>
      </c>
      <c r="O23" s="129">
        <v>0</v>
      </c>
    </row>
    <row r="24" spans="1:15" ht="16.5" thickTop="1" thickBot="1" x14ac:dyDescent="0.3">
      <c r="A24" s="186" t="s">
        <v>2190</v>
      </c>
      <c r="B24" s="187"/>
      <c r="C24" s="188"/>
      <c r="D24" s="133">
        <f>ROUND((+E24-$I$6)/$I$6,2)</f>
        <v>0.66</v>
      </c>
      <c r="E24" s="134">
        <f>SUM(E17:E23)</f>
        <v>16560</v>
      </c>
      <c r="F24" s="133">
        <f>ROUND((+G24-$I$6)/$I$6,2)</f>
        <v>0.32</v>
      </c>
      <c r="G24" s="134">
        <f>SUM(G17:G23)</f>
        <v>13217</v>
      </c>
      <c r="H24" s="133">
        <f>ROUND((+I24-$I$6)/$I$6,2)</f>
        <v>0.2</v>
      </c>
      <c r="I24" s="135">
        <f>SUM(I17:I23)</f>
        <v>12000</v>
      </c>
      <c r="J24" s="133">
        <f>ROUND((+K24-$I$6)/$I$6,2)</f>
        <v>0</v>
      </c>
      <c r="K24" s="134">
        <f>SUM(K17:K23)</f>
        <v>10000</v>
      </c>
      <c r="L24" s="136">
        <v>0</v>
      </c>
      <c r="M24" s="137">
        <f>SUM(M17:M23)</f>
        <v>10000</v>
      </c>
      <c r="N24" s="133"/>
      <c r="O24" s="134">
        <f>SUM(O17:O23)</f>
        <v>10000</v>
      </c>
    </row>
    <row r="25" spans="1:15" x14ac:dyDescent="0.25">
      <c r="A25" s="164" t="s">
        <v>2187</v>
      </c>
      <c r="B25" s="165"/>
      <c r="C25" s="166"/>
      <c r="D25" s="138">
        <f>ROUND(+E25/$I$6,2)</f>
        <v>0</v>
      </c>
      <c r="E25" s="139">
        <v>0</v>
      </c>
      <c r="F25" s="138">
        <f>ROUND(+G25/$I$6,2)</f>
        <v>0</v>
      </c>
      <c r="G25" s="139">
        <v>0</v>
      </c>
      <c r="H25" s="140">
        <v>0</v>
      </c>
      <c r="I25" s="141">
        <v>0</v>
      </c>
      <c r="J25" s="142">
        <v>0</v>
      </c>
      <c r="K25" s="139">
        <f>ROUND(+$I$6*J25,2)</f>
        <v>0</v>
      </c>
      <c r="L25" s="143">
        <v>4.4999999999999998E-2</v>
      </c>
      <c r="M25" s="144">
        <f>ROUND(+$I$6*L25,2)</f>
        <v>450</v>
      </c>
      <c r="N25" s="138">
        <f>ROUND(+O25/$I$6,2)</f>
        <v>0.01</v>
      </c>
      <c r="O25" s="139">
        <v>52</v>
      </c>
    </row>
    <row r="26" spans="1:15" x14ac:dyDescent="0.25">
      <c r="A26" s="183" t="s">
        <v>2191</v>
      </c>
      <c r="B26" s="184"/>
      <c r="C26" s="185"/>
      <c r="D26" s="138">
        <f>ROUND(+E26/$I$6,2)</f>
        <v>0</v>
      </c>
      <c r="E26" s="145">
        <v>0</v>
      </c>
      <c r="F26" s="138">
        <f>ROUND(+G26/$I$6,2)</f>
        <v>0</v>
      </c>
      <c r="G26" s="145">
        <v>0</v>
      </c>
      <c r="H26" s="138">
        <v>0.05</v>
      </c>
      <c r="I26" s="146">
        <f>ROUND($I$6*H26,2)</f>
        <v>500</v>
      </c>
      <c r="J26" s="147">
        <v>0.05</v>
      </c>
      <c r="K26" s="139">
        <f>ROUND(+$I$6*J26,2)</f>
        <v>500</v>
      </c>
      <c r="L26" s="148">
        <v>0</v>
      </c>
      <c r="M26" s="144">
        <f>ROUND(+$I$6*L26,2)</f>
        <v>0</v>
      </c>
      <c r="N26" s="138">
        <v>0</v>
      </c>
      <c r="O26" s="139">
        <f>ROUND(+$I$6*N26,2)</f>
        <v>0</v>
      </c>
    </row>
    <row r="27" spans="1:15" x14ac:dyDescent="0.25">
      <c r="A27" s="183" t="s">
        <v>2189</v>
      </c>
      <c r="B27" s="184"/>
      <c r="C27" s="185"/>
      <c r="D27" s="138">
        <f>ROUND(+E27/$I$6,2)</f>
        <v>0</v>
      </c>
      <c r="E27" s="145">
        <v>0</v>
      </c>
      <c r="F27" s="138">
        <f>ROUND(+G27/$I$6,2)</f>
        <v>0</v>
      </c>
      <c r="G27" s="145">
        <v>0</v>
      </c>
      <c r="H27" s="138">
        <v>0</v>
      </c>
      <c r="I27" s="146">
        <v>0</v>
      </c>
      <c r="J27" s="147">
        <v>0.1133</v>
      </c>
      <c r="K27" s="139">
        <f>ROUND(+$I$6*J27,2)</f>
        <v>1133</v>
      </c>
      <c r="L27" s="148">
        <v>0</v>
      </c>
      <c r="M27" s="144">
        <f>ROUND(+$I$6*L27,2)</f>
        <v>0</v>
      </c>
      <c r="N27" s="138">
        <v>0</v>
      </c>
      <c r="O27" s="139">
        <f>ROUND(+$I$6*N27,2)</f>
        <v>0</v>
      </c>
    </row>
    <row r="28" spans="1:15" x14ac:dyDescent="0.25">
      <c r="A28" s="183" t="s">
        <v>2188</v>
      </c>
      <c r="B28" s="184"/>
      <c r="C28" s="185"/>
      <c r="D28" s="138">
        <f>ROUND(+E28/$I$6,2)</f>
        <v>0.05</v>
      </c>
      <c r="E28" s="145">
        <f>IF($I$6&lt;1399.13,ROUND($I$6*0.08,2),IF($I$6&lt;2331.89,ROUND($I$6*0.09,2),IF($I$6&lt;4663.76,ROUND($I$6*0.11,2),ROUND(4663.75*0.11,2))))</f>
        <v>513.01</v>
      </c>
      <c r="F28" s="138">
        <f>ROUND(+G28/$I$6,2)</f>
        <v>0.05</v>
      </c>
      <c r="G28" s="145">
        <f>IF($I$6&lt;1399.13,ROUND($I$6*0.08,2),IF($I$6&lt;2331.89,ROUND($I$6*0.09,2),IF($I$6&lt;4663.76,ROUND($I$6*0.11,2),ROUND(4663.75*0.11,2))))</f>
        <v>513.01</v>
      </c>
      <c r="H28" s="138">
        <f>ROUND(+I28/$I$6,2)</f>
        <v>0.05</v>
      </c>
      <c r="I28" s="145">
        <f>IF($I$6&lt;1399.13,ROUND($I$6*0.08,2),IF($I$6&lt;2331.89,ROUND($I$6*0.09,2),IF($I$6&lt;4663.76,ROUND($I$6*0.11,2),ROUND(4663.75*0.11,2))))</f>
        <v>513.01</v>
      </c>
      <c r="J28" s="138">
        <v>0</v>
      </c>
      <c r="K28" s="145">
        <v>0</v>
      </c>
      <c r="L28" s="148">
        <v>0</v>
      </c>
      <c r="M28" s="149">
        <v>0</v>
      </c>
      <c r="N28" s="138">
        <v>0</v>
      </c>
      <c r="O28" s="145">
        <v>0</v>
      </c>
    </row>
    <row r="29" spans="1:15" ht="15.75" thickBot="1" x14ac:dyDescent="0.3">
      <c r="A29" s="161" t="s">
        <v>2185</v>
      </c>
      <c r="B29" s="162"/>
      <c r="C29" s="163"/>
      <c r="D29" s="150">
        <f>ROUND(+E29/$I$6,2)</f>
        <v>0.17</v>
      </c>
      <c r="E29" s="151">
        <f>IF(($I$6-E28)&lt;1903.99,0,IF(($I$6-E28)&lt;2826.66,ROUND(($I$6-E28)*0.075-142.8,2),IF(($I$6-E28)&lt;3751.06,ROUND(($I$6-E28)*0.15-354.8,2),IF(($I$6-E28)&lt;4664.68,RED(($I$6-E28)*0.225-636.13,2),ROUND(($I$6-E28)*0.275-869.36,2)))))</f>
        <v>1739.56</v>
      </c>
      <c r="F29" s="150">
        <f>ROUND(+G29/$I$6,2)</f>
        <v>0.17</v>
      </c>
      <c r="G29" s="151">
        <f>IF(($I$6-G28)&lt;1903.99,0,IF(($I$6-G28)&lt;2826.66,ROUND(($I$6-G28)*0.075-142.8,2),IF(($I$6-G28)&lt;3751.06,ROUND(($I$6-G28)*0.15-354.8,2),IF(($I$6-G28)&lt;4664.68,RED(($I$6-G28)*0.225-636.13,2),ROUND(($I$6-G28)*0.275-869.36,2)))))</f>
        <v>1739.56</v>
      </c>
      <c r="H29" s="150">
        <f>ROUND(+I29/$I$6,2)</f>
        <v>0.17</v>
      </c>
      <c r="I29" s="151">
        <f>IF(($I$6-I28)&lt;1903.99,0,IF(($I$6-I28)&lt;2826.66,ROUND(($I$6-I28)*0.075-142.8,2),IF(($I$6-I28)&lt;3751.06,ROUND(($I$6-I28)*0.15-354.8,2),IF(($I$6-I28)&lt;4664.68,RED(($I$6-I28)*0.225-636.13,2),ROUND(($I$6-I28)*0.275-869.36,2)))))</f>
        <v>1739.56</v>
      </c>
      <c r="J29" s="150">
        <v>0</v>
      </c>
      <c r="K29" s="151">
        <v>0</v>
      </c>
      <c r="L29" s="152">
        <v>0</v>
      </c>
      <c r="M29" s="153">
        <v>0</v>
      </c>
      <c r="N29" s="150">
        <v>0</v>
      </c>
      <c r="O29" s="151">
        <v>0</v>
      </c>
    </row>
    <row r="30" spans="1:15" ht="16.5" thickTop="1" thickBot="1" x14ac:dyDescent="0.3">
      <c r="A30" s="169" t="s">
        <v>3473</v>
      </c>
      <c r="B30" s="170"/>
      <c r="C30" s="170"/>
      <c r="D30" s="154">
        <f>SUM(D25:D29)</f>
        <v>0.22000000000000003</v>
      </c>
      <c r="E30" s="155">
        <f>$I$6-E25-E26-E27-E28-E29</f>
        <v>7747.43</v>
      </c>
      <c r="F30" s="154">
        <f>SUM(F25:F29)</f>
        <v>0.22000000000000003</v>
      </c>
      <c r="G30" s="155">
        <f>$I$6-G25-G26-G27-G28-G29</f>
        <v>7747.43</v>
      </c>
      <c r="H30" s="154">
        <f>SUM(H25:H29)</f>
        <v>0.27</v>
      </c>
      <c r="I30" s="155">
        <f>$I$6-I25-I26-I27-I28-I29</f>
        <v>7247.43</v>
      </c>
      <c r="J30" s="156">
        <f>SUM(J25:J29)</f>
        <v>0.1633</v>
      </c>
      <c r="K30" s="155">
        <f>$I$6-K25-K26-K27-K28-K29</f>
        <v>8367</v>
      </c>
      <c r="L30" s="157">
        <f>SUM(L25:L29)</f>
        <v>4.4999999999999998E-2</v>
      </c>
      <c r="M30" s="158">
        <f>$I$6-M25-M26-M27-M28-M29</f>
        <v>9550</v>
      </c>
      <c r="N30" s="154">
        <f>SUM(N25:N29)</f>
        <v>0.01</v>
      </c>
      <c r="O30" s="155">
        <f>$I$6-O25-O26-O27-O28-O29</f>
        <v>9948</v>
      </c>
    </row>
    <row r="31" spans="1:15" ht="15.75" thickTop="1" x14ac:dyDescent="0.25">
      <c r="A31" s="111"/>
      <c r="B31" s="111"/>
      <c r="C31" s="111"/>
      <c r="D31" s="111"/>
      <c r="E31" s="111"/>
      <c r="F31" s="111"/>
      <c r="G31" s="111"/>
      <c r="H31" s="111"/>
      <c r="I31" s="111"/>
      <c r="J31" s="111"/>
      <c r="K31" s="111"/>
      <c r="L31" s="111"/>
      <c r="M31" s="111"/>
      <c r="N31" s="111"/>
      <c r="O31" s="111"/>
    </row>
    <row r="32" spans="1:15" x14ac:dyDescent="0.25">
      <c r="A32" s="111"/>
      <c r="B32" s="111"/>
      <c r="C32" s="111"/>
      <c r="D32" s="111"/>
      <c r="E32" s="111"/>
      <c r="F32" s="111"/>
      <c r="G32" s="111"/>
      <c r="H32" s="111"/>
      <c r="I32" s="111"/>
      <c r="J32" s="111"/>
      <c r="K32" s="111"/>
      <c r="L32" s="111"/>
      <c r="M32" s="111"/>
      <c r="N32" s="111"/>
      <c r="O32" s="111"/>
    </row>
    <row r="33" spans="1:15" x14ac:dyDescent="0.25">
      <c r="A33" s="110" t="s">
        <v>5</v>
      </c>
      <c r="B33" s="110"/>
      <c r="C33" s="111"/>
      <c r="D33" s="111"/>
      <c r="E33" s="111"/>
      <c r="F33" s="111"/>
      <c r="G33" s="111"/>
      <c r="H33" s="111"/>
      <c r="I33" s="111"/>
      <c r="J33" s="111"/>
      <c r="K33" s="111"/>
      <c r="L33" s="111"/>
      <c r="M33" s="111"/>
      <c r="N33" s="111"/>
      <c r="O33" s="111"/>
    </row>
    <row r="34" spans="1:15" x14ac:dyDescent="0.25">
      <c r="A34" s="110" t="s">
        <v>3465</v>
      </c>
      <c r="B34" s="110"/>
      <c r="C34" s="111"/>
      <c r="D34" s="111"/>
      <c r="E34" s="111"/>
      <c r="F34" s="111"/>
      <c r="G34" s="111"/>
      <c r="H34" s="111"/>
      <c r="I34" s="111"/>
      <c r="J34" s="111"/>
      <c r="K34" s="111"/>
      <c r="L34" s="111"/>
      <c r="M34" s="111"/>
      <c r="N34" s="111"/>
      <c r="O34" s="111"/>
    </row>
    <row r="35" spans="1:15" x14ac:dyDescent="0.25">
      <c r="A35" s="110"/>
      <c r="B35" s="110"/>
      <c r="C35" s="111"/>
      <c r="D35" s="111"/>
      <c r="E35" s="111"/>
      <c r="F35" s="111"/>
      <c r="G35" s="111"/>
      <c r="H35" s="111"/>
      <c r="I35" s="111"/>
      <c r="J35" s="111"/>
      <c r="K35" s="111"/>
      <c r="L35" s="111"/>
      <c r="M35" s="111"/>
      <c r="N35" s="111"/>
      <c r="O35" s="111"/>
    </row>
    <row r="36" spans="1:15" x14ac:dyDescent="0.25">
      <c r="A36" s="110" t="s">
        <v>6</v>
      </c>
      <c r="B36" s="110"/>
      <c r="C36" s="111"/>
      <c r="D36" s="111"/>
      <c r="E36" s="111"/>
      <c r="F36" s="111"/>
      <c r="G36" s="111"/>
      <c r="H36" s="111"/>
      <c r="I36" s="111"/>
      <c r="J36" s="111"/>
      <c r="K36" s="111"/>
      <c r="L36" s="111"/>
      <c r="M36" s="111"/>
      <c r="N36" s="111"/>
      <c r="O36" s="111"/>
    </row>
    <row r="37" spans="1:15" x14ac:dyDescent="0.25">
      <c r="A37" s="110"/>
      <c r="B37" s="110"/>
      <c r="C37" s="111"/>
      <c r="D37" s="111"/>
      <c r="E37" s="111"/>
      <c r="F37" s="111"/>
      <c r="G37" s="111"/>
      <c r="H37" s="111"/>
      <c r="I37" s="111"/>
      <c r="J37" s="111"/>
      <c r="K37" s="111"/>
      <c r="L37" s="111"/>
      <c r="M37" s="111"/>
      <c r="N37" s="111"/>
      <c r="O37" s="111"/>
    </row>
    <row r="38" spans="1:15" x14ac:dyDescent="0.25">
      <c r="A38" s="110" t="s">
        <v>3466</v>
      </c>
      <c r="B38" s="110"/>
      <c r="C38" s="111"/>
      <c r="D38" s="111"/>
      <c r="E38" s="111"/>
      <c r="F38" s="111"/>
      <c r="G38" s="111"/>
      <c r="H38" s="111"/>
      <c r="I38" s="111"/>
      <c r="J38" s="111"/>
      <c r="K38" s="111"/>
      <c r="L38" s="111"/>
      <c r="M38" s="111"/>
      <c r="N38" s="111"/>
      <c r="O38" s="111"/>
    </row>
    <row r="39" spans="1:15" x14ac:dyDescent="0.25">
      <c r="A39" s="110"/>
      <c r="B39" s="110"/>
      <c r="C39" s="111"/>
      <c r="D39" s="111"/>
      <c r="E39" s="111"/>
      <c r="F39" s="111"/>
      <c r="G39" s="111"/>
      <c r="H39" s="111"/>
      <c r="I39" s="111"/>
      <c r="J39" s="111"/>
      <c r="K39" s="111"/>
      <c r="L39" s="111"/>
      <c r="M39" s="111"/>
      <c r="N39" s="111"/>
      <c r="O39" s="111"/>
    </row>
    <row r="40" spans="1:15" x14ac:dyDescent="0.25">
      <c r="A40" s="110" t="s">
        <v>2179</v>
      </c>
      <c r="B40" s="110"/>
      <c r="C40" s="111"/>
      <c r="D40" s="111"/>
      <c r="E40" s="111"/>
      <c r="F40" s="111"/>
      <c r="G40" s="111"/>
      <c r="H40" s="111"/>
      <c r="I40" s="111"/>
      <c r="J40" s="111"/>
      <c r="K40" s="111"/>
      <c r="L40" s="111"/>
      <c r="M40" s="111"/>
      <c r="N40" s="111"/>
      <c r="O40" s="111"/>
    </row>
    <row r="41" spans="1:15" x14ac:dyDescent="0.25">
      <c r="A41" s="110" t="s">
        <v>3467</v>
      </c>
      <c r="B41" s="110"/>
      <c r="C41" s="111"/>
      <c r="D41" s="111"/>
      <c r="E41" s="111"/>
      <c r="F41" s="111"/>
      <c r="G41" s="111"/>
      <c r="H41" s="111"/>
      <c r="I41" s="111"/>
      <c r="J41" s="111"/>
      <c r="K41" s="111"/>
      <c r="L41" s="111"/>
      <c r="M41" s="111"/>
      <c r="N41" s="111"/>
      <c r="O41" s="111"/>
    </row>
    <row r="42" spans="1:15" x14ac:dyDescent="0.25">
      <c r="A42" s="110"/>
      <c r="B42" s="110"/>
      <c r="C42" s="111"/>
      <c r="D42" s="111"/>
      <c r="E42" s="111"/>
      <c r="F42" s="111"/>
      <c r="G42" s="111"/>
      <c r="H42" s="111"/>
      <c r="I42" s="111"/>
      <c r="J42" s="111"/>
      <c r="K42" s="111"/>
      <c r="L42" s="111"/>
      <c r="M42" s="111"/>
      <c r="N42" s="111"/>
      <c r="O42" s="111"/>
    </row>
    <row r="43" spans="1:15" x14ac:dyDescent="0.25">
      <c r="A43" s="110" t="s">
        <v>3464</v>
      </c>
      <c r="B43" s="110"/>
      <c r="C43" s="111"/>
      <c r="D43" s="111"/>
      <c r="E43" s="111"/>
      <c r="F43" s="111"/>
      <c r="G43" s="111"/>
      <c r="H43" s="111"/>
      <c r="I43" s="111"/>
      <c r="J43" s="111"/>
      <c r="K43" s="111"/>
      <c r="L43" s="111"/>
      <c r="M43" s="111"/>
      <c r="N43" s="111"/>
      <c r="O43" s="111"/>
    </row>
    <row r="44" spans="1:15" x14ac:dyDescent="0.25">
      <c r="A44" s="111"/>
      <c r="B44" s="111"/>
      <c r="C44" s="111"/>
      <c r="D44" s="111"/>
      <c r="E44" s="111"/>
      <c r="F44" s="111"/>
      <c r="G44" s="111"/>
      <c r="H44" s="111"/>
      <c r="I44" s="111"/>
      <c r="J44" s="111"/>
      <c r="K44" s="111"/>
      <c r="L44" s="111"/>
      <c r="M44" s="111"/>
      <c r="N44" s="111"/>
      <c r="O44" s="111"/>
    </row>
    <row r="45" spans="1:15" x14ac:dyDescent="0.25">
      <c r="A45" s="110" t="s">
        <v>3475</v>
      </c>
      <c r="B45" s="111"/>
      <c r="C45" s="111"/>
      <c r="D45" s="111"/>
      <c r="E45" s="111"/>
      <c r="F45" s="111"/>
      <c r="G45" s="111"/>
      <c r="H45" s="111"/>
      <c r="I45" s="111"/>
      <c r="J45" s="111"/>
      <c r="K45" s="111"/>
      <c r="L45" s="111"/>
      <c r="M45" s="111"/>
      <c r="N45" s="111"/>
      <c r="O45" s="111"/>
    </row>
  </sheetData>
  <sheetProtection password="EF37" sheet="1" objects="1" scenarios="1" formatCells="0"/>
  <mergeCells count="24">
    <mergeCell ref="A30:C30"/>
    <mergeCell ref="D15:E15"/>
    <mergeCell ref="A15:C16"/>
    <mergeCell ref="H15:I15"/>
    <mergeCell ref="F15:G15"/>
    <mergeCell ref="A17:C17"/>
    <mergeCell ref="A26:C26"/>
    <mergeCell ref="A24:C24"/>
    <mergeCell ref="A28:C28"/>
    <mergeCell ref="A27:C27"/>
    <mergeCell ref="A18:C18"/>
    <mergeCell ref="A19:C19"/>
    <mergeCell ref="A20:C20"/>
    <mergeCell ref="A21:C21"/>
    <mergeCell ref="A22:C22"/>
    <mergeCell ref="A23:C23"/>
    <mergeCell ref="P5:W5"/>
    <mergeCell ref="P9:W9"/>
    <mergeCell ref="A29:C29"/>
    <mergeCell ref="A25:C25"/>
    <mergeCell ref="N15:O15"/>
    <mergeCell ref="L15:M15"/>
    <mergeCell ref="J15:K15"/>
    <mergeCell ref="F1:O5"/>
  </mergeCells>
  <pageMargins left="0.511811024" right="0.511811024" top="0.78740157499999996" bottom="0.78740157499999996" header="0.31496062000000002" footer="0.31496062000000002"/>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F3" sqref="F3"/>
    </sheetView>
  </sheetViews>
  <sheetFormatPr defaultRowHeight="15" x14ac:dyDescent="0.25"/>
  <cols>
    <col min="1" max="1" width="34.5703125" customWidth="1"/>
    <col min="2" max="2" width="21.42578125" customWidth="1"/>
    <col min="3" max="3" width="21.140625" customWidth="1"/>
  </cols>
  <sheetData>
    <row r="1" spans="1:3" ht="31.5" customHeight="1" x14ac:dyDescent="0.25">
      <c r="A1" s="192" t="s">
        <v>3459</v>
      </c>
      <c r="B1" s="192"/>
      <c r="C1" s="192"/>
    </row>
    <row r="2" spans="1:3" ht="30" customHeight="1" thickBot="1" x14ac:dyDescent="0.3">
      <c r="A2" s="193" t="s">
        <v>3463</v>
      </c>
      <c r="B2" s="193"/>
      <c r="C2" s="193"/>
    </row>
    <row r="3" spans="1:3" ht="32.25" thickBot="1" x14ac:dyDescent="0.3">
      <c r="A3" s="92" t="s">
        <v>3453</v>
      </c>
      <c r="B3" s="93" t="s">
        <v>3454</v>
      </c>
      <c r="C3" s="93" t="s">
        <v>3455</v>
      </c>
    </row>
    <row r="4" spans="1:3" ht="16.5" thickBot="1" x14ac:dyDescent="0.3">
      <c r="A4" s="94" t="s">
        <v>3460</v>
      </c>
      <c r="B4" s="95" t="s">
        <v>1789</v>
      </c>
      <c r="C4" s="96" t="s">
        <v>1789</v>
      </c>
    </row>
    <row r="5" spans="1:3" ht="16.5" thickBot="1" x14ac:dyDescent="0.3">
      <c r="A5" s="94" t="s">
        <v>3461</v>
      </c>
      <c r="B5" s="97">
        <v>7.4999999999999997E-2</v>
      </c>
      <c r="C5" s="96">
        <v>142.80000000000001</v>
      </c>
    </row>
    <row r="6" spans="1:3" ht="16.5" thickBot="1" x14ac:dyDescent="0.3">
      <c r="A6" s="94" t="s">
        <v>3456</v>
      </c>
      <c r="B6" s="98">
        <v>0.15</v>
      </c>
      <c r="C6" s="96">
        <v>354.8</v>
      </c>
    </row>
    <row r="7" spans="1:3" ht="16.5" thickBot="1" x14ac:dyDescent="0.3">
      <c r="A7" s="94" t="s">
        <v>3457</v>
      </c>
      <c r="B7" s="97">
        <v>0.22500000000000001</v>
      </c>
      <c r="C7" s="96">
        <v>636.13</v>
      </c>
    </row>
    <row r="8" spans="1:3" ht="16.5" thickBot="1" x14ac:dyDescent="0.3">
      <c r="A8" s="94" t="s">
        <v>3458</v>
      </c>
      <c r="B8" s="97">
        <v>0.27500000000000002</v>
      </c>
      <c r="C8" s="96">
        <v>869.36</v>
      </c>
    </row>
    <row r="9" spans="1:3" x14ac:dyDescent="0.25">
      <c r="A9" s="91"/>
    </row>
    <row r="10" spans="1:3" ht="78.75" customHeight="1" x14ac:dyDescent="0.25">
      <c r="A10" s="194" t="s">
        <v>3462</v>
      </c>
      <c r="B10" s="194"/>
      <c r="C10" s="194"/>
    </row>
  </sheetData>
  <sheetProtection sheet="1" objects="1" scenarios="1"/>
  <mergeCells count="3">
    <mergeCell ref="A1:C1"/>
    <mergeCell ref="A2:C2"/>
    <mergeCell ref="A10:C10"/>
  </mergeCells>
  <hyperlinks>
    <hyperlink ref="A2" r:id="rId1" display="http://www.normaslegais.com.br/legislacao/medida-provisoria-670-2015.htm"/>
  </hyperlinks>
  <pageMargins left="0.511811024" right="0.511811024" top="0.78740157499999996" bottom="0.78740157499999996" header="0.31496062000000002" footer="0.31496062000000002"/>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C19" sqref="C19"/>
    </sheetView>
  </sheetViews>
  <sheetFormatPr defaultRowHeight="15" x14ac:dyDescent="0.25"/>
  <cols>
    <col min="1" max="1" width="28.7109375" customWidth="1"/>
    <col min="2" max="2" width="27.42578125" customWidth="1"/>
  </cols>
  <sheetData>
    <row r="1" spans="1:2" ht="38.25" customHeight="1" x14ac:dyDescent="0.25">
      <c r="A1" s="195" t="s">
        <v>3478</v>
      </c>
      <c r="B1" s="195"/>
    </row>
    <row r="2" spans="1:2" x14ac:dyDescent="0.25">
      <c r="A2" s="109" t="s">
        <v>3479</v>
      </c>
      <c r="B2" s="109" t="s">
        <v>3454</v>
      </c>
    </row>
    <row r="3" spans="1:2" x14ac:dyDescent="0.25">
      <c r="A3" s="109" t="s">
        <v>3480</v>
      </c>
      <c r="B3" s="109">
        <v>8</v>
      </c>
    </row>
    <row r="4" spans="1:2" x14ac:dyDescent="0.25">
      <c r="A4" s="109" t="s">
        <v>3481</v>
      </c>
      <c r="B4" s="109">
        <v>9</v>
      </c>
    </row>
    <row r="5" spans="1:2" x14ac:dyDescent="0.25">
      <c r="A5" s="109" t="s">
        <v>3482</v>
      </c>
      <c r="B5" s="109">
        <v>11</v>
      </c>
    </row>
    <row r="6" spans="1:2" x14ac:dyDescent="0.25">
      <c r="A6" s="108"/>
    </row>
    <row r="7" spans="1:2" x14ac:dyDescent="0.25">
      <c r="A7" s="106"/>
    </row>
    <row r="8" spans="1:2" x14ac:dyDescent="0.25">
      <c r="A8" s="107"/>
    </row>
    <row r="9" spans="1:2" x14ac:dyDescent="0.25">
      <c r="A9" s="106"/>
    </row>
    <row r="10" spans="1:2" x14ac:dyDescent="0.25">
      <c r="A10" s="106"/>
    </row>
    <row r="11" spans="1:2" x14ac:dyDescent="0.25">
      <c r="A11" s="107"/>
    </row>
    <row r="12" spans="1:2" x14ac:dyDescent="0.25">
      <c r="A12" s="106"/>
    </row>
    <row r="13" spans="1:2" x14ac:dyDescent="0.25">
      <c r="A13" s="106"/>
    </row>
    <row r="14" spans="1:2" x14ac:dyDescent="0.25">
      <c r="A14" s="107"/>
    </row>
  </sheetData>
  <sheetProtection sheet="1" objects="1" scenarios="1"/>
  <mergeCells count="1">
    <mergeCell ref="A1:B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2"/>
  <sheetViews>
    <sheetView workbookViewId="0"/>
  </sheetViews>
  <sheetFormatPr defaultColWidth="60.140625" defaultRowHeight="33.75" customHeight="1" x14ac:dyDescent="0.2"/>
  <cols>
    <col min="1" max="1" width="17.7109375" style="41" customWidth="1"/>
    <col min="2" max="2" width="108" style="41" customWidth="1"/>
    <col min="3" max="16384" width="60.140625" style="41"/>
  </cols>
  <sheetData>
    <row r="1" spans="1:4" s="12" customFormat="1" ht="33.75" customHeight="1" x14ac:dyDescent="0.2">
      <c r="A1" s="9" t="s">
        <v>152</v>
      </c>
      <c r="B1" s="10" t="s">
        <v>153</v>
      </c>
      <c r="C1" s="11" t="s">
        <v>154</v>
      </c>
      <c r="D1" s="10" t="s">
        <v>155</v>
      </c>
    </row>
    <row r="2" spans="1:4" s="16" customFormat="1" ht="33.75" customHeight="1" x14ac:dyDescent="0.2">
      <c r="A2" s="13" t="s">
        <v>156</v>
      </c>
      <c r="B2" s="14" t="s">
        <v>157</v>
      </c>
      <c r="C2" s="15" t="s">
        <v>158</v>
      </c>
      <c r="D2" s="14" t="s">
        <v>159</v>
      </c>
    </row>
    <row r="3" spans="1:4" s="16" customFormat="1" ht="33.75" customHeight="1" x14ac:dyDescent="0.2">
      <c r="A3" s="17" t="s">
        <v>160</v>
      </c>
      <c r="B3" s="14" t="s">
        <v>161</v>
      </c>
      <c r="C3" s="18" t="s">
        <v>162</v>
      </c>
      <c r="D3" s="14" t="s">
        <v>163</v>
      </c>
    </row>
    <row r="4" spans="1:4" s="16" customFormat="1" ht="33.75" customHeight="1" x14ac:dyDescent="0.2">
      <c r="A4" s="13" t="s">
        <v>164</v>
      </c>
      <c r="B4" s="14" t="s">
        <v>165</v>
      </c>
      <c r="C4" s="15" t="s">
        <v>166</v>
      </c>
      <c r="D4" s="14" t="s">
        <v>167</v>
      </c>
    </row>
    <row r="5" spans="1:4" s="16" customFormat="1" ht="33.75" customHeight="1" x14ac:dyDescent="0.2">
      <c r="A5" s="17" t="s">
        <v>168</v>
      </c>
      <c r="B5" s="14" t="s">
        <v>169</v>
      </c>
      <c r="C5" s="18" t="s">
        <v>170</v>
      </c>
      <c r="D5" s="14" t="s">
        <v>171</v>
      </c>
    </row>
    <row r="6" spans="1:4" s="16" customFormat="1" ht="33.75" customHeight="1" x14ac:dyDescent="0.2">
      <c r="A6" s="17" t="s">
        <v>172</v>
      </c>
      <c r="B6" s="19" t="s">
        <v>173</v>
      </c>
      <c r="C6" s="18" t="s">
        <v>170</v>
      </c>
      <c r="D6" s="14" t="s">
        <v>171</v>
      </c>
    </row>
    <row r="7" spans="1:4" s="16" customFormat="1" ht="33.75" customHeight="1" x14ac:dyDescent="0.2">
      <c r="A7" s="17" t="s">
        <v>174</v>
      </c>
      <c r="B7" s="14" t="s">
        <v>175</v>
      </c>
      <c r="C7" s="18" t="s">
        <v>170</v>
      </c>
      <c r="D7" s="14" t="s">
        <v>171</v>
      </c>
    </row>
    <row r="8" spans="1:4" s="16" customFormat="1" ht="33.75" customHeight="1" x14ac:dyDescent="0.2">
      <c r="A8" s="17" t="s">
        <v>174</v>
      </c>
      <c r="B8" s="14" t="s">
        <v>175</v>
      </c>
      <c r="C8" s="18" t="s">
        <v>158</v>
      </c>
      <c r="D8" s="14" t="s">
        <v>159</v>
      </c>
    </row>
    <row r="9" spans="1:4" s="16" customFormat="1" ht="33.75" customHeight="1" x14ac:dyDescent="0.2">
      <c r="A9" s="17" t="s">
        <v>174</v>
      </c>
      <c r="B9" s="14" t="s">
        <v>175</v>
      </c>
      <c r="C9" s="18" t="s">
        <v>176</v>
      </c>
      <c r="D9" s="14" t="s">
        <v>177</v>
      </c>
    </row>
    <row r="10" spans="1:4" s="16" customFormat="1" ht="33.75" customHeight="1" x14ac:dyDescent="0.2">
      <c r="A10" s="13" t="s">
        <v>178</v>
      </c>
      <c r="B10" s="14" t="s">
        <v>179</v>
      </c>
      <c r="C10" s="15" t="s">
        <v>162</v>
      </c>
      <c r="D10" s="14" t="s">
        <v>163</v>
      </c>
    </row>
    <row r="11" spans="1:4" s="16" customFormat="1" ht="33.75" customHeight="1" x14ac:dyDescent="0.2">
      <c r="A11" s="13" t="s">
        <v>180</v>
      </c>
      <c r="B11" s="14" t="s">
        <v>181</v>
      </c>
      <c r="C11" s="15" t="s">
        <v>162</v>
      </c>
      <c r="D11" s="14" t="s">
        <v>163</v>
      </c>
    </row>
    <row r="12" spans="1:4" s="16" customFormat="1" ht="33.75" customHeight="1" x14ac:dyDescent="0.2">
      <c r="A12" s="17" t="s">
        <v>182</v>
      </c>
      <c r="B12" s="14" t="s">
        <v>183</v>
      </c>
      <c r="C12" s="18" t="s">
        <v>176</v>
      </c>
      <c r="D12" s="14" t="s">
        <v>177</v>
      </c>
    </row>
    <row r="13" spans="1:4" s="16" customFormat="1" ht="33.75" customHeight="1" x14ac:dyDescent="0.2">
      <c r="A13" s="17" t="s">
        <v>182</v>
      </c>
      <c r="B13" s="14" t="s">
        <v>183</v>
      </c>
      <c r="C13" s="18" t="s">
        <v>184</v>
      </c>
      <c r="D13" s="14" t="s">
        <v>185</v>
      </c>
    </row>
    <row r="14" spans="1:4" s="16" customFormat="1" ht="33.75" customHeight="1" x14ac:dyDescent="0.2">
      <c r="A14" s="17" t="s">
        <v>186</v>
      </c>
      <c r="B14" s="14" t="s">
        <v>187</v>
      </c>
      <c r="C14" s="18" t="s">
        <v>176</v>
      </c>
      <c r="D14" s="14" t="s">
        <v>177</v>
      </c>
    </row>
    <row r="15" spans="1:4" s="16" customFormat="1" ht="33.75" customHeight="1" x14ac:dyDescent="0.2">
      <c r="A15" s="17" t="s">
        <v>186</v>
      </c>
      <c r="B15" s="14" t="s">
        <v>187</v>
      </c>
      <c r="C15" s="18" t="s">
        <v>184</v>
      </c>
      <c r="D15" s="14" t="s">
        <v>185</v>
      </c>
    </row>
    <row r="16" spans="1:4" s="16" customFormat="1" ht="33.75" customHeight="1" x14ac:dyDescent="0.2">
      <c r="A16" s="17" t="s">
        <v>188</v>
      </c>
      <c r="B16" s="14" t="s">
        <v>189</v>
      </c>
      <c r="C16" s="18" t="s">
        <v>176</v>
      </c>
      <c r="D16" s="14" t="s">
        <v>177</v>
      </c>
    </row>
    <row r="17" spans="1:4" s="16" customFormat="1" ht="33.75" customHeight="1" x14ac:dyDescent="0.2">
      <c r="A17" s="17" t="s">
        <v>188</v>
      </c>
      <c r="B17" s="14" t="s">
        <v>189</v>
      </c>
      <c r="C17" s="18" t="s">
        <v>184</v>
      </c>
      <c r="D17" s="14" t="s">
        <v>185</v>
      </c>
    </row>
    <row r="18" spans="1:4" s="16" customFormat="1" ht="33.75" customHeight="1" x14ac:dyDescent="0.2">
      <c r="A18" s="13" t="s">
        <v>190</v>
      </c>
      <c r="B18" s="20" t="s">
        <v>191</v>
      </c>
      <c r="C18" s="15" t="s">
        <v>176</v>
      </c>
      <c r="D18" s="14" t="s">
        <v>177</v>
      </c>
    </row>
    <row r="19" spans="1:4" s="16" customFormat="1" ht="33.75" customHeight="1" x14ac:dyDescent="0.2">
      <c r="A19" s="13" t="s">
        <v>192</v>
      </c>
      <c r="B19" s="14" t="s">
        <v>193</v>
      </c>
      <c r="C19" s="15" t="s">
        <v>194</v>
      </c>
      <c r="D19" s="14" t="s">
        <v>195</v>
      </c>
    </row>
    <row r="20" spans="1:4" s="16" customFormat="1" ht="33.75" customHeight="1" x14ac:dyDescent="0.2">
      <c r="A20" s="17" t="s">
        <v>196</v>
      </c>
      <c r="B20" s="14" t="s">
        <v>197</v>
      </c>
      <c r="C20" s="15" t="s">
        <v>194</v>
      </c>
      <c r="D20" s="14" t="s">
        <v>195</v>
      </c>
    </row>
    <row r="21" spans="1:4" s="16" customFormat="1" ht="33.75" customHeight="1" x14ac:dyDescent="0.2">
      <c r="A21" s="17" t="s">
        <v>198</v>
      </c>
      <c r="B21" s="14" t="s">
        <v>199</v>
      </c>
      <c r="C21" s="15" t="s">
        <v>194</v>
      </c>
      <c r="D21" s="14" t="s">
        <v>195</v>
      </c>
    </row>
    <row r="22" spans="1:4" s="16" customFormat="1" ht="33.75" customHeight="1" x14ac:dyDescent="0.2">
      <c r="A22" s="17" t="s">
        <v>200</v>
      </c>
      <c r="B22" s="14" t="s">
        <v>201</v>
      </c>
      <c r="C22" s="15" t="s">
        <v>194</v>
      </c>
      <c r="D22" s="14" t="s">
        <v>195</v>
      </c>
    </row>
    <row r="23" spans="1:4" s="16" customFormat="1" ht="33.75" customHeight="1" x14ac:dyDescent="0.2">
      <c r="A23" s="17" t="s">
        <v>202</v>
      </c>
      <c r="B23" s="14" t="s">
        <v>203</v>
      </c>
      <c r="C23" s="21" t="s">
        <v>204</v>
      </c>
      <c r="D23" s="14" t="s">
        <v>205</v>
      </c>
    </row>
    <row r="24" spans="1:4" s="16" customFormat="1" ht="33.75" customHeight="1" x14ac:dyDescent="0.2">
      <c r="A24" s="13" t="s">
        <v>206</v>
      </c>
      <c r="B24" s="14" t="s">
        <v>207</v>
      </c>
      <c r="C24" s="15" t="s">
        <v>208</v>
      </c>
      <c r="D24" s="14" t="s">
        <v>209</v>
      </c>
    </row>
    <row r="25" spans="1:4" s="16" customFormat="1" ht="33.75" customHeight="1" x14ac:dyDescent="0.2">
      <c r="A25" s="13" t="s">
        <v>210</v>
      </c>
      <c r="B25" s="22" t="s">
        <v>211</v>
      </c>
      <c r="C25" s="15" t="s">
        <v>212</v>
      </c>
      <c r="D25" s="14" t="s">
        <v>213</v>
      </c>
    </row>
    <row r="26" spans="1:4" s="16" customFormat="1" ht="33.75" customHeight="1" x14ac:dyDescent="0.2">
      <c r="A26" s="13" t="s">
        <v>210</v>
      </c>
      <c r="B26" s="22" t="s">
        <v>211</v>
      </c>
      <c r="C26" s="15" t="s">
        <v>208</v>
      </c>
      <c r="D26" s="14" t="s">
        <v>209</v>
      </c>
    </row>
    <row r="27" spans="1:4" s="16" customFormat="1" ht="33.75" customHeight="1" x14ac:dyDescent="0.2">
      <c r="A27" s="13" t="s">
        <v>214</v>
      </c>
      <c r="B27" s="14" t="s">
        <v>215</v>
      </c>
      <c r="C27" s="15" t="s">
        <v>212</v>
      </c>
      <c r="D27" s="14" t="s">
        <v>213</v>
      </c>
    </row>
    <row r="28" spans="1:4" s="16" customFormat="1" ht="33.75" customHeight="1" x14ac:dyDescent="0.2">
      <c r="A28" s="13" t="s">
        <v>216</v>
      </c>
      <c r="B28" s="14" t="s">
        <v>217</v>
      </c>
      <c r="C28" s="15" t="s">
        <v>212</v>
      </c>
      <c r="D28" s="14" t="s">
        <v>213</v>
      </c>
    </row>
    <row r="29" spans="1:4" s="16" customFormat="1" ht="33.75" customHeight="1" x14ac:dyDescent="0.2">
      <c r="A29" s="13" t="s">
        <v>218</v>
      </c>
      <c r="B29" s="14" t="s">
        <v>219</v>
      </c>
      <c r="C29" s="15" t="s">
        <v>212</v>
      </c>
      <c r="D29" s="14" t="s">
        <v>213</v>
      </c>
    </row>
    <row r="30" spans="1:4" s="16" customFormat="1" ht="33.75" customHeight="1" x14ac:dyDescent="0.2">
      <c r="A30" s="17" t="s">
        <v>220</v>
      </c>
      <c r="B30" s="14" t="s">
        <v>221</v>
      </c>
      <c r="C30" s="21" t="s">
        <v>212</v>
      </c>
      <c r="D30" s="14" t="s">
        <v>213</v>
      </c>
    </row>
    <row r="31" spans="1:4" s="16" customFormat="1" ht="33.75" customHeight="1" x14ac:dyDescent="0.2">
      <c r="A31" s="13" t="s">
        <v>222</v>
      </c>
      <c r="B31" s="14" t="s">
        <v>223</v>
      </c>
      <c r="C31" s="15" t="s">
        <v>212</v>
      </c>
      <c r="D31" s="14" t="s">
        <v>213</v>
      </c>
    </row>
    <row r="32" spans="1:4" s="16" customFormat="1" ht="33.75" customHeight="1" x14ac:dyDescent="0.2">
      <c r="A32" s="13" t="s">
        <v>224</v>
      </c>
      <c r="B32" s="14" t="s">
        <v>225</v>
      </c>
      <c r="C32" s="15" t="s">
        <v>212</v>
      </c>
      <c r="D32" s="14" t="s">
        <v>213</v>
      </c>
    </row>
    <row r="33" spans="1:4" s="16" customFormat="1" ht="33.75" customHeight="1" x14ac:dyDescent="0.2">
      <c r="A33" s="13" t="s">
        <v>226</v>
      </c>
      <c r="B33" s="22" t="s">
        <v>227</v>
      </c>
      <c r="C33" s="15" t="s">
        <v>212</v>
      </c>
      <c r="D33" s="14" t="s">
        <v>213</v>
      </c>
    </row>
    <row r="34" spans="1:4" s="16" customFormat="1" ht="33.75" customHeight="1" x14ac:dyDescent="0.2">
      <c r="A34" s="13" t="s">
        <v>228</v>
      </c>
      <c r="B34" s="14" t="s">
        <v>229</v>
      </c>
      <c r="C34" s="15" t="s">
        <v>230</v>
      </c>
      <c r="D34" s="14" t="s">
        <v>231</v>
      </c>
    </row>
    <row r="35" spans="1:4" s="16" customFormat="1" ht="33.75" customHeight="1" x14ac:dyDescent="0.2">
      <c r="A35" s="13" t="s">
        <v>232</v>
      </c>
      <c r="B35" s="14" t="s">
        <v>233</v>
      </c>
      <c r="C35" s="15" t="s">
        <v>234</v>
      </c>
      <c r="D35" s="14" t="s">
        <v>235</v>
      </c>
    </row>
    <row r="36" spans="1:4" s="16" customFormat="1" ht="33.75" customHeight="1" x14ac:dyDescent="0.2">
      <c r="A36" s="13" t="s">
        <v>236</v>
      </c>
      <c r="B36" s="14" t="s">
        <v>237</v>
      </c>
      <c r="C36" s="15" t="s">
        <v>238</v>
      </c>
      <c r="D36" s="14" t="s">
        <v>239</v>
      </c>
    </row>
    <row r="37" spans="1:4" s="16" customFormat="1" ht="33.75" customHeight="1" x14ac:dyDescent="0.2">
      <c r="A37" s="13" t="s">
        <v>240</v>
      </c>
      <c r="B37" s="14" t="s">
        <v>241</v>
      </c>
      <c r="C37" s="15" t="s">
        <v>238</v>
      </c>
      <c r="D37" s="14" t="s">
        <v>239</v>
      </c>
    </row>
    <row r="38" spans="1:4" s="16" customFormat="1" ht="33.75" customHeight="1" x14ac:dyDescent="0.2">
      <c r="A38" s="13" t="s">
        <v>242</v>
      </c>
      <c r="B38" s="14" t="s">
        <v>243</v>
      </c>
      <c r="C38" s="15" t="s">
        <v>238</v>
      </c>
      <c r="D38" s="14" t="s">
        <v>239</v>
      </c>
    </row>
    <row r="39" spans="1:4" s="16" customFormat="1" ht="33.75" customHeight="1" x14ac:dyDescent="0.2">
      <c r="A39" s="13" t="s">
        <v>244</v>
      </c>
      <c r="B39" s="14" t="s">
        <v>245</v>
      </c>
      <c r="C39" s="15" t="s">
        <v>238</v>
      </c>
      <c r="D39" s="14" t="s">
        <v>239</v>
      </c>
    </row>
    <row r="40" spans="1:4" s="16" customFormat="1" ht="33.75" customHeight="1" x14ac:dyDescent="0.2">
      <c r="A40" s="13" t="s">
        <v>246</v>
      </c>
      <c r="B40" s="14" t="s">
        <v>247</v>
      </c>
      <c r="C40" s="15" t="s">
        <v>238</v>
      </c>
      <c r="D40" s="14" t="s">
        <v>239</v>
      </c>
    </row>
    <row r="41" spans="1:4" s="16" customFormat="1" ht="33.75" customHeight="1" x14ac:dyDescent="0.2">
      <c r="A41" s="13" t="s">
        <v>248</v>
      </c>
      <c r="B41" s="14" t="s">
        <v>249</v>
      </c>
      <c r="C41" s="15" t="s">
        <v>238</v>
      </c>
      <c r="D41" s="14" t="s">
        <v>239</v>
      </c>
    </row>
    <row r="42" spans="1:4" s="16" customFormat="1" ht="33.75" customHeight="1" x14ac:dyDescent="0.2">
      <c r="A42" s="13" t="s">
        <v>250</v>
      </c>
      <c r="B42" s="14" t="s">
        <v>251</v>
      </c>
      <c r="C42" s="15" t="s">
        <v>238</v>
      </c>
      <c r="D42" s="14" t="s">
        <v>239</v>
      </c>
    </row>
    <row r="43" spans="1:4" s="16" customFormat="1" ht="33.75" customHeight="1" x14ac:dyDescent="0.2">
      <c r="A43" s="13" t="s">
        <v>252</v>
      </c>
      <c r="B43" s="14" t="s">
        <v>253</v>
      </c>
      <c r="C43" s="15" t="s">
        <v>238</v>
      </c>
      <c r="D43" s="14" t="s">
        <v>239</v>
      </c>
    </row>
    <row r="44" spans="1:4" s="16" customFormat="1" ht="33.75" customHeight="1" x14ac:dyDescent="0.2">
      <c r="A44" s="13" t="s">
        <v>254</v>
      </c>
      <c r="B44" s="14" t="s">
        <v>255</v>
      </c>
      <c r="C44" s="15" t="s">
        <v>256</v>
      </c>
      <c r="D44" s="14" t="s">
        <v>257</v>
      </c>
    </row>
    <row r="45" spans="1:4" s="16" customFormat="1" ht="33.75" customHeight="1" x14ac:dyDescent="0.2">
      <c r="A45" s="17" t="s">
        <v>258</v>
      </c>
      <c r="B45" s="14" t="s">
        <v>259</v>
      </c>
      <c r="C45" s="15" t="s">
        <v>260</v>
      </c>
      <c r="D45" s="14" t="s">
        <v>261</v>
      </c>
    </row>
    <row r="46" spans="1:4" s="16" customFormat="1" ht="33.75" customHeight="1" x14ac:dyDescent="0.2">
      <c r="A46" s="17" t="s">
        <v>262</v>
      </c>
      <c r="B46" s="14" t="s">
        <v>263</v>
      </c>
      <c r="C46" s="15" t="s">
        <v>264</v>
      </c>
      <c r="D46" s="14" t="s">
        <v>265</v>
      </c>
    </row>
    <row r="47" spans="1:4" s="16" customFormat="1" ht="33.75" customHeight="1" x14ac:dyDescent="0.2">
      <c r="A47" s="17" t="s">
        <v>266</v>
      </c>
      <c r="B47" s="14" t="s">
        <v>267</v>
      </c>
      <c r="C47" s="21" t="s">
        <v>268</v>
      </c>
      <c r="D47" s="14" t="s">
        <v>269</v>
      </c>
    </row>
    <row r="48" spans="1:4" s="16" customFormat="1" ht="33.75" customHeight="1" x14ac:dyDescent="0.2">
      <c r="A48" s="13" t="s">
        <v>270</v>
      </c>
      <c r="B48" s="14" t="s">
        <v>271</v>
      </c>
      <c r="C48" s="15" t="s">
        <v>272</v>
      </c>
      <c r="D48" s="14" t="s">
        <v>273</v>
      </c>
    </row>
    <row r="49" spans="1:4" s="16" customFormat="1" ht="33.75" customHeight="1" x14ac:dyDescent="0.2">
      <c r="A49" s="17" t="s">
        <v>274</v>
      </c>
      <c r="B49" s="14" t="s">
        <v>275</v>
      </c>
      <c r="C49" s="21" t="s">
        <v>276</v>
      </c>
      <c r="D49" s="14" t="s">
        <v>277</v>
      </c>
    </row>
    <row r="50" spans="1:4" s="16" customFormat="1" ht="33.75" customHeight="1" x14ac:dyDescent="0.2">
      <c r="A50" s="17" t="s">
        <v>278</v>
      </c>
      <c r="B50" s="14" t="s">
        <v>279</v>
      </c>
      <c r="C50" s="21" t="s">
        <v>280</v>
      </c>
      <c r="D50" s="14" t="s">
        <v>281</v>
      </c>
    </row>
    <row r="51" spans="1:4" s="16" customFormat="1" ht="33.75" customHeight="1" x14ac:dyDescent="0.2">
      <c r="A51" s="17" t="s">
        <v>278</v>
      </c>
      <c r="B51" s="14" t="s">
        <v>279</v>
      </c>
      <c r="C51" s="21" t="s">
        <v>204</v>
      </c>
      <c r="D51" s="14" t="s">
        <v>205</v>
      </c>
    </row>
    <row r="52" spans="1:4" s="16" customFormat="1" ht="33.75" customHeight="1" x14ac:dyDescent="0.2">
      <c r="A52" s="17" t="s">
        <v>282</v>
      </c>
      <c r="B52" s="14" t="s">
        <v>283</v>
      </c>
      <c r="C52" s="21" t="s">
        <v>204</v>
      </c>
      <c r="D52" s="14" t="s">
        <v>205</v>
      </c>
    </row>
    <row r="53" spans="1:4" s="16" customFormat="1" ht="33.75" customHeight="1" x14ac:dyDescent="0.2">
      <c r="A53" s="17" t="s">
        <v>284</v>
      </c>
      <c r="B53" s="14" t="s">
        <v>285</v>
      </c>
      <c r="C53" s="21" t="s">
        <v>204</v>
      </c>
      <c r="D53" s="14" t="s">
        <v>205</v>
      </c>
    </row>
    <row r="54" spans="1:4" s="16" customFormat="1" ht="33.75" customHeight="1" x14ac:dyDescent="0.2">
      <c r="A54" s="13" t="s">
        <v>286</v>
      </c>
      <c r="B54" s="14" t="s">
        <v>287</v>
      </c>
      <c r="C54" s="15" t="s">
        <v>230</v>
      </c>
      <c r="D54" s="14" t="s">
        <v>231</v>
      </c>
    </row>
    <row r="55" spans="1:4" s="16" customFormat="1" ht="33.75" customHeight="1" x14ac:dyDescent="0.2">
      <c r="A55" s="13" t="s">
        <v>288</v>
      </c>
      <c r="B55" s="14" t="s">
        <v>289</v>
      </c>
      <c r="C55" s="15" t="s">
        <v>230</v>
      </c>
      <c r="D55" s="14" t="s">
        <v>231</v>
      </c>
    </row>
    <row r="56" spans="1:4" s="16" customFormat="1" ht="33.75" customHeight="1" x14ac:dyDescent="0.2">
      <c r="A56" s="13" t="s">
        <v>290</v>
      </c>
      <c r="B56" s="14" t="s">
        <v>291</v>
      </c>
      <c r="C56" s="15" t="s">
        <v>204</v>
      </c>
      <c r="D56" s="14" t="s">
        <v>205</v>
      </c>
    </row>
    <row r="57" spans="1:4" s="16" customFormat="1" ht="33.75" customHeight="1" x14ac:dyDescent="0.2">
      <c r="A57" s="13" t="s">
        <v>292</v>
      </c>
      <c r="B57" s="14" t="s">
        <v>293</v>
      </c>
      <c r="C57" s="15" t="s">
        <v>204</v>
      </c>
      <c r="D57" s="14" t="s">
        <v>205</v>
      </c>
    </row>
    <row r="58" spans="1:4" s="16" customFormat="1" ht="33.75" customHeight="1" x14ac:dyDescent="0.2">
      <c r="A58" s="13" t="s">
        <v>294</v>
      </c>
      <c r="B58" s="14" t="s">
        <v>295</v>
      </c>
      <c r="C58" s="15" t="s">
        <v>230</v>
      </c>
      <c r="D58" s="14" t="s">
        <v>231</v>
      </c>
    </row>
    <row r="59" spans="1:4" s="16" customFormat="1" ht="33.75" customHeight="1" x14ac:dyDescent="0.2">
      <c r="A59" s="13" t="s">
        <v>296</v>
      </c>
      <c r="B59" s="14" t="s">
        <v>297</v>
      </c>
      <c r="C59" s="15" t="s">
        <v>230</v>
      </c>
      <c r="D59" s="14" t="s">
        <v>231</v>
      </c>
    </row>
    <row r="60" spans="1:4" s="16" customFormat="1" ht="33.75" customHeight="1" x14ac:dyDescent="0.2">
      <c r="A60" s="13" t="s">
        <v>298</v>
      </c>
      <c r="B60" s="14" t="s">
        <v>299</v>
      </c>
      <c r="C60" s="15" t="s">
        <v>204</v>
      </c>
      <c r="D60" s="14" t="s">
        <v>205</v>
      </c>
    </row>
    <row r="61" spans="1:4" s="16" customFormat="1" ht="33.75" customHeight="1" x14ac:dyDescent="0.2">
      <c r="A61" s="13" t="s">
        <v>300</v>
      </c>
      <c r="B61" s="14" t="s">
        <v>301</v>
      </c>
      <c r="C61" s="15" t="s">
        <v>204</v>
      </c>
      <c r="D61" s="14" t="s">
        <v>205</v>
      </c>
    </row>
    <row r="62" spans="1:4" s="16" customFormat="1" ht="33.75" customHeight="1" x14ac:dyDescent="0.2">
      <c r="A62" s="17" t="s">
        <v>302</v>
      </c>
      <c r="B62" s="14" t="s">
        <v>303</v>
      </c>
      <c r="C62" s="21" t="s">
        <v>304</v>
      </c>
      <c r="D62" s="14" t="s">
        <v>305</v>
      </c>
    </row>
    <row r="63" spans="1:4" s="16" customFormat="1" ht="33.75" customHeight="1" x14ac:dyDescent="0.2">
      <c r="A63" s="13" t="s">
        <v>306</v>
      </c>
      <c r="B63" s="14" t="s">
        <v>307</v>
      </c>
      <c r="C63" s="15" t="s">
        <v>308</v>
      </c>
      <c r="D63" s="14" t="s">
        <v>309</v>
      </c>
    </row>
    <row r="64" spans="1:4" s="16" customFormat="1" ht="33.75" customHeight="1" x14ac:dyDescent="0.2">
      <c r="A64" s="13" t="s">
        <v>310</v>
      </c>
      <c r="B64" s="14" t="s">
        <v>311</v>
      </c>
      <c r="C64" s="15" t="s">
        <v>312</v>
      </c>
      <c r="D64" s="14" t="s">
        <v>313</v>
      </c>
    </row>
    <row r="65" spans="1:4" s="16" customFormat="1" ht="33.75" customHeight="1" x14ac:dyDescent="0.2">
      <c r="A65" s="13" t="s">
        <v>314</v>
      </c>
      <c r="B65" s="14" t="s">
        <v>315</v>
      </c>
      <c r="C65" s="15" t="s">
        <v>316</v>
      </c>
      <c r="D65" s="14" t="s">
        <v>317</v>
      </c>
    </row>
    <row r="66" spans="1:4" s="16" customFormat="1" ht="33.75" customHeight="1" x14ac:dyDescent="0.2">
      <c r="A66" s="13" t="s">
        <v>318</v>
      </c>
      <c r="B66" s="14" t="s">
        <v>319</v>
      </c>
      <c r="C66" s="15" t="s">
        <v>316</v>
      </c>
      <c r="D66" s="14" t="s">
        <v>317</v>
      </c>
    </row>
    <row r="67" spans="1:4" s="16" customFormat="1" ht="33.75" customHeight="1" x14ac:dyDescent="0.2">
      <c r="A67" s="13" t="s">
        <v>320</v>
      </c>
      <c r="B67" s="14" t="s">
        <v>321</v>
      </c>
      <c r="C67" s="15" t="s">
        <v>204</v>
      </c>
      <c r="D67" s="14" t="s">
        <v>205</v>
      </c>
    </row>
    <row r="68" spans="1:4" s="16" customFormat="1" ht="33.75" customHeight="1" x14ac:dyDescent="0.2">
      <c r="A68" s="13" t="s">
        <v>322</v>
      </c>
      <c r="B68" s="14" t="s">
        <v>323</v>
      </c>
      <c r="C68" s="23" t="s">
        <v>324</v>
      </c>
      <c r="D68" s="14" t="s">
        <v>325</v>
      </c>
    </row>
    <row r="69" spans="1:4" s="16" customFormat="1" ht="33.75" customHeight="1" x14ac:dyDescent="0.2">
      <c r="A69" s="13" t="s">
        <v>326</v>
      </c>
      <c r="B69" s="14" t="s">
        <v>327</v>
      </c>
      <c r="C69" s="23" t="s">
        <v>324</v>
      </c>
      <c r="D69" s="14" t="s">
        <v>325</v>
      </c>
    </row>
    <row r="70" spans="1:4" s="16" customFormat="1" ht="33.75" customHeight="1" x14ac:dyDescent="0.2">
      <c r="A70" s="13" t="s">
        <v>328</v>
      </c>
      <c r="B70" s="14" t="s">
        <v>329</v>
      </c>
      <c r="C70" s="15" t="s">
        <v>304</v>
      </c>
      <c r="D70" s="14" t="s">
        <v>305</v>
      </c>
    </row>
    <row r="71" spans="1:4" s="16" customFormat="1" ht="33.75" customHeight="1" x14ac:dyDescent="0.2">
      <c r="A71" s="13" t="s">
        <v>330</v>
      </c>
      <c r="B71" s="14" t="s">
        <v>331</v>
      </c>
      <c r="C71" s="15" t="s">
        <v>304</v>
      </c>
      <c r="D71" s="14" t="s">
        <v>305</v>
      </c>
    </row>
    <row r="72" spans="1:4" s="16" customFormat="1" ht="33.75" customHeight="1" x14ac:dyDescent="0.2">
      <c r="A72" s="13" t="s">
        <v>332</v>
      </c>
      <c r="B72" s="14" t="s">
        <v>333</v>
      </c>
      <c r="C72" s="15" t="s">
        <v>304</v>
      </c>
      <c r="D72" s="14" t="s">
        <v>305</v>
      </c>
    </row>
    <row r="73" spans="1:4" s="16" customFormat="1" ht="33.75" customHeight="1" x14ac:dyDescent="0.2">
      <c r="A73" s="13" t="s">
        <v>334</v>
      </c>
      <c r="B73" s="14" t="s">
        <v>335</v>
      </c>
      <c r="C73" s="15" t="s">
        <v>304</v>
      </c>
      <c r="D73" s="14" t="s">
        <v>305</v>
      </c>
    </row>
    <row r="74" spans="1:4" s="16" customFormat="1" ht="33.75" customHeight="1" x14ac:dyDescent="0.2">
      <c r="A74" s="13" t="s">
        <v>336</v>
      </c>
      <c r="B74" s="14" t="s">
        <v>337</v>
      </c>
      <c r="C74" s="15" t="s">
        <v>304</v>
      </c>
      <c r="D74" s="14" t="s">
        <v>305</v>
      </c>
    </row>
    <row r="75" spans="1:4" s="16" customFormat="1" ht="33.75" customHeight="1" x14ac:dyDescent="0.2">
      <c r="A75" s="13" t="s">
        <v>338</v>
      </c>
      <c r="B75" s="14" t="s">
        <v>339</v>
      </c>
      <c r="C75" s="15" t="s">
        <v>304</v>
      </c>
      <c r="D75" s="14" t="s">
        <v>305</v>
      </c>
    </row>
    <row r="76" spans="1:4" s="16" customFormat="1" ht="33.75" customHeight="1" x14ac:dyDescent="0.2">
      <c r="A76" s="13" t="s">
        <v>340</v>
      </c>
      <c r="B76" s="14" t="s">
        <v>341</v>
      </c>
      <c r="C76" s="15" t="s">
        <v>304</v>
      </c>
      <c r="D76" s="14" t="s">
        <v>305</v>
      </c>
    </row>
    <row r="77" spans="1:4" s="16" customFormat="1" ht="33.75" customHeight="1" x14ac:dyDescent="0.2">
      <c r="A77" s="13" t="s">
        <v>342</v>
      </c>
      <c r="B77" s="14" t="s">
        <v>343</v>
      </c>
      <c r="C77" s="15" t="s">
        <v>304</v>
      </c>
      <c r="D77" s="14" t="s">
        <v>305</v>
      </c>
    </row>
    <row r="78" spans="1:4" s="16" customFormat="1" ht="33.75" customHeight="1" x14ac:dyDescent="0.2">
      <c r="A78" s="13" t="s">
        <v>344</v>
      </c>
      <c r="B78" s="14" t="s">
        <v>345</v>
      </c>
      <c r="C78" s="15" t="s">
        <v>304</v>
      </c>
      <c r="D78" s="14" t="s">
        <v>305</v>
      </c>
    </row>
    <row r="79" spans="1:4" s="16" customFormat="1" ht="33.75" customHeight="1" x14ac:dyDescent="0.2">
      <c r="A79" s="13" t="s">
        <v>346</v>
      </c>
      <c r="B79" s="14" t="s">
        <v>347</v>
      </c>
      <c r="C79" s="15" t="s">
        <v>304</v>
      </c>
      <c r="D79" s="14" t="s">
        <v>305</v>
      </c>
    </row>
    <row r="80" spans="1:4" s="16" customFormat="1" ht="33.75" customHeight="1" x14ac:dyDescent="0.2">
      <c r="A80" s="13" t="s">
        <v>348</v>
      </c>
      <c r="B80" s="14" t="s">
        <v>349</v>
      </c>
      <c r="C80" s="15" t="s">
        <v>304</v>
      </c>
      <c r="D80" s="14" t="s">
        <v>305</v>
      </c>
    </row>
    <row r="81" spans="1:4" s="16" customFormat="1" ht="33.75" customHeight="1" x14ac:dyDescent="0.2">
      <c r="A81" s="13" t="s">
        <v>350</v>
      </c>
      <c r="B81" s="14" t="s">
        <v>351</v>
      </c>
      <c r="C81" s="15" t="s">
        <v>304</v>
      </c>
      <c r="D81" s="14" t="s">
        <v>305</v>
      </c>
    </row>
    <row r="82" spans="1:4" s="16" customFormat="1" ht="33.75" customHeight="1" x14ac:dyDescent="0.2">
      <c r="A82" s="13" t="s">
        <v>352</v>
      </c>
      <c r="B82" s="14" t="s">
        <v>353</v>
      </c>
      <c r="C82" s="15" t="s">
        <v>304</v>
      </c>
      <c r="D82" s="14" t="s">
        <v>305</v>
      </c>
    </row>
    <row r="83" spans="1:4" s="16" customFormat="1" ht="33.75" customHeight="1" x14ac:dyDescent="0.2">
      <c r="A83" s="13" t="s">
        <v>354</v>
      </c>
      <c r="B83" s="14" t="s">
        <v>355</v>
      </c>
      <c r="C83" s="15" t="s">
        <v>304</v>
      </c>
      <c r="D83" s="14" t="s">
        <v>305</v>
      </c>
    </row>
    <row r="84" spans="1:4" s="16" customFormat="1" ht="33.75" customHeight="1" x14ac:dyDescent="0.2">
      <c r="A84" s="13" t="s">
        <v>356</v>
      </c>
      <c r="B84" s="14" t="s">
        <v>357</v>
      </c>
      <c r="C84" s="15" t="s">
        <v>304</v>
      </c>
      <c r="D84" s="14" t="s">
        <v>305</v>
      </c>
    </row>
    <row r="85" spans="1:4" s="16" customFormat="1" ht="33.75" customHeight="1" x14ac:dyDescent="0.2">
      <c r="A85" s="13" t="s">
        <v>358</v>
      </c>
      <c r="B85" s="14" t="s">
        <v>359</v>
      </c>
      <c r="C85" s="15" t="s">
        <v>304</v>
      </c>
      <c r="D85" s="14" t="s">
        <v>305</v>
      </c>
    </row>
    <row r="86" spans="1:4" s="16" customFormat="1" ht="33.75" customHeight="1" x14ac:dyDescent="0.2">
      <c r="A86" s="13" t="s">
        <v>360</v>
      </c>
      <c r="B86" s="14" t="s">
        <v>361</v>
      </c>
      <c r="C86" s="15" t="s">
        <v>304</v>
      </c>
      <c r="D86" s="14" t="s">
        <v>305</v>
      </c>
    </row>
    <row r="87" spans="1:4" s="16" customFormat="1" ht="33.75" customHeight="1" x14ac:dyDescent="0.2">
      <c r="A87" s="13" t="s">
        <v>362</v>
      </c>
      <c r="B87" s="14" t="s">
        <v>363</v>
      </c>
      <c r="C87" s="15" t="s">
        <v>304</v>
      </c>
      <c r="D87" s="14" t="s">
        <v>305</v>
      </c>
    </row>
    <row r="88" spans="1:4" s="16" customFormat="1" ht="33.75" customHeight="1" x14ac:dyDescent="0.2">
      <c r="A88" s="13" t="s">
        <v>364</v>
      </c>
      <c r="B88" s="14" t="s">
        <v>365</v>
      </c>
      <c r="C88" s="15" t="s">
        <v>304</v>
      </c>
      <c r="D88" s="14" t="s">
        <v>305</v>
      </c>
    </row>
    <row r="89" spans="1:4" s="16" customFormat="1" ht="33.75" customHeight="1" x14ac:dyDescent="0.2">
      <c r="A89" s="13" t="s">
        <v>366</v>
      </c>
      <c r="B89" s="14" t="s">
        <v>367</v>
      </c>
      <c r="C89" s="15" t="s">
        <v>304</v>
      </c>
      <c r="D89" s="14" t="s">
        <v>305</v>
      </c>
    </row>
    <row r="90" spans="1:4" s="16" customFormat="1" ht="33.75" customHeight="1" x14ac:dyDescent="0.2">
      <c r="A90" s="13" t="s">
        <v>368</v>
      </c>
      <c r="B90" s="14" t="s">
        <v>369</v>
      </c>
      <c r="C90" s="15" t="s">
        <v>304</v>
      </c>
      <c r="D90" s="14" t="s">
        <v>305</v>
      </c>
    </row>
    <row r="91" spans="1:4" s="16" customFormat="1" ht="33.75" customHeight="1" x14ac:dyDescent="0.2">
      <c r="A91" s="13" t="s">
        <v>370</v>
      </c>
      <c r="B91" s="14" t="s">
        <v>371</v>
      </c>
      <c r="C91" s="15" t="s">
        <v>304</v>
      </c>
      <c r="D91" s="14" t="s">
        <v>305</v>
      </c>
    </row>
    <row r="92" spans="1:4" s="16" customFormat="1" ht="33.75" customHeight="1" x14ac:dyDescent="0.2">
      <c r="A92" s="13" t="s">
        <v>372</v>
      </c>
      <c r="B92" s="22" t="s">
        <v>373</v>
      </c>
      <c r="C92" s="15" t="s">
        <v>304</v>
      </c>
      <c r="D92" s="14" t="s">
        <v>305</v>
      </c>
    </row>
    <row r="93" spans="1:4" s="16" customFormat="1" ht="33.75" customHeight="1" x14ac:dyDescent="0.2">
      <c r="A93" s="13" t="s">
        <v>374</v>
      </c>
      <c r="B93" s="22" t="s">
        <v>375</v>
      </c>
      <c r="C93" s="15" t="s">
        <v>304</v>
      </c>
      <c r="D93" s="14" t="s">
        <v>305</v>
      </c>
    </row>
    <row r="94" spans="1:4" s="16" customFormat="1" ht="33.75" customHeight="1" x14ac:dyDescent="0.2">
      <c r="A94" s="13" t="s">
        <v>376</v>
      </c>
      <c r="B94" s="22" t="s">
        <v>377</v>
      </c>
      <c r="C94" s="15" t="s">
        <v>304</v>
      </c>
      <c r="D94" s="14" t="s">
        <v>305</v>
      </c>
    </row>
    <row r="95" spans="1:4" s="16" customFormat="1" ht="33.75" customHeight="1" x14ac:dyDescent="0.2">
      <c r="A95" s="13" t="s">
        <v>378</v>
      </c>
      <c r="B95" s="22" t="s">
        <v>379</v>
      </c>
      <c r="C95" s="15" t="s">
        <v>304</v>
      </c>
      <c r="D95" s="14" t="s">
        <v>305</v>
      </c>
    </row>
    <row r="96" spans="1:4" s="16" customFormat="1" ht="33.75" customHeight="1" x14ac:dyDescent="0.2">
      <c r="A96" s="13" t="s">
        <v>380</v>
      </c>
      <c r="B96" s="22" t="s">
        <v>381</v>
      </c>
      <c r="C96" s="15" t="s">
        <v>304</v>
      </c>
      <c r="D96" s="14" t="s">
        <v>305</v>
      </c>
    </row>
    <row r="97" spans="1:4" s="16" customFormat="1" ht="33.75" customHeight="1" x14ac:dyDescent="0.2">
      <c r="A97" s="13" t="s">
        <v>382</v>
      </c>
      <c r="B97" s="22" t="s">
        <v>383</v>
      </c>
      <c r="C97" s="15" t="s">
        <v>304</v>
      </c>
      <c r="D97" s="14" t="s">
        <v>305</v>
      </c>
    </row>
    <row r="98" spans="1:4" s="16" customFormat="1" ht="33.75" customHeight="1" x14ac:dyDescent="0.2">
      <c r="A98" s="13" t="s">
        <v>384</v>
      </c>
      <c r="B98" s="22" t="s">
        <v>385</v>
      </c>
      <c r="C98" s="15" t="s">
        <v>304</v>
      </c>
      <c r="D98" s="14" t="s">
        <v>305</v>
      </c>
    </row>
    <row r="99" spans="1:4" s="16" customFormat="1" ht="33.75" customHeight="1" x14ac:dyDescent="0.2">
      <c r="A99" s="13" t="s">
        <v>386</v>
      </c>
      <c r="B99" s="22" t="s">
        <v>387</v>
      </c>
      <c r="C99" s="15" t="s">
        <v>304</v>
      </c>
      <c r="D99" s="14" t="s">
        <v>305</v>
      </c>
    </row>
    <row r="100" spans="1:4" s="16" customFormat="1" ht="33.75" customHeight="1" x14ac:dyDescent="0.2">
      <c r="A100" s="13" t="s">
        <v>388</v>
      </c>
      <c r="B100" s="22" t="s">
        <v>389</v>
      </c>
      <c r="C100" s="15" t="s">
        <v>304</v>
      </c>
      <c r="D100" s="14" t="s">
        <v>305</v>
      </c>
    </row>
    <row r="101" spans="1:4" s="16" customFormat="1" ht="33.75" customHeight="1" x14ac:dyDescent="0.2">
      <c r="A101" s="13" t="s">
        <v>390</v>
      </c>
      <c r="B101" s="22" t="s">
        <v>391</v>
      </c>
      <c r="C101" s="15" t="s">
        <v>304</v>
      </c>
      <c r="D101" s="14" t="s">
        <v>305</v>
      </c>
    </row>
    <row r="102" spans="1:4" s="16" customFormat="1" ht="33.75" customHeight="1" x14ac:dyDescent="0.2">
      <c r="A102" s="13" t="s">
        <v>392</v>
      </c>
      <c r="B102" s="22" t="s">
        <v>393</v>
      </c>
      <c r="C102" s="15" t="s">
        <v>304</v>
      </c>
      <c r="D102" s="14" t="s">
        <v>305</v>
      </c>
    </row>
    <row r="103" spans="1:4" s="16" customFormat="1" ht="33.75" customHeight="1" x14ac:dyDescent="0.2">
      <c r="A103" s="13" t="s">
        <v>394</v>
      </c>
      <c r="B103" s="14" t="s">
        <v>395</v>
      </c>
      <c r="C103" s="15" t="s">
        <v>304</v>
      </c>
      <c r="D103" s="14" t="s">
        <v>305</v>
      </c>
    </row>
    <row r="104" spans="1:4" s="16" customFormat="1" ht="33.75" customHeight="1" x14ac:dyDescent="0.2">
      <c r="A104" s="13" t="s">
        <v>396</v>
      </c>
      <c r="B104" s="22" t="s">
        <v>397</v>
      </c>
      <c r="C104" s="15" t="s">
        <v>304</v>
      </c>
      <c r="D104" s="14" t="s">
        <v>305</v>
      </c>
    </row>
    <row r="105" spans="1:4" s="16" customFormat="1" ht="33.75" customHeight="1" x14ac:dyDescent="0.2">
      <c r="A105" s="13" t="s">
        <v>398</v>
      </c>
      <c r="B105" s="22" t="s">
        <v>399</v>
      </c>
      <c r="C105" s="15" t="s">
        <v>304</v>
      </c>
      <c r="D105" s="14" t="s">
        <v>305</v>
      </c>
    </row>
    <row r="106" spans="1:4" s="16" customFormat="1" ht="33.75" customHeight="1" x14ac:dyDescent="0.2">
      <c r="A106" s="13" t="s">
        <v>400</v>
      </c>
      <c r="B106" s="14" t="s">
        <v>401</v>
      </c>
      <c r="C106" s="15" t="s">
        <v>276</v>
      </c>
      <c r="D106" s="14" t="s">
        <v>277</v>
      </c>
    </row>
    <row r="107" spans="1:4" s="16" customFormat="1" ht="33.75" customHeight="1" x14ac:dyDescent="0.2">
      <c r="A107" s="13" t="s">
        <v>400</v>
      </c>
      <c r="B107" s="14" t="s">
        <v>401</v>
      </c>
      <c r="C107" s="15" t="s">
        <v>402</v>
      </c>
      <c r="D107" s="14" t="s">
        <v>403</v>
      </c>
    </row>
    <row r="108" spans="1:4" s="16" customFormat="1" ht="33.75" customHeight="1" x14ac:dyDescent="0.2">
      <c r="A108" s="13" t="s">
        <v>404</v>
      </c>
      <c r="B108" s="14" t="s">
        <v>405</v>
      </c>
      <c r="C108" s="15" t="s">
        <v>230</v>
      </c>
      <c r="D108" s="14" t="s">
        <v>231</v>
      </c>
    </row>
    <row r="109" spans="1:4" s="16" customFormat="1" ht="33.75" customHeight="1" x14ac:dyDescent="0.2">
      <c r="A109" s="13" t="s">
        <v>406</v>
      </c>
      <c r="B109" s="14" t="s">
        <v>407</v>
      </c>
      <c r="C109" s="15" t="s">
        <v>402</v>
      </c>
      <c r="D109" s="14" t="s">
        <v>403</v>
      </c>
    </row>
    <row r="110" spans="1:4" s="16" customFormat="1" ht="33.75" customHeight="1" x14ac:dyDescent="0.2">
      <c r="A110" s="13" t="s">
        <v>408</v>
      </c>
      <c r="B110" s="14" t="s">
        <v>409</v>
      </c>
      <c r="C110" s="15" t="s">
        <v>410</v>
      </c>
      <c r="D110" s="14" t="s">
        <v>411</v>
      </c>
    </row>
    <row r="111" spans="1:4" s="16" customFormat="1" ht="33.75" customHeight="1" x14ac:dyDescent="0.2">
      <c r="A111" s="13" t="s">
        <v>412</v>
      </c>
      <c r="B111" s="14" t="s">
        <v>413</v>
      </c>
      <c r="C111" s="15" t="s">
        <v>410</v>
      </c>
      <c r="D111" s="14" t="s">
        <v>411</v>
      </c>
    </row>
    <row r="112" spans="1:4" s="16" customFormat="1" ht="33.75" customHeight="1" x14ac:dyDescent="0.2">
      <c r="A112" s="13" t="s">
        <v>414</v>
      </c>
      <c r="B112" s="22" t="s">
        <v>415</v>
      </c>
      <c r="C112" s="15" t="s">
        <v>416</v>
      </c>
      <c r="D112" s="14" t="s">
        <v>417</v>
      </c>
    </row>
    <row r="113" spans="1:4" s="16" customFormat="1" ht="33.75" customHeight="1" x14ac:dyDescent="0.2">
      <c r="A113" s="13" t="s">
        <v>418</v>
      </c>
      <c r="B113" s="14" t="s">
        <v>419</v>
      </c>
      <c r="C113" s="15" t="s">
        <v>420</v>
      </c>
      <c r="D113" s="14" t="s">
        <v>421</v>
      </c>
    </row>
    <row r="114" spans="1:4" s="16" customFormat="1" ht="33.75" customHeight="1" x14ac:dyDescent="0.2">
      <c r="A114" s="13" t="s">
        <v>422</v>
      </c>
      <c r="B114" s="14" t="s">
        <v>423</v>
      </c>
      <c r="C114" s="15" t="s">
        <v>420</v>
      </c>
      <c r="D114" s="14" t="s">
        <v>421</v>
      </c>
    </row>
    <row r="115" spans="1:4" s="16" customFormat="1" ht="33.75" customHeight="1" x14ac:dyDescent="0.2">
      <c r="A115" s="13" t="s">
        <v>424</v>
      </c>
      <c r="B115" s="14" t="s">
        <v>425</v>
      </c>
      <c r="C115" s="15" t="s">
        <v>420</v>
      </c>
      <c r="D115" s="14" t="s">
        <v>421</v>
      </c>
    </row>
    <row r="116" spans="1:4" s="16" customFormat="1" ht="33.75" customHeight="1" x14ac:dyDescent="0.2">
      <c r="A116" s="13" t="s">
        <v>424</v>
      </c>
      <c r="B116" s="14" t="s">
        <v>425</v>
      </c>
      <c r="C116" s="15" t="s">
        <v>426</v>
      </c>
      <c r="D116" s="14" t="s">
        <v>427</v>
      </c>
    </row>
    <row r="117" spans="1:4" s="16" customFormat="1" ht="33.75" customHeight="1" x14ac:dyDescent="0.2">
      <c r="A117" s="13" t="s">
        <v>428</v>
      </c>
      <c r="B117" s="14" t="s">
        <v>429</v>
      </c>
      <c r="C117" s="15" t="s">
        <v>420</v>
      </c>
      <c r="D117" s="14" t="s">
        <v>421</v>
      </c>
    </row>
    <row r="118" spans="1:4" s="16" customFormat="1" ht="33.75" customHeight="1" x14ac:dyDescent="0.2">
      <c r="A118" s="13" t="s">
        <v>428</v>
      </c>
      <c r="B118" s="14" t="s">
        <v>429</v>
      </c>
      <c r="C118" s="15" t="s">
        <v>426</v>
      </c>
      <c r="D118" s="14" t="s">
        <v>427</v>
      </c>
    </row>
    <row r="119" spans="1:4" s="16" customFormat="1" ht="33.75" customHeight="1" x14ac:dyDescent="0.2">
      <c r="A119" s="13" t="s">
        <v>430</v>
      </c>
      <c r="B119" s="22" t="s">
        <v>431</v>
      </c>
      <c r="C119" s="15" t="s">
        <v>420</v>
      </c>
      <c r="D119" s="14" t="s">
        <v>421</v>
      </c>
    </row>
    <row r="120" spans="1:4" s="16" customFormat="1" ht="33.75" customHeight="1" x14ac:dyDescent="0.2">
      <c r="A120" s="13" t="s">
        <v>432</v>
      </c>
      <c r="B120" s="22" t="s">
        <v>433</v>
      </c>
      <c r="C120" s="15" t="s">
        <v>420</v>
      </c>
      <c r="D120" s="14" t="s">
        <v>421</v>
      </c>
    </row>
    <row r="121" spans="1:4" s="16" customFormat="1" ht="33.75" customHeight="1" x14ac:dyDescent="0.2">
      <c r="A121" s="13" t="s">
        <v>434</v>
      </c>
      <c r="B121" s="22" t="s">
        <v>435</v>
      </c>
      <c r="C121" s="15" t="s">
        <v>420</v>
      </c>
      <c r="D121" s="14" t="s">
        <v>421</v>
      </c>
    </row>
    <row r="122" spans="1:4" s="16" customFormat="1" ht="33.75" customHeight="1" x14ac:dyDescent="0.2">
      <c r="A122" s="13" t="s">
        <v>436</v>
      </c>
      <c r="B122" s="22" t="s">
        <v>437</v>
      </c>
      <c r="C122" s="15" t="s">
        <v>420</v>
      </c>
      <c r="D122" s="14" t="s">
        <v>421</v>
      </c>
    </row>
    <row r="123" spans="1:4" s="16" customFormat="1" ht="33.75" customHeight="1" x14ac:dyDescent="0.2">
      <c r="A123" s="13" t="s">
        <v>438</v>
      </c>
      <c r="B123" s="22" t="s">
        <v>439</v>
      </c>
      <c r="C123" s="15" t="s">
        <v>420</v>
      </c>
      <c r="D123" s="14" t="s">
        <v>421</v>
      </c>
    </row>
    <row r="124" spans="1:4" s="16" customFormat="1" ht="33.75" customHeight="1" x14ac:dyDescent="0.2">
      <c r="A124" s="13" t="s">
        <v>440</v>
      </c>
      <c r="B124" s="14" t="s">
        <v>441</v>
      </c>
      <c r="C124" s="15" t="s">
        <v>442</v>
      </c>
      <c r="D124" s="14" t="s">
        <v>443</v>
      </c>
    </row>
    <row r="125" spans="1:4" s="16" customFormat="1" ht="33.75" customHeight="1" x14ac:dyDescent="0.2">
      <c r="A125" s="13" t="s">
        <v>444</v>
      </c>
      <c r="B125" s="14" t="s">
        <v>445</v>
      </c>
      <c r="C125" s="15" t="s">
        <v>276</v>
      </c>
      <c r="D125" s="14" t="s">
        <v>277</v>
      </c>
    </row>
    <row r="126" spans="1:4" s="16" customFormat="1" ht="33.75" customHeight="1" x14ac:dyDescent="0.2">
      <c r="A126" s="13" t="s">
        <v>444</v>
      </c>
      <c r="B126" s="14" t="s">
        <v>445</v>
      </c>
      <c r="C126" s="15" t="s">
        <v>446</v>
      </c>
      <c r="D126" s="14" t="s">
        <v>447</v>
      </c>
    </row>
    <row r="127" spans="1:4" s="16" customFormat="1" ht="33.75" customHeight="1" x14ac:dyDescent="0.2">
      <c r="A127" s="13" t="s">
        <v>448</v>
      </c>
      <c r="B127" s="14" t="s">
        <v>449</v>
      </c>
      <c r="C127" s="15" t="s">
        <v>276</v>
      </c>
      <c r="D127" s="14" t="s">
        <v>277</v>
      </c>
    </row>
    <row r="128" spans="1:4" s="16" customFormat="1" ht="33.75" customHeight="1" x14ac:dyDescent="0.2">
      <c r="A128" s="13" t="s">
        <v>448</v>
      </c>
      <c r="B128" s="14" t="s">
        <v>449</v>
      </c>
      <c r="C128" s="15" t="s">
        <v>446</v>
      </c>
      <c r="D128" s="14" t="s">
        <v>447</v>
      </c>
    </row>
    <row r="129" spans="1:4" s="16" customFormat="1" ht="33.75" customHeight="1" x14ac:dyDescent="0.2">
      <c r="A129" s="13" t="s">
        <v>450</v>
      </c>
      <c r="B129" s="14" t="s">
        <v>451</v>
      </c>
      <c r="C129" s="15" t="s">
        <v>276</v>
      </c>
      <c r="D129" s="14" t="s">
        <v>277</v>
      </c>
    </row>
    <row r="130" spans="1:4" s="16" customFormat="1" ht="33.75" customHeight="1" x14ac:dyDescent="0.2">
      <c r="A130" s="13" t="s">
        <v>450</v>
      </c>
      <c r="B130" s="22" t="s">
        <v>451</v>
      </c>
      <c r="C130" s="15" t="s">
        <v>446</v>
      </c>
      <c r="D130" s="14" t="s">
        <v>447</v>
      </c>
    </row>
    <row r="131" spans="1:4" s="16" customFormat="1" ht="33.75" customHeight="1" x14ac:dyDescent="0.2">
      <c r="A131" s="13" t="s">
        <v>452</v>
      </c>
      <c r="B131" s="14" t="s">
        <v>453</v>
      </c>
      <c r="C131" s="15" t="s">
        <v>276</v>
      </c>
      <c r="D131" s="14" t="s">
        <v>277</v>
      </c>
    </row>
    <row r="132" spans="1:4" s="16" customFormat="1" ht="33.75" customHeight="1" x14ac:dyDescent="0.2">
      <c r="A132" s="13" t="s">
        <v>452</v>
      </c>
      <c r="B132" s="14" t="s">
        <v>453</v>
      </c>
      <c r="C132" s="15" t="s">
        <v>446</v>
      </c>
      <c r="D132" s="14" t="s">
        <v>447</v>
      </c>
    </row>
    <row r="133" spans="1:4" s="16" customFormat="1" ht="33.75" customHeight="1" x14ac:dyDescent="0.2">
      <c r="A133" s="13" t="s">
        <v>454</v>
      </c>
      <c r="B133" s="14" t="s">
        <v>455</v>
      </c>
      <c r="C133" s="15" t="s">
        <v>276</v>
      </c>
      <c r="D133" s="14" t="s">
        <v>277</v>
      </c>
    </row>
    <row r="134" spans="1:4" s="16" customFormat="1" ht="33.75" customHeight="1" x14ac:dyDescent="0.2">
      <c r="A134" s="13" t="s">
        <v>456</v>
      </c>
      <c r="B134" s="14" t="s">
        <v>457</v>
      </c>
      <c r="C134" s="15" t="s">
        <v>276</v>
      </c>
      <c r="D134" s="14" t="s">
        <v>277</v>
      </c>
    </row>
    <row r="135" spans="1:4" s="16" customFormat="1" ht="33.75" customHeight="1" x14ac:dyDescent="0.2">
      <c r="A135" s="13" t="s">
        <v>458</v>
      </c>
      <c r="B135" s="14" t="s">
        <v>459</v>
      </c>
      <c r="C135" s="15" t="s">
        <v>276</v>
      </c>
      <c r="D135" s="14" t="s">
        <v>277</v>
      </c>
    </row>
    <row r="136" spans="1:4" s="16" customFormat="1" ht="33.75" customHeight="1" x14ac:dyDescent="0.2">
      <c r="A136" s="13" t="s">
        <v>460</v>
      </c>
      <c r="B136" s="14" t="s">
        <v>461</v>
      </c>
      <c r="C136" s="15" t="s">
        <v>446</v>
      </c>
      <c r="D136" s="14" t="s">
        <v>447</v>
      </c>
    </row>
    <row r="137" spans="1:4" s="16" customFormat="1" ht="33.75" customHeight="1" x14ac:dyDescent="0.2">
      <c r="A137" s="13" t="s">
        <v>462</v>
      </c>
      <c r="B137" s="14" t="s">
        <v>463</v>
      </c>
      <c r="C137" s="15" t="s">
        <v>276</v>
      </c>
      <c r="D137" s="14" t="s">
        <v>277</v>
      </c>
    </row>
    <row r="138" spans="1:4" s="16" customFormat="1" ht="33.75" customHeight="1" x14ac:dyDescent="0.2">
      <c r="A138" s="13" t="s">
        <v>464</v>
      </c>
      <c r="B138" s="14" t="s">
        <v>465</v>
      </c>
      <c r="C138" s="15" t="s">
        <v>446</v>
      </c>
      <c r="D138" s="14" t="s">
        <v>447</v>
      </c>
    </row>
    <row r="139" spans="1:4" s="16" customFormat="1" ht="33.75" customHeight="1" x14ac:dyDescent="0.2">
      <c r="A139" s="13" t="s">
        <v>466</v>
      </c>
      <c r="B139" s="14" t="s">
        <v>467</v>
      </c>
      <c r="C139" s="15" t="s">
        <v>276</v>
      </c>
      <c r="D139" s="14" t="s">
        <v>277</v>
      </c>
    </row>
    <row r="140" spans="1:4" s="16" customFormat="1" ht="33.75" customHeight="1" x14ac:dyDescent="0.2">
      <c r="A140" s="13" t="s">
        <v>468</v>
      </c>
      <c r="B140" s="14" t="s">
        <v>469</v>
      </c>
      <c r="C140" s="15" t="s">
        <v>276</v>
      </c>
      <c r="D140" s="14" t="s">
        <v>277</v>
      </c>
    </row>
    <row r="141" spans="1:4" s="16" customFormat="1" ht="33.75" customHeight="1" x14ac:dyDescent="0.2">
      <c r="A141" s="13" t="s">
        <v>470</v>
      </c>
      <c r="B141" s="14" t="s">
        <v>471</v>
      </c>
      <c r="C141" s="15" t="s">
        <v>276</v>
      </c>
      <c r="D141" s="14" t="s">
        <v>277</v>
      </c>
    </row>
    <row r="142" spans="1:4" s="16" customFormat="1" ht="33.75" customHeight="1" x14ac:dyDescent="0.2">
      <c r="A142" s="13" t="s">
        <v>472</v>
      </c>
      <c r="B142" s="14" t="s">
        <v>473</v>
      </c>
      <c r="C142" s="15" t="s">
        <v>442</v>
      </c>
      <c r="D142" s="14" t="s">
        <v>443</v>
      </c>
    </row>
    <row r="143" spans="1:4" s="16" customFormat="1" ht="33.75" customHeight="1" x14ac:dyDescent="0.2">
      <c r="A143" s="13" t="s">
        <v>474</v>
      </c>
      <c r="B143" s="14" t="s">
        <v>475</v>
      </c>
      <c r="C143" s="15" t="s">
        <v>276</v>
      </c>
      <c r="D143" s="14" t="s">
        <v>277</v>
      </c>
    </row>
    <row r="144" spans="1:4" s="16" customFormat="1" ht="33.75" customHeight="1" x14ac:dyDescent="0.2">
      <c r="A144" s="13" t="s">
        <v>476</v>
      </c>
      <c r="B144" s="14" t="s">
        <v>477</v>
      </c>
      <c r="C144" s="15" t="s">
        <v>276</v>
      </c>
      <c r="D144" s="14" t="s">
        <v>277</v>
      </c>
    </row>
    <row r="145" spans="1:4" s="16" customFormat="1" ht="33.75" customHeight="1" x14ac:dyDescent="0.2">
      <c r="A145" s="13" t="s">
        <v>478</v>
      </c>
      <c r="B145" s="14" t="s">
        <v>479</v>
      </c>
      <c r="C145" s="15" t="s">
        <v>276</v>
      </c>
      <c r="D145" s="14" t="s">
        <v>277</v>
      </c>
    </row>
    <row r="146" spans="1:4" s="16" customFormat="1" ht="33.75" customHeight="1" x14ac:dyDescent="0.2">
      <c r="A146" s="13" t="s">
        <v>480</v>
      </c>
      <c r="B146" s="14" t="s">
        <v>481</v>
      </c>
      <c r="C146" s="15" t="s">
        <v>276</v>
      </c>
      <c r="D146" s="14" t="s">
        <v>277</v>
      </c>
    </row>
    <row r="147" spans="1:4" s="16" customFormat="1" ht="33.75" customHeight="1" x14ac:dyDescent="0.2">
      <c r="A147" s="13" t="s">
        <v>480</v>
      </c>
      <c r="B147" s="14" t="s">
        <v>481</v>
      </c>
      <c r="C147" s="15" t="s">
        <v>482</v>
      </c>
      <c r="D147" s="14" t="s">
        <v>483</v>
      </c>
    </row>
    <row r="148" spans="1:4" s="16" customFormat="1" ht="33.75" customHeight="1" x14ac:dyDescent="0.2">
      <c r="A148" s="13" t="s">
        <v>484</v>
      </c>
      <c r="B148" s="14" t="s">
        <v>485</v>
      </c>
      <c r="C148" s="15" t="s">
        <v>486</v>
      </c>
      <c r="D148" s="14" t="s">
        <v>487</v>
      </c>
    </row>
    <row r="149" spans="1:4" s="16" customFormat="1" ht="33.75" customHeight="1" x14ac:dyDescent="0.2">
      <c r="A149" s="13" t="s">
        <v>488</v>
      </c>
      <c r="B149" s="14" t="s">
        <v>489</v>
      </c>
      <c r="C149" s="15" t="s">
        <v>276</v>
      </c>
      <c r="D149" s="14" t="s">
        <v>277</v>
      </c>
    </row>
    <row r="150" spans="1:4" s="16" customFormat="1" ht="33.75" customHeight="1" x14ac:dyDescent="0.2">
      <c r="A150" s="13" t="s">
        <v>490</v>
      </c>
      <c r="B150" s="14" t="s">
        <v>491</v>
      </c>
      <c r="C150" s="15" t="s">
        <v>276</v>
      </c>
      <c r="D150" s="14" t="s">
        <v>277</v>
      </c>
    </row>
    <row r="151" spans="1:4" s="16" customFormat="1" ht="33.75" customHeight="1" x14ac:dyDescent="0.2">
      <c r="A151" s="13" t="s">
        <v>492</v>
      </c>
      <c r="B151" s="14" t="s">
        <v>493</v>
      </c>
      <c r="C151" s="15" t="s">
        <v>276</v>
      </c>
      <c r="D151" s="14" t="s">
        <v>277</v>
      </c>
    </row>
    <row r="152" spans="1:4" s="16" customFormat="1" ht="33.75" customHeight="1" x14ac:dyDescent="0.2">
      <c r="A152" s="13" t="s">
        <v>494</v>
      </c>
      <c r="B152" s="14" t="s">
        <v>495</v>
      </c>
      <c r="C152" s="15" t="s">
        <v>276</v>
      </c>
      <c r="D152" s="14" t="s">
        <v>277</v>
      </c>
    </row>
    <row r="153" spans="1:4" s="16" customFormat="1" ht="33.75" customHeight="1" x14ac:dyDescent="0.2">
      <c r="A153" s="13" t="s">
        <v>496</v>
      </c>
      <c r="B153" s="14" t="s">
        <v>497</v>
      </c>
      <c r="C153" s="15" t="s">
        <v>276</v>
      </c>
      <c r="D153" s="14" t="s">
        <v>277</v>
      </c>
    </row>
    <row r="154" spans="1:4" s="16" customFormat="1" ht="33.75" customHeight="1" x14ac:dyDescent="0.2">
      <c r="A154" s="13" t="s">
        <v>496</v>
      </c>
      <c r="B154" s="14" t="s">
        <v>497</v>
      </c>
      <c r="C154" s="15" t="s">
        <v>446</v>
      </c>
      <c r="D154" s="14" t="s">
        <v>447</v>
      </c>
    </row>
    <row r="155" spans="1:4" s="16" customFormat="1" ht="33.75" customHeight="1" x14ac:dyDescent="0.2">
      <c r="A155" s="13" t="s">
        <v>498</v>
      </c>
      <c r="B155" s="14" t="s">
        <v>499</v>
      </c>
      <c r="C155" s="15" t="s">
        <v>276</v>
      </c>
      <c r="D155" s="14" t="s">
        <v>277</v>
      </c>
    </row>
    <row r="156" spans="1:4" s="16" customFormat="1" ht="33.75" customHeight="1" x14ac:dyDescent="0.2">
      <c r="A156" s="13" t="s">
        <v>498</v>
      </c>
      <c r="B156" s="14" t="s">
        <v>499</v>
      </c>
      <c r="C156" s="15" t="s">
        <v>446</v>
      </c>
      <c r="D156" s="14" t="s">
        <v>447</v>
      </c>
    </row>
    <row r="157" spans="1:4" s="16" customFormat="1" ht="33.75" customHeight="1" x14ac:dyDescent="0.2">
      <c r="A157" s="13" t="s">
        <v>500</v>
      </c>
      <c r="B157" s="14" t="s">
        <v>501</v>
      </c>
      <c r="C157" s="15" t="s">
        <v>276</v>
      </c>
      <c r="D157" s="14" t="s">
        <v>277</v>
      </c>
    </row>
    <row r="158" spans="1:4" s="16" customFormat="1" ht="33.75" customHeight="1" x14ac:dyDescent="0.2">
      <c r="A158" s="13" t="s">
        <v>500</v>
      </c>
      <c r="B158" s="22" t="s">
        <v>501</v>
      </c>
      <c r="C158" s="15" t="s">
        <v>304</v>
      </c>
      <c r="D158" s="14" t="s">
        <v>305</v>
      </c>
    </row>
    <row r="159" spans="1:4" s="16" customFormat="1" ht="33.75" customHeight="1" x14ac:dyDescent="0.2">
      <c r="A159" s="13" t="s">
        <v>502</v>
      </c>
      <c r="B159" s="14" t="s">
        <v>503</v>
      </c>
      <c r="C159" s="15" t="s">
        <v>276</v>
      </c>
      <c r="D159" s="14" t="s">
        <v>277</v>
      </c>
    </row>
    <row r="160" spans="1:4" s="16" customFormat="1" ht="33.75" customHeight="1" x14ac:dyDescent="0.2">
      <c r="A160" s="13" t="s">
        <v>502</v>
      </c>
      <c r="B160" s="22" t="s">
        <v>503</v>
      </c>
      <c r="C160" s="15" t="s">
        <v>304</v>
      </c>
      <c r="D160" s="14" t="s">
        <v>305</v>
      </c>
    </row>
    <row r="161" spans="1:4" s="16" customFormat="1" ht="33.75" customHeight="1" x14ac:dyDescent="0.2">
      <c r="A161" s="13" t="s">
        <v>502</v>
      </c>
      <c r="B161" s="14" t="s">
        <v>503</v>
      </c>
      <c r="C161" s="15" t="s">
        <v>402</v>
      </c>
      <c r="D161" s="14" t="s">
        <v>403</v>
      </c>
    </row>
    <row r="162" spans="1:4" s="16" customFormat="1" ht="33.75" customHeight="1" x14ac:dyDescent="0.2">
      <c r="A162" s="13" t="s">
        <v>504</v>
      </c>
      <c r="B162" s="14" t="s">
        <v>505</v>
      </c>
      <c r="C162" s="23" t="s">
        <v>324</v>
      </c>
      <c r="D162" s="14" t="s">
        <v>325</v>
      </c>
    </row>
    <row r="163" spans="1:4" s="16" customFormat="1" ht="33.75" customHeight="1" x14ac:dyDescent="0.2">
      <c r="A163" s="13" t="s">
        <v>506</v>
      </c>
      <c r="B163" s="14" t="s">
        <v>507</v>
      </c>
      <c r="C163" s="15" t="s">
        <v>402</v>
      </c>
      <c r="D163" s="14" t="s">
        <v>403</v>
      </c>
    </row>
    <row r="164" spans="1:4" s="16" customFormat="1" ht="33.75" customHeight="1" x14ac:dyDescent="0.2">
      <c r="A164" s="13" t="s">
        <v>508</v>
      </c>
      <c r="B164" s="14" t="s">
        <v>509</v>
      </c>
      <c r="C164" s="15" t="s">
        <v>276</v>
      </c>
      <c r="D164" s="14" t="s">
        <v>277</v>
      </c>
    </row>
    <row r="165" spans="1:4" s="16" customFormat="1" ht="33.75" customHeight="1" x14ac:dyDescent="0.2">
      <c r="A165" s="13" t="s">
        <v>508</v>
      </c>
      <c r="B165" s="22" t="s">
        <v>509</v>
      </c>
      <c r="C165" s="15" t="s">
        <v>304</v>
      </c>
      <c r="D165" s="14" t="s">
        <v>305</v>
      </c>
    </row>
    <row r="166" spans="1:4" s="16" customFormat="1" ht="33.75" customHeight="1" x14ac:dyDescent="0.2">
      <c r="A166" s="13" t="s">
        <v>510</v>
      </c>
      <c r="B166" s="14" t="s">
        <v>511</v>
      </c>
      <c r="C166" s="15" t="s">
        <v>304</v>
      </c>
      <c r="D166" s="14" t="s">
        <v>305</v>
      </c>
    </row>
    <row r="167" spans="1:4" s="16" customFormat="1" ht="33.75" customHeight="1" x14ac:dyDescent="0.2">
      <c r="A167" s="13" t="s">
        <v>510</v>
      </c>
      <c r="B167" s="14" t="s">
        <v>511</v>
      </c>
      <c r="C167" s="15" t="s">
        <v>402</v>
      </c>
      <c r="D167" s="14" t="s">
        <v>403</v>
      </c>
    </row>
    <row r="168" spans="1:4" s="16" customFormat="1" ht="33.75" customHeight="1" x14ac:dyDescent="0.2">
      <c r="A168" s="13" t="s">
        <v>512</v>
      </c>
      <c r="B168" s="14" t="s">
        <v>513</v>
      </c>
      <c r="C168" s="15" t="s">
        <v>514</v>
      </c>
      <c r="D168" s="14" t="s">
        <v>515</v>
      </c>
    </row>
    <row r="169" spans="1:4" s="16" customFormat="1" ht="33.75" customHeight="1" x14ac:dyDescent="0.2">
      <c r="A169" s="13" t="s">
        <v>512</v>
      </c>
      <c r="B169" s="14" t="s">
        <v>513</v>
      </c>
      <c r="C169" s="15" t="s">
        <v>304</v>
      </c>
      <c r="D169" s="14" t="s">
        <v>305</v>
      </c>
    </row>
    <row r="170" spans="1:4" s="16" customFormat="1" ht="33.75" customHeight="1" x14ac:dyDescent="0.2">
      <c r="A170" s="13" t="s">
        <v>516</v>
      </c>
      <c r="B170" s="14" t="s">
        <v>517</v>
      </c>
      <c r="C170" s="15" t="s">
        <v>276</v>
      </c>
      <c r="D170" s="14" t="s">
        <v>277</v>
      </c>
    </row>
    <row r="171" spans="1:4" s="16" customFormat="1" ht="33.75" customHeight="1" x14ac:dyDescent="0.2">
      <c r="A171" s="13" t="s">
        <v>518</v>
      </c>
      <c r="B171" s="14" t="s">
        <v>519</v>
      </c>
      <c r="C171" s="15" t="s">
        <v>276</v>
      </c>
      <c r="D171" s="14" t="s">
        <v>277</v>
      </c>
    </row>
    <row r="172" spans="1:4" s="16" customFormat="1" ht="33.75" customHeight="1" x14ac:dyDescent="0.2">
      <c r="A172" s="13" t="s">
        <v>520</v>
      </c>
      <c r="B172" s="14" t="s">
        <v>521</v>
      </c>
      <c r="C172" s="15" t="s">
        <v>522</v>
      </c>
      <c r="D172" s="14" t="s">
        <v>523</v>
      </c>
    </row>
    <row r="173" spans="1:4" s="16" customFormat="1" ht="33.75" customHeight="1" x14ac:dyDescent="0.2">
      <c r="A173" s="13" t="s">
        <v>520</v>
      </c>
      <c r="B173" s="14" t="s">
        <v>521</v>
      </c>
      <c r="C173" s="15" t="s">
        <v>230</v>
      </c>
      <c r="D173" s="14" t="s">
        <v>231</v>
      </c>
    </row>
    <row r="174" spans="1:4" s="16" customFormat="1" ht="33.75" customHeight="1" x14ac:dyDescent="0.2">
      <c r="A174" s="13" t="s">
        <v>524</v>
      </c>
      <c r="B174" s="14" t="s">
        <v>525</v>
      </c>
      <c r="C174" s="15" t="s">
        <v>276</v>
      </c>
      <c r="D174" s="14" t="s">
        <v>277</v>
      </c>
    </row>
    <row r="175" spans="1:4" s="16" customFormat="1" ht="33.75" customHeight="1" x14ac:dyDescent="0.2">
      <c r="A175" s="13" t="s">
        <v>524</v>
      </c>
      <c r="B175" s="14" t="s">
        <v>525</v>
      </c>
      <c r="C175" s="15" t="s">
        <v>446</v>
      </c>
      <c r="D175" s="14" t="s">
        <v>447</v>
      </c>
    </row>
    <row r="176" spans="1:4" s="16" customFormat="1" ht="33.75" customHeight="1" x14ac:dyDescent="0.2">
      <c r="A176" s="13" t="s">
        <v>524</v>
      </c>
      <c r="B176" s="14" t="s">
        <v>525</v>
      </c>
      <c r="C176" s="15" t="s">
        <v>522</v>
      </c>
      <c r="D176" s="14" t="s">
        <v>523</v>
      </c>
    </row>
    <row r="177" spans="1:4" s="16" customFormat="1" ht="33.75" customHeight="1" x14ac:dyDescent="0.2">
      <c r="A177" s="13" t="s">
        <v>524</v>
      </c>
      <c r="B177" s="14" t="s">
        <v>525</v>
      </c>
      <c r="C177" s="15" t="s">
        <v>234</v>
      </c>
      <c r="D177" s="14" t="s">
        <v>235</v>
      </c>
    </row>
    <row r="178" spans="1:4" s="16" customFormat="1" ht="33.75" customHeight="1" x14ac:dyDescent="0.2">
      <c r="A178" s="13" t="s">
        <v>526</v>
      </c>
      <c r="B178" s="14" t="s">
        <v>527</v>
      </c>
      <c r="C178" s="15" t="s">
        <v>276</v>
      </c>
      <c r="D178" s="14" t="s">
        <v>277</v>
      </c>
    </row>
    <row r="179" spans="1:4" s="16" customFormat="1" ht="33.75" customHeight="1" x14ac:dyDescent="0.2">
      <c r="A179" s="13" t="s">
        <v>526</v>
      </c>
      <c r="B179" s="14" t="s">
        <v>527</v>
      </c>
      <c r="C179" s="15" t="s">
        <v>446</v>
      </c>
      <c r="D179" s="14" t="s">
        <v>447</v>
      </c>
    </row>
    <row r="180" spans="1:4" s="16" customFormat="1" ht="33.75" customHeight="1" x14ac:dyDescent="0.2">
      <c r="A180" s="13" t="s">
        <v>528</v>
      </c>
      <c r="B180" s="14" t="s">
        <v>529</v>
      </c>
      <c r="C180" s="15" t="s">
        <v>276</v>
      </c>
      <c r="D180" s="14" t="s">
        <v>277</v>
      </c>
    </row>
    <row r="181" spans="1:4" s="16" customFormat="1" ht="33.75" customHeight="1" x14ac:dyDescent="0.2">
      <c r="A181" s="13" t="s">
        <v>528</v>
      </c>
      <c r="B181" s="14" t="s">
        <v>529</v>
      </c>
      <c r="C181" s="15" t="s">
        <v>446</v>
      </c>
      <c r="D181" s="14" t="s">
        <v>447</v>
      </c>
    </row>
    <row r="182" spans="1:4" s="16" customFormat="1" ht="33.75" customHeight="1" x14ac:dyDescent="0.2">
      <c r="A182" s="13" t="s">
        <v>528</v>
      </c>
      <c r="B182" s="14" t="s">
        <v>529</v>
      </c>
      <c r="C182" s="15" t="s">
        <v>522</v>
      </c>
      <c r="D182" s="14" t="s">
        <v>523</v>
      </c>
    </row>
    <row r="183" spans="1:4" s="16" customFormat="1" ht="33.75" customHeight="1" x14ac:dyDescent="0.2">
      <c r="A183" s="13" t="s">
        <v>528</v>
      </c>
      <c r="B183" s="14" t="s">
        <v>529</v>
      </c>
      <c r="C183" s="15" t="s">
        <v>530</v>
      </c>
      <c r="D183" s="14" t="s">
        <v>531</v>
      </c>
    </row>
    <row r="184" spans="1:4" s="16" customFormat="1" ht="33.75" customHeight="1" x14ac:dyDescent="0.2">
      <c r="A184" s="13" t="s">
        <v>528</v>
      </c>
      <c r="B184" s="14" t="s">
        <v>529</v>
      </c>
      <c r="C184" s="15" t="s">
        <v>514</v>
      </c>
      <c r="D184" s="14" t="s">
        <v>515</v>
      </c>
    </row>
    <row r="185" spans="1:4" s="16" customFormat="1" ht="33.75" customHeight="1" x14ac:dyDescent="0.2">
      <c r="A185" s="13" t="s">
        <v>532</v>
      </c>
      <c r="B185" s="14" t="s">
        <v>533</v>
      </c>
      <c r="C185" s="15" t="s">
        <v>276</v>
      </c>
      <c r="D185" s="14" t="s">
        <v>277</v>
      </c>
    </row>
    <row r="186" spans="1:4" s="16" customFormat="1" ht="33.75" customHeight="1" x14ac:dyDescent="0.2">
      <c r="A186" s="13" t="s">
        <v>532</v>
      </c>
      <c r="B186" s="14" t="s">
        <v>533</v>
      </c>
      <c r="C186" s="15" t="s">
        <v>446</v>
      </c>
      <c r="D186" s="14" t="s">
        <v>447</v>
      </c>
    </row>
    <row r="187" spans="1:4" s="16" customFormat="1" ht="33.75" customHeight="1" x14ac:dyDescent="0.2">
      <c r="A187" s="13" t="s">
        <v>532</v>
      </c>
      <c r="B187" s="14" t="s">
        <v>533</v>
      </c>
      <c r="C187" s="15" t="s">
        <v>522</v>
      </c>
      <c r="D187" s="14" t="s">
        <v>523</v>
      </c>
    </row>
    <row r="188" spans="1:4" s="16" customFormat="1" ht="33.75" customHeight="1" x14ac:dyDescent="0.2">
      <c r="A188" s="13" t="s">
        <v>534</v>
      </c>
      <c r="B188" s="14" t="s">
        <v>535</v>
      </c>
      <c r="C188" s="15" t="s">
        <v>276</v>
      </c>
      <c r="D188" s="14" t="s">
        <v>277</v>
      </c>
    </row>
    <row r="189" spans="1:4" s="16" customFormat="1" ht="33.75" customHeight="1" x14ac:dyDescent="0.2">
      <c r="A189" s="13" t="s">
        <v>536</v>
      </c>
      <c r="B189" s="14" t="s">
        <v>537</v>
      </c>
      <c r="C189" s="15" t="s">
        <v>276</v>
      </c>
      <c r="D189" s="14" t="s">
        <v>277</v>
      </c>
    </row>
    <row r="190" spans="1:4" s="16" customFormat="1" ht="33.75" customHeight="1" x14ac:dyDescent="0.2">
      <c r="A190" s="13" t="s">
        <v>538</v>
      </c>
      <c r="B190" s="14" t="s">
        <v>539</v>
      </c>
      <c r="C190" s="15" t="s">
        <v>540</v>
      </c>
      <c r="D190" s="14" t="s">
        <v>541</v>
      </c>
    </row>
    <row r="191" spans="1:4" s="16" customFormat="1" ht="33.75" customHeight="1" x14ac:dyDescent="0.2">
      <c r="A191" s="13" t="s">
        <v>542</v>
      </c>
      <c r="B191" s="14" t="s">
        <v>543</v>
      </c>
      <c r="C191" s="15" t="s">
        <v>276</v>
      </c>
      <c r="D191" s="14" t="s">
        <v>277</v>
      </c>
    </row>
    <row r="192" spans="1:4" s="16" customFormat="1" ht="33.75" customHeight="1" x14ac:dyDescent="0.2">
      <c r="A192" s="13" t="s">
        <v>542</v>
      </c>
      <c r="B192" s="14" t="s">
        <v>543</v>
      </c>
      <c r="C192" s="15" t="s">
        <v>446</v>
      </c>
      <c r="D192" s="14" t="s">
        <v>447</v>
      </c>
    </row>
    <row r="193" spans="1:4" s="16" customFormat="1" ht="33.75" customHeight="1" x14ac:dyDescent="0.2">
      <c r="A193" s="13" t="s">
        <v>544</v>
      </c>
      <c r="B193" s="22" t="s">
        <v>545</v>
      </c>
      <c r="C193" s="15" t="s">
        <v>540</v>
      </c>
      <c r="D193" s="14" t="s">
        <v>541</v>
      </c>
    </row>
    <row r="194" spans="1:4" s="16" customFormat="1" ht="33.75" customHeight="1" x14ac:dyDescent="0.2">
      <c r="A194" s="13" t="s">
        <v>546</v>
      </c>
      <c r="B194" s="14" t="s">
        <v>547</v>
      </c>
      <c r="C194" s="15" t="s">
        <v>276</v>
      </c>
      <c r="D194" s="14" t="s">
        <v>277</v>
      </c>
    </row>
    <row r="195" spans="1:4" s="16" customFormat="1" ht="33.75" customHeight="1" x14ac:dyDescent="0.2">
      <c r="A195" s="13" t="s">
        <v>548</v>
      </c>
      <c r="B195" s="14" t="s">
        <v>549</v>
      </c>
      <c r="C195" s="15" t="s">
        <v>276</v>
      </c>
      <c r="D195" s="14" t="s">
        <v>277</v>
      </c>
    </row>
    <row r="196" spans="1:4" s="16" customFormat="1" ht="33.75" customHeight="1" x14ac:dyDescent="0.2">
      <c r="A196" s="13" t="s">
        <v>548</v>
      </c>
      <c r="B196" s="14" t="s">
        <v>549</v>
      </c>
      <c r="C196" s="15" t="s">
        <v>446</v>
      </c>
      <c r="D196" s="14" t="s">
        <v>447</v>
      </c>
    </row>
    <row r="197" spans="1:4" s="16" customFormat="1" ht="33.75" customHeight="1" x14ac:dyDescent="0.2">
      <c r="A197" s="13" t="s">
        <v>550</v>
      </c>
      <c r="B197" s="14" t="s">
        <v>551</v>
      </c>
      <c r="C197" s="15" t="s">
        <v>552</v>
      </c>
      <c r="D197" s="14" t="s">
        <v>553</v>
      </c>
    </row>
    <row r="198" spans="1:4" s="16" customFormat="1" ht="33.75" customHeight="1" x14ac:dyDescent="0.2">
      <c r="A198" s="13" t="s">
        <v>554</v>
      </c>
      <c r="B198" s="14" t="s">
        <v>555</v>
      </c>
      <c r="C198" s="15" t="s">
        <v>556</v>
      </c>
      <c r="D198" s="14" t="s">
        <v>557</v>
      </c>
    </row>
    <row r="199" spans="1:4" s="16" customFormat="1" ht="33.75" customHeight="1" x14ac:dyDescent="0.2">
      <c r="A199" s="13" t="s">
        <v>554</v>
      </c>
      <c r="B199" s="14" t="s">
        <v>555</v>
      </c>
      <c r="C199" s="15" t="s">
        <v>552</v>
      </c>
      <c r="D199" s="14" t="s">
        <v>553</v>
      </c>
    </row>
    <row r="200" spans="1:4" s="16" customFormat="1" ht="33.75" customHeight="1" x14ac:dyDescent="0.2">
      <c r="A200" s="13" t="s">
        <v>558</v>
      </c>
      <c r="B200" s="14" t="s">
        <v>559</v>
      </c>
      <c r="C200" s="15" t="s">
        <v>304</v>
      </c>
      <c r="D200" s="14" t="s">
        <v>305</v>
      </c>
    </row>
    <row r="201" spans="1:4" s="16" customFormat="1" ht="33.75" customHeight="1" x14ac:dyDescent="0.2">
      <c r="A201" s="13" t="s">
        <v>560</v>
      </c>
      <c r="B201" s="14" t="s">
        <v>561</v>
      </c>
      <c r="C201" s="15" t="s">
        <v>204</v>
      </c>
      <c r="D201" s="14" t="s">
        <v>205</v>
      </c>
    </row>
    <row r="202" spans="1:4" s="16" customFormat="1" ht="33.75" customHeight="1" x14ac:dyDescent="0.2">
      <c r="A202" s="13" t="s">
        <v>560</v>
      </c>
      <c r="B202" s="14" t="s">
        <v>561</v>
      </c>
      <c r="C202" s="15" t="s">
        <v>562</v>
      </c>
      <c r="D202" s="14" t="s">
        <v>563</v>
      </c>
    </row>
    <row r="203" spans="1:4" s="16" customFormat="1" ht="33.75" customHeight="1" x14ac:dyDescent="0.2">
      <c r="A203" s="13" t="s">
        <v>564</v>
      </c>
      <c r="B203" s="14" t="s">
        <v>565</v>
      </c>
      <c r="C203" s="15" t="s">
        <v>304</v>
      </c>
      <c r="D203" s="14" t="s">
        <v>305</v>
      </c>
    </row>
    <row r="204" spans="1:4" s="16" customFormat="1" ht="33.75" customHeight="1" x14ac:dyDescent="0.2">
      <c r="A204" s="13" t="s">
        <v>566</v>
      </c>
      <c r="B204" s="14" t="s">
        <v>567</v>
      </c>
      <c r="C204" s="15" t="s">
        <v>304</v>
      </c>
      <c r="D204" s="14" t="s">
        <v>305</v>
      </c>
    </row>
    <row r="205" spans="1:4" s="16" customFormat="1" ht="33.75" customHeight="1" x14ac:dyDescent="0.2">
      <c r="A205" s="13" t="s">
        <v>568</v>
      </c>
      <c r="B205" s="14" t="s">
        <v>569</v>
      </c>
      <c r="C205" s="15" t="s">
        <v>304</v>
      </c>
      <c r="D205" s="14" t="s">
        <v>305</v>
      </c>
    </row>
    <row r="206" spans="1:4" s="16" customFormat="1" ht="33.75" customHeight="1" x14ac:dyDescent="0.2">
      <c r="A206" s="13" t="s">
        <v>568</v>
      </c>
      <c r="B206" s="14" t="s">
        <v>569</v>
      </c>
      <c r="C206" s="15" t="s">
        <v>204</v>
      </c>
      <c r="D206" s="14" t="s">
        <v>205</v>
      </c>
    </row>
    <row r="207" spans="1:4" s="16" customFormat="1" ht="33.75" customHeight="1" x14ac:dyDescent="0.2">
      <c r="A207" s="13" t="s">
        <v>570</v>
      </c>
      <c r="B207" s="14" t="s">
        <v>571</v>
      </c>
      <c r="C207" s="15" t="s">
        <v>272</v>
      </c>
      <c r="D207" s="14" t="s">
        <v>273</v>
      </c>
    </row>
    <row r="208" spans="1:4" s="16" customFormat="1" ht="33.75" customHeight="1" x14ac:dyDescent="0.2">
      <c r="A208" s="13" t="s">
        <v>572</v>
      </c>
      <c r="B208" s="14" t="s">
        <v>573</v>
      </c>
      <c r="C208" s="15" t="s">
        <v>304</v>
      </c>
      <c r="D208" s="14" t="s">
        <v>305</v>
      </c>
    </row>
    <row r="209" spans="1:4" s="16" customFormat="1" ht="33.75" customHeight="1" x14ac:dyDescent="0.2">
      <c r="A209" s="13" t="s">
        <v>574</v>
      </c>
      <c r="B209" s="14" t="s">
        <v>575</v>
      </c>
      <c r="C209" s="15" t="s">
        <v>576</v>
      </c>
      <c r="D209" s="14" t="s">
        <v>577</v>
      </c>
    </row>
    <row r="210" spans="1:4" s="16" customFormat="1" ht="33.75" customHeight="1" x14ac:dyDescent="0.2">
      <c r="A210" s="13" t="s">
        <v>578</v>
      </c>
      <c r="B210" s="14" t="s">
        <v>579</v>
      </c>
      <c r="C210" s="15" t="s">
        <v>552</v>
      </c>
      <c r="D210" s="14" t="s">
        <v>553</v>
      </c>
    </row>
    <row r="211" spans="1:4" s="16" customFormat="1" ht="33.75" customHeight="1" x14ac:dyDescent="0.2">
      <c r="A211" s="13" t="s">
        <v>580</v>
      </c>
      <c r="B211" s="14" t="s">
        <v>581</v>
      </c>
      <c r="C211" s="15" t="s">
        <v>552</v>
      </c>
      <c r="D211" s="14" t="s">
        <v>553</v>
      </c>
    </row>
    <row r="212" spans="1:4" s="16" customFormat="1" ht="33.75" customHeight="1" x14ac:dyDescent="0.2">
      <c r="A212" s="13" t="s">
        <v>582</v>
      </c>
      <c r="B212" s="14" t="s">
        <v>583</v>
      </c>
      <c r="C212" s="15" t="s">
        <v>304</v>
      </c>
      <c r="D212" s="14" t="s">
        <v>305</v>
      </c>
    </row>
    <row r="213" spans="1:4" s="16" customFormat="1" ht="33.75" customHeight="1" x14ac:dyDescent="0.2">
      <c r="A213" s="13" t="s">
        <v>584</v>
      </c>
      <c r="B213" s="14" t="s">
        <v>585</v>
      </c>
      <c r="C213" s="15" t="s">
        <v>552</v>
      </c>
      <c r="D213" s="14" t="s">
        <v>553</v>
      </c>
    </row>
    <row r="214" spans="1:4" s="16" customFormat="1" ht="33.75" customHeight="1" x14ac:dyDescent="0.2">
      <c r="A214" s="13" t="s">
        <v>586</v>
      </c>
      <c r="B214" s="14" t="s">
        <v>587</v>
      </c>
      <c r="C214" s="15" t="s">
        <v>552</v>
      </c>
      <c r="D214" s="14" t="s">
        <v>553</v>
      </c>
    </row>
    <row r="215" spans="1:4" s="16" customFormat="1" ht="33.75" customHeight="1" x14ac:dyDescent="0.2">
      <c r="A215" s="13" t="s">
        <v>588</v>
      </c>
      <c r="B215" s="14" t="s">
        <v>589</v>
      </c>
      <c r="C215" s="15" t="s">
        <v>552</v>
      </c>
      <c r="D215" s="14" t="s">
        <v>553</v>
      </c>
    </row>
    <row r="216" spans="1:4" s="16" customFormat="1" ht="33.75" customHeight="1" x14ac:dyDescent="0.2">
      <c r="A216" s="13" t="s">
        <v>590</v>
      </c>
      <c r="B216" s="14" t="s">
        <v>591</v>
      </c>
      <c r="C216" s="15" t="s">
        <v>552</v>
      </c>
      <c r="D216" s="14" t="s">
        <v>553</v>
      </c>
    </row>
    <row r="217" spans="1:4" s="16" customFormat="1" ht="33.75" customHeight="1" x14ac:dyDescent="0.2">
      <c r="A217" s="13" t="s">
        <v>592</v>
      </c>
      <c r="B217" s="14" t="s">
        <v>593</v>
      </c>
      <c r="C217" s="15" t="s">
        <v>552</v>
      </c>
      <c r="D217" s="14" t="s">
        <v>553</v>
      </c>
    </row>
    <row r="218" spans="1:4" s="16" customFormat="1" ht="33.75" customHeight="1" x14ac:dyDescent="0.2">
      <c r="A218" s="13" t="s">
        <v>594</v>
      </c>
      <c r="B218" s="14" t="s">
        <v>595</v>
      </c>
      <c r="C218" s="15" t="s">
        <v>552</v>
      </c>
      <c r="D218" s="14" t="s">
        <v>553</v>
      </c>
    </row>
    <row r="219" spans="1:4" s="16" customFormat="1" ht="33.75" customHeight="1" x14ac:dyDescent="0.2">
      <c r="A219" s="13" t="s">
        <v>596</v>
      </c>
      <c r="B219" s="14" t="s">
        <v>597</v>
      </c>
      <c r="C219" s="15" t="s">
        <v>552</v>
      </c>
      <c r="D219" s="14" t="s">
        <v>553</v>
      </c>
    </row>
    <row r="220" spans="1:4" s="16" customFormat="1" ht="33.75" customHeight="1" x14ac:dyDescent="0.2">
      <c r="A220" s="13" t="s">
        <v>598</v>
      </c>
      <c r="B220" s="14" t="s">
        <v>599</v>
      </c>
      <c r="C220" s="15" t="s">
        <v>552</v>
      </c>
      <c r="D220" s="14" t="s">
        <v>553</v>
      </c>
    </row>
    <row r="221" spans="1:4" s="16" customFormat="1" ht="33.75" customHeight="1" x14ac:dyDescent="0.2">
      <c r="A221" s="13" t="s">
        <v>600</v>
      </c>
      <c r="B221" s="14" t="s">
        <v>601</v>
      </c>
      <c r="C221" s="15" t="s">
        <v>552</v>
      </c>
      <c r="D221" s="14" t="s">
        <v>553</v>
      </c>
    </row>
    <row r="222" spans="1:4" s="16" customFormat="1" ht="33.75" customHeight="1" x14ac:dyDescent="0.2">
      <c r="A222" s="13" t="s">
        <v>602</v>
      </c>
      <c r="B222" s="14" t="s">
        <v>603</v>
      </c>
      <c r="C222" s="15" t="s">
        <v>552</v>
      </c>
      <c r="D222" s="14" t="s">
        <v>553</v>
      </c>
    </row>
    <row r="223" spans="1:4" s="16" customFormat="1" ht="33.75" customHeight="1" x14ac:dyDescent="0.2">
      <c r="A223" s="13" t="s">
        <v>604</v>
      </c>
      <c r="B223" s="14" t="s">
        <v>605</v>
      </c>
      <c r="C223" s="15" t="s">
        <v>552</v>
      </c>
      <c r="D223" s="14" t="s">
        <v>553</v>
      </c>
    </row>
    <row r="224" spans="1:4" s="16" customFormat="1" ht="33.75" customHeight="1" x14ac:dyDescent="0.2">
      <c r="A224" s="13" t="s">
        <v>606</v>
      </c>
      <c r="B224" s="14" t="s">
        <v>607</v>
      </c>
      <c r="C224" s="15" t="s">
        <v>552</v>
      </c>
      <c r="D224" s="14" t="s">
        <v>553</v>
      </c>
    </row>
    <row r="225" spans="1:4" s="16" customFormat="1" ht="33.75" customHeight="1" x14ac:dyDescent="0.2">
      <c r="A225" s="13" t="s">
        <v>608</v>
      </c>
      <c r="B225" s="14" t="s">
        <v>609</v>
      </c>
      <c r="C225" s="15" t="s">
        <v>304</v>
      </c>
      <c r="D225" s="14" t="s">
        <v>305</v>
      </c>
    </row>
    <row r="226" spans="1:4" s="16" customFormat="1" ht="33.75" customHeight="1" x14ac:dyDescent="0.2">
      <c r="A226" s="13" t="s">
        <v>610</v>
      </c>
      <c r="B226" s="14" t="s">
        <v>611</v>
      </c>
      <c r="C226" s="15" t="s">
        <v>612</v>
      </c>
      <c r="D226" s="14" t="s">
        <v>613</v>
      </c>
    </row>
    <row r="227" spans="1:4" s="16" customFormat="1" ht="33.75" customHeight="1" x14ac:dyDescent="0.2">
      <c r="A227" s="13" t="s">
        <v>614</v>
      </c>
      <c r="B227" s="14" t="s">
        <v>615</v>
      </c>
      <c r="C227" s="15" t="s">
        <v>612</v>
      </c>
      <c r="D227" s="14" t="s">
        <v>613</v>
      </c>
    </row>
    <row r="228" spans="1:4" s="16" customFormat="1" ht="33.75" customHeight="1" x14ac:dyDescent="0.2">
      <c r="A228" s="13" t="s">
        <v>616</v>
      </c>
      <c r="B228" s="14" t="s">
        <v>617</v>
      </c>
      <c r="C228" s="15" t="s">
        <v>410</v>
      </c>
      <c r="D228" s="14" t="s">
        <v>411</v>
      </c>
    </row>
    <row r="229" spans="1:4" s="16" customFormat="1" ht="33.75" customHeight="1" x14ac:dyDescent="0.2">
      <c r="A229" s="13" t="s">
        <v>618</v>
      </c>
      <c r="B229" s="14" t="s">
        <v>619</v>
      </c>
      <c r="C229" s="15" t="s">
        <v>620</v>
      </c>
      <c r="D229" s="14" t="s">
        <v>621</v>
      </c>
    </row>
    <row r="230" spans="1:4" s="16" customFormat="1" ht="33.75" customHeight="1" x14ac:dyDescent="0.2">
      <c r="A230" s="13" t="s">
        <v>622</v>
      </c>
      <c r="B230" s="14" t="s">
        <v>623</v>
      </c>
      <c r="C230" s="15" t="s">
        <v>620</v>
      </c>
      <c r="D230" s="14" t="s">
        <v>621</v>
      </c>
    </row>
    <row r="231" spans="1:4" s="16" customFormat="1" ht="33.75" customHeight="1" x14ac:dyDescent="0.2">
      <c r="A231" s="13" t="s">
        <v>624</v>
      </c>
      <c r="B231" s="14" t="s">
        <v>625</v>
      </c>
      <c r="C231" s="15" t="s">
        <v>620</v>
      </c>
      <c r="D231" s="14" t="s">
        <v>621</v>
      </c>
    </row>
    <row r="232" spans="1:4" s="16" customFormat="1" ht="33.75" customHeight="1" x14ac:dyDescent="0.2">
      <c r="A232" s="13" t="s">
        <v>626</v>
      </c>
      <c r="B232" s="14" t="s">
        <v>627</v>
      </c>
      <c r="C232" s="15" t="s">
        <v>620</v>
      </c>
      <c r="D232" s="14" t="s">
        <v>621</v>
      </c>
    </row>
    <row r="233" spans="1:4" s="16" customFormat="1" ht="33.75" customHeight="1" x14ac:dyDescent="0.2">
      <c r="A233" s="13" t="s">
        <v>628</v>
      </c>
      <c r="B233" s="14" t="s">
        <v>629</v>
      </c>
      <c r="C233" s="15" t="s">
        <v>620</v>
      </c>
      <c r="D233" s="14" t="s">
        <v>621</v>
      </c>
    </row>
    <row r="234" spans="1:4" s="16" customFormat="1" ht="33.75" customHeight="1" x14ac:dyDescent="0.2">
      <c r="A234" s="13" t="s">
        <v>630</v>
      </c>
      <c r="B234" s="14" t="s">
        <v>631</v>
      </c>
      <c r="C234" s="15" t="s">
        <v>620</v>
      </c>
      <c r="D234" s="14" t="s">
        <v>621</v>
      </c>
    </row>
    <row r="235" spans="1:4" s="16" customFormat="1" ht="33.75" customHeight="1" x14ac:dyDescent="0.2">
      <c r="A235" s="13" t="s">
        <v>632</v>
      </c>
      <c r="B235" s="14" t="s">
        <v>633</v>
      </c>
      <c r="C235" s="15" t="s">
        <v>620</v>
      </c>
      <c r="D235" s="14" t="s">
        <v>621</v>
      </c>
    </row>
    <row r="236" spans="1:4" s="16" customFormat="1" ht="33.75" customHeight="1" x14ac:dyDescent="0.2">
      <c r="A236" s="13" t="s">
        <v>634</v>
      </c>
      <c r="B236" s="14" t="s">
        <v>635</v>
      </c>
      <c r="C236" s="15" t="s">
        <v>636</v>
      </c>
      <c r="D236" s="14" t="s">
        <v>637</v>
      </c>
    </row>
    <row r="237" spans="1:4" s="16" customFormat="1" ht="33.75" customHeight="1" x14ac:dyDescent="0.2">
      <c r="A237" s="13" t="s">
        <v>638</v>
      </c>
      <c r="B237" s="14" t="s">
        <v>639</v>
      </c>
      <c r="C237" s="15" t="s">
        <v>636</v>
      </c>
      <c r="D237" s="14" t="s">
        <v>637</v>
      </c>
    </row>
    <row r="238" spans="1:4" s="16" customFormat="1" ht="33.75" customHeight="1" x14ac:dyDescent="0.2">
      <c r="A238" s="13" t="s">
        <v>640</v>
      </c>
      <c r="B238" s="14" t="s">
        <v>641</v>
      </c>
      <c r="C238" s="15" t="s">
        <v>620</v>
      </c>
      <c r="D238" s="14" t="s">
        <v>621</v>
      </c>
    </row>
    <row r="239" spans="1:4" s="16" customFormat="1" ht="33.75" customHeight="1" x14ac:dyDescent="0.2">
      <c r="A239" s="13" t="s">
        <v>642</v>
      </c>
      <c r="B239" s="24" t="s">
        <v>643</v>
      </c>
      <c r="C239" s="15" t="s">
        <v>620</v>
      </c>
      <c r="D239" s="14" t="s">
        <v>621</v>
      </c>
    </row>
    <row r="240" spans="1:4" s="16" customFormat="1" ht="33.75" customHeight="1" x14ac:dyDescent="0.2">
      <c r="A240" s="13" t="s">
        <v>644</v>
      </c>
      <c r="B240" s="14" t="s">
        <v>645</v>
      </c>
      <c r="C240" s="15" t="s">
        <v>646</v>
      </c>
      <c r="D240" s="25" t="s">
        <v>647</v>
      </c>
    </row>
    <row r="241" spans="1:4" s="16" customFormat="1" ht="33.75" customHeight="1" x14ac:dyDescent="0.2">
      <c r="A241" s="13" t="s">
        <v>644</v>
      </c>
      <c r="B241" s="14" t="s">
        <v>645</v>
      </c>
      <c r="C241" s="15" t="s">
        <v>620</v>
      </c>
      <c r="D241" s="14" t="s">
        <v>621</v>
      </c>
    </row>
    <row r="242" spans="1:4" s="16" customFormat="1" ht="33.75" customHeight="1" x14ac:dyDescent="0.2">
      <c r="A242" s="17" t="s">
        <v>648</v>
      </c>
      <c r="B242" s="14" t="s">
        <v>649</v>
      </c>
      <c r="C242" s="21" t="s">
        <v>620</v>
      </c>
      <c r="D242" s="14" t="s">
        <v>621</v>
      </c>
    </row>
    <row r="243" spans="1:4" s="16" customFormat="1" ht="33.75" customHeight="1" x14ac:dyDescent="0.2">
      <c r="A243" s="13" t="s">
        <v>650</v>
      </c>
      <c r="B243" s="14" t="s">
        <v>651</v>
      </c>
      <c r="C243" s="15" t="s">
        <v>620</v>
      </c>
      <c r="D243" s="14" t="s">
        <v>621</v>
      </c>
    </row>
    <row r="244" spans="1:4" s="16" customFormat="1" ht="33.75" customHeight="1" x14ac:dyDescent="0.2">
      <c r="A244" s="13" t="s">
        <v>652</v>
      </c>
      <c r="B244" s="14" t="s">
        <v>653</v>
      </c>
      <c r="C244" s="15" t="s">
        <v>620</v>
      </c>
      <c r="D244" s="14" t="s">
        <v>621</v>
      </c>
    </row>
    <row r="245" spans="1:4" s="16" customFormat="1" ht="33.75" customHeight="1" x14ac:dyDescent="0.2">
      <c r="A245" s="13" t="s">
        <v>654</v>
      </c>
      <c r="B245" s="14" t="s">
        <v>655</v>
      </c>
      <c r="C245" s="15" t="s">
        <v>620</v>
      </c>
      <c r="D245" s="14" t="s">
        <v>621</v>
      </c>
    </row>
    <row r="246" spans="1:4" s="16" customFormat="1" ht="33.75" customHeight="1" x14ac:dyDescent="0.2">
      <c r="A246" s="13" t="s">
        <v>656</v>
      </c>
      <c r="B246" s="14" t="s">
        <v>657</v>
      </c>
      <c r="C246" s="15" t="s">
        <v>184</v>
      </c>
      <c r="D246" s="14" t="s">
        <v>185</v>
      </c>
    </row>
    <row r="247" spans="1:4" s="16" customFormat="1" ht="33.75" customHeight="1" x14ac:dyDescent="0.2">
      <c r="A247" s="13" t="s">
        <v>658</v>
      </c>
      <c r="B247" s="14" t="s">
        <v>659</v>
      </c>
      <c r="C247" s="15" t="s">
        <v>184</v>
      </c>
      <c r="D247" s="14" t="s">
        <v>185</v>
      </c>
    </row>
    <row r="248" spans="1:4" s="16" customFormat="1" ht="33.75" customHeight="1" x14ac:dyDescent="0.2">
      <c r="A248" s="13" t="s">
        <v>660</v>
      </c>
      <c r="B248" s="14" t="s">
        <v>661</v>
      </c>
      <c r="C248" s="15" t="s">
        <v>620</v>
      </c>
      <c r="D248" s="14" t="s">
        <v>621</v>
      </c>
    </row>
    <row r="249" spans="1:4" s="16" customFormat="1" ht="33.75" customHeight="1" x14ac:dyDescent="0.2">
      <c r="A249" s="13" t="s">
        <v>662</v>
      </c>
      <c r="B249" s="14" t="s">
        <v>663</v>
      </c>
      <c r="C249" s="15" t="s">
        <v>620</v>
      </c>
      <c r="D249" s="14" t="s">
        <v>621</v>
      </c>
    </row>
    <row r="250" spans="1:4" s="16" customFormat="1" ht="33.75" customHeight="1" x14ac:dyDescent="0.2">
      <c r="A250" s="13" t="s">
        <v>664</v>
      </c>
      <c r="B250" s="14" t="s">
        <v>665</v>
      </c>
      <c r="C250" s="15" t="s">
        <v>620</v>
      </c>
      <c r="D250" s="14" t="s">
        <v>621</v>
      </c>
    </row>
    <row r="251" spans="1:4" s="16" customFormat="1" ht="33.75" customHeight="1" x14ac:dyDescent="0.2">
      <c r="A251" s="13" t="s">
        <v>666</v>
      </c>
      <c r="B251" s="14" t="s">
        <v>667</v>
      </c>
      <c r="C251" s="15" t="s">
        <v>646</v>
      </c>
      <c r="D251" s="25" t="s">
        <v>647</v>
      </c>
    </row>
    <row r="252" spans="1:4" s="16" customFormat="1" ht="33.75" customHeight="1" x14ac:dyDescent="0.2">
      <c r="A252" s="13" t="s">
        <v>666</v>
      </c>
      <c r="B252" s="14" t="s">
        <v>667</v>
      </c>
      <c r="C252" s="15" t="s">
        <v>184</v>
      </c>
      <c r="D252" s="14" t="s">
        <v>185</v>
      </c>
    </row>
    <row r="253" spans="1:4" s="16" customFormat="1" ht="33.75" customHeight="1" x14ac:dyDescent="0.2">
      <c r="A253" s="13" t="s">
        <v>668</v>
      </c>
      <c r="B253" s="14" t="s">
        <v>669</v>
      </c>
      <c r="C253" s="15" t="s">
        <v>646</v>
      </c>
      <c r="D253" s="25" t="s">
        <v>647</v>
      </c>
    </row>
    <row r="254" spans="1:4" s="16" customFormat="1" ht="33.75" customHeight="1" x14ac:dyDescent="0.2">
      <c r="A254" s="13" t="s">
        <v>670</v>
      </c>
      <c r="B254" s="14" t="s">
        <v>671</v>
      </c>
      <c r="C254" s="15" t="s">
        <v>646</v>
      </c>
      <c r="D254" s="25" t="s">
        <v>647</v>
      </c>
    </row>
    <row r="255" spans="1:4" s="16" customFormat="1" ht="33.75" customHeight="1" x14ac:dyDescent="0.2">
      <c r="A255" s="13" t="s">
        <v>670</v>
      </c>
      <c r="B255" s="14" t="s">
        <v>671</v>
      </c>
      <c r="C255" s="15" t="s">
        <v>184</v>
      </c>
      <c r="D255" s="14" t="s">
        <v>185</v>
      </c>
    </row>
    <row r="256" spans="1:4" s="16" customFormat="1" ht="33.75" customHeight="1" x14ac:dyDescent="0.2">
      <c r="A256" s="13" t="s">
        <v>672</v>
      </c>
      <c r="B256" s="14" t="s">
        <v>673</v>
      </c>
      <c r="C256" s="15" t="s">
        <v>646</v>
      </c>
      <c r="D256" s="25" t="s">
        <v>647</v>
      </c>
    </row>
    <row r="257" spans="1:4" s="16" customFormat="1" ht="33.75" customHeight="1" x14ac:dyDescent="0.2">
      <c r="A257" s="13" t="s">
        <v>672</v>
      </c>
      <c r="B257" s="14" t="s">
        <v>673</v>
      </c>
      <c r="C257" s="15" t="s">
        <v>184</v>
      </c>
      <c r="D257" s="14" t="s">
        <v>185</v>
      </c>
    </row>
    <row r="258" spans="1:4" s="16" customFormat="1" ht="33.75" customHeight="1" x14ac:dyDescent="0.2">
      <c r="A258" s="13" t="s">
        <v>674</v>
      </c>
      <c r="B258" s="14" t="s">
        <v>675</v>
      </c>
      <c r="C258" s="15" t="s">
        <v>410</v>
      </c>
      <c r="D258" s="14" t="s">
        <v>411</v>
      </c>
    </row>
    <row r="259" spans="1:4" s="16" customFormat="1" ht="33.75" customHeight="1" x14ac:dyDescent="0.2">
      <c r="A259" s="13" t="s">
        <v>674</v>
      </c>
      <c r="B259" s="14" t="s">
        <v>675</v>
      </c>
      <c r="C259" s="15" t="s">
        <v>676</v>
      </c>
      <c r="D259" s="14" t="s">
        <v>677</v>
      </c>
    </row>
    <row r="260" spans="1:4" s="16" customFormat="1" ht="33.75" customHeight="1" x14ac:dyDescent="0.2">
      <c r="A260" s="13" t="s">
        <v>678</v>
      </c>
      <c r="B260" s="14" t="s">
        <v>679</v>
      </c>
      <c r="C260" s="15" t="s">
        <v>680</v>
      </c>
      <c r="D260" s="14" t="s">
        <v>681</v>
      </c>
    </row>
    <row r="261" spans="1:4" s="16" customFormat="1" ht="33.75" customHeight="1" x14ac:dyDescent="0.2">
      <c r="A261" s="13" t="s">
        <v>682</v>
      </c>
      <c r="B261" s="14" t="s">
        <v>683</v>
      </c>
      <c r="C261" s="15" t="s">
        <v>684</v>
      </c>
      <c r="D261" s="14" t="s">
        <v>685</v>
      </c>
    </row>
    <row r="262" spans="1:4" s="16" customFormat="1" ht="33.75" customHeight="1" x14ac:dyDescent="0.2">
      <c r="A262" s="13" t="s">
        <v>686</v>
      </c>
      <c r="B262" s="14" t="s">
        <v>687</v>
      </c>
      <c r="C262" s="15" t="s">
        <v>620</v>
      </c>
      <c r="D262" s="14" t="s">
        <v>621</v>
      </c>
    </row>
    <row r="263" spans="1:4" s="16" customFormat="1" ht="33.75" customHeight="1" x14ac:dyDescent="0.2">
      <c r="A263" s="13" t="s">
        <v>686</v>
      </c>
      <c r="B263" s="14" t="s">
        <v>687</v>
      </c>
      <c r="C263" s="15" t="s">
        <v>688</v>
      </c>
      <c r="D263" s="14" t="s">
        <v>689</v>
      </c>
    </row>
    <row r="264" spans="1:4" s="16" customFormat="1" ht="33.75" customHeight="1" x14ac:dyDescent="0.2">
      <c r="A264" s="13" t="s">
        <v>690</v>
      </c>
      <c r="B264" s="14" t="s">
        <v>691</v>
      </c>
      <c r="C264" s="15" t="s">
        <v>620</v>
      </c>
      <c r="D264" s="14" t="s">
        <v>621</v>
      </c>
    </row>
    <row r="265" spans="1:4" s="16" customFormat="1" ht="33.75" customHeight="1" x14ac:dyDescent="0.2">
      <c r="A265" s="13" t="s">
        <v>692</v>
      </c>
      <c r="B265" s="14" t="s">
        <v>693</v>
      </c>
      <c r="C265" s="15" t="s">
        <v>694</v>
      </c>
      <c r="D265" s="14" t="s">
        <v>695</v>
      </c>
    </row>
    <row r="266" spans="1:4" s="16" customFormat="1" ht="33.75" customHeight="1" x14ac:dyDescent="0.2">
      <c r="A266" s="13" t="s">
        <v>696</v>
      </c>
      <c r="B266" s="14" t="s">
        <v>697</v>
      </c>
      <c r="C266" s="15" t="s">
        <v>184</v>
      </c>
      <c r="D266" s="14" t="s">
        <v>185</v>
      </c>
    </row>
    <row r="267" spans="1:4" s="16" customFormat="1" ht="33.75" customHeight="1" x14ac:dyDescent="0.2">
      <c r="A267" s="13" t="s">
        <v>698</v>
      </c>
      <c r="B267" s="14" t="s">
        <v>699</v>
      </c>
      <c r="C267" s="15" t="s">
        <v>646</v>
      </c>
      <c r="D267" s="25" t="s">
        <v>647</v>
      </c>
    </row>
    <row r="268" spans="1:4" s="16" customFormat="1" ht="33.75" customHeight="1" x14ac:dyDescent="0.2">
      <c r="A268" s="13" t="s">
        <v>698</v>
      </c>
      <c r="B268" s="14" t="s">
        <v>699</v>
      </c>
      <c r="C268" s="15" t="s">
        <v>184</v>
      </c>
      <c r="D268" s="14" t="s">
        <v>185</v>
      </c>
    </row>
    <row r="269" spans="1:4" s="16" customFormat="1" ht="33.75" customHeight="1" x14ac:dyDescent="0.2">
      <c r="A269" s="13" t="s">
        <v>700</v>
      </c>
      <c r="B269" s="14" t="s">
        <v>701</v>
      </c>
      <c r="C269" s="15" t="s">
        <v>702</v>
      </c>
      <c r="D269" s="14" t="s">
        <v>703</v>
      </c>
    </row>
    <row r="270" spans="1:4" s="16" customFormat="1" ht="33.75" customHeight="1" x14ac:dyDescent="0.2">
      <c r="A270" s="13" t="s">
        <v>704</v>
      </c>
      <c r="B270" s="14" t="s">
        <v>705</v>
      </c>
      <c r="C270" s="15" t="s">
        <v>184</v>
      </c>
      <c r="D270" s="14" t="s">
        <v>185</v>
      </c>
    </row>
    <row r="271" spans="1:4" s="16" customFormat="1" ht="33.75" customHeight="1" x14ac:dyDescent="0.2">
      <c r="A271" s="13" t="s">
        <v>706</v>
      </c>
      <c r="B271" s="14" t="s">
        <v>707</v>
      </c>
      <c r="C271" s="15" t="s">
        <v>708</v>
      </c>
      <c r="D271" s="26" t="s">
        <v>709</v>
      </c>
    </row>
    <row r="272" spans="1:4" s="16" customFormat="1" ht="33.75" customHeight="1" x14ac:dyDescent="0.2">
      <c r="A272" s="13" t="s">
        <v>710</v>
      </c>
      <c r="B272" s="14" t="s">
        <v>711</v>
      </c>
      <c r="C272" s="15" t="s">
        <v>684</v>
      </c>
      <c r="D272" s="14" t="s">
        <v>685</v>
      </c>
    </row>
    <row r="273" spans="1:4" s="16" customFormat="1" ht="33.75" customHeight="1" x14ac:dyDescent="0.2">
      <c r="A273" s="13" t="s">
        <v>710</v>
      </c>
      <c r="B273" s="14" t="s">
        <v>711</v>
      </c>
      <c r="C273" s="15" t="s">
        <v>708</v>
      </c>
      <c r="D273" s="26" t="s">
        <v>709</v>
      </c>
    </row>
    <row r="274" spans="1:4" s="16" customFormat="1" ht="33.75" customHeight="1" x14ac:dyDescent="0.2">
      <c r="A274" s="13" t="s">
        <v>712</v>
      </c>
      <c r="B274" s="14" t="s">
        <v>713</v>
      </c>
      <c r="C274" s="15" t="s">
        <v>714</v>
      </c>
      <c r="D274" s="14" t="s">
        <v>715</v>
      </c>
    </row>
    <row r="275" spans="1:4" s="16" customFormat="1" ht="33.75" customHeight="1" x14ac:dyDescent="0.2">
      <c r="A275" s="13" t="s">
        <v>716</v>
      </c>
      <c r="B275" s="14" t="s">
        <v>717</v>
      </c>
      <c r="C275" s="15" t="s">
        <v>714</v>
      </c>
      <c r="D275" s="14" t="s">
        <v>715</v>
      </c>
    </row>
    <row r="276" spans="1:4" s="16" customFormat="1" ht="33.75" customHeight="1" x14ac:dyDescent="0.2">
      <c r="A276" s="13" t="s">
        <v>718</v>
      </c>
      <c r="B276" s="14" t="s">
        <v>719</v>
      </c>
      <c r="C276" s="15" t="s">
        <v>556</v>
      </c>
      <c r="D276" s="14" t="s">
        <v>557</v>
      </c>
    </row>
    <row r="277" spans="1:4" s="16" customFormat="1" ht="33.75" customHeight="1" x14ac:dyDescent="0.2">
      <c r="A277" s="13" t="s">
        <v>720</v>
      </c>
      <c r="B277" s="14" t="s">
        <v>721</v>
      </c>
      <c r="C277" s="15" t="s">
        <v>646</v>
      </c>
      <c r="D277" s="25" t="s">
        <v>647</v>
      </c>
    </row>
    <row r="278" spans="1:4" s="16" customFormat="1" ht="33.75" customHeight="1" x14ac:dyDescent="0.2">
      <c r="A278" s="17" t="s">
        <v>722</v>
      </c>
      <c r="B278" s="14" t="s">
        <v>723</v>
      </c>
      <c r="C278" s="18" t="s">
        <v>184</v>
      </c>
      <c r="D278" s="14" t="s">
        <v>185</v>
      </c>
    </row>
    <row r="279" spans="1:4" s="16" customFormat="1" ht="33.75" customHeight="1" x14ac:dyDescent="0.2">
      <c r="A279" s="17" t="s">
        <v>722</v>
      </c>
      <c r="B279" s="14" t="s">
        <v>723</v>
      </c>
      <c r="C279" s="21" t="s">
        <v>708</v>
      </c>
      <c r="D279" s="26" t="s">
        <v>709</v>
      </c>
    </row>
    <row r="280" spans="1:4" s="16" customFormat="1" ht="33.75" customHeight="1" x14ac:dyDescent="0.2">
      <c r="A280" s="17" t="s">
        <v>722</v>
      </c>
      <c r="B280" s="14" t="s">
        <v>723</v>
      </c>
      <c r="C280" s="21" t="s">
        <v>680</v>
      </c>
      <c r="D280" s="14" t="s">
        <v>681</v>
      </c>
    </row>
    <row r="281" spans="1:4" s="16" customFormat="1" ht="33.75" customHeight="1" x14ac:dyDescent="0.2">
      <c r="A281" s="13" t="s">
        <v>724</v>
      </c>
      <c r="B281" s="14" t="s">
        <v>725</v>
      </c>
      <c r="C281" s="15" t="s">
        <v>726</v>
      </c>
      <c r="D281" s="14" t="s">
        <v>727</v>
      </c>
    </row>
    <row r="282" spans="1:4" s="16" customFormat="1" ht="33.75" customHeight="1" x14ac:dyDescent="0.2">
      <c r="A282" s="13" t="s">
        <v>728</v>
      </c>
      <c r="B282" s="14" t="s">
        <v>729</v>
      </c>
      <c r="C282" s="15" t="s">
        <v>730</v>
      </c>
      <c r="D282" s="14" t="s">
        <v>731</v>
      </c>
    </row>
    <row r="283" spans="1:4" s="16" customFormat="1" ht="33.75" customHeight="1" x14ac:dyDescent="0.2">
      <c r="A283" s="13" t="s">
        <v>728</v>
      </c>
      <c r="B283" s="14" t="s">
        <v>729</v>
      </c>
      <c r="C283" s="15" t="s">
        <v>726</v>
      </c>
      <c r="D283" s="14" t="s">
        <v>727</v>
      </c>
    </row>
    <row r="284" spans="1:4" s="16" customFormat="1" ht="33.75" customHeight="1" x14ac:dyDescent="0.2">
      <c r="A284" s="13" t="s">
        <v>732</v>
      </c>
      <c r="B284" s="14" t="s">
        <v>733</v>
      </c>
      <c r="C284" s="15" t="s">
        <v>726</v>
      </c>
      <c r="D284" s="14" t="s">
        <v>727</v>
      </c>
    </row>
    <row r="285" spans="1:4" s="16" customFormat="1" ht="33.75" customHeight="1" x14ac:dyDescent="0.2">
      <c r="A285" s="13" t="s">
        <v>734</v>
      </c>
      <c r="B285" s="14" t="s">
        <v>735</v>
      </c>
      <c r="C285" s="15" t="s">
        <v>726</v>
      </c>
      <c r="D285" s="14" t="s">
        <v>727</v>
      </c>
    </row>
    <row r="286" spans="1:4" s="16" customFormat="1" ht="33.75" customHeight="1" x14ac:dyDescent="0.2">
      <c r="A286" s="13" t="s">
        <v>736</v>
      </c>
      <c r="B286" s="14" t="s">
        <v>737</v>
      </c>
      <c r="C286" s="15" t="s">
        <v>738</v>
      </c>
      <c r="D286" s="14" t="s">
        <v>739</v>
      </c>
    </row>
    <row r="287" spans="1:4" s="16" customFormat="1" ht="33.75" customHeight="1" x14ac:dyDescent="0.2">
      <c r="A287" s="13" t="s">
        <v>740</v>
      </c>
      <c r="B287" s="14" t="s">
        <v>741</v>
      </c>
      <c r="C287" s="15" t="s">
        <v>738</v>
      </c>
      <c r="D287" s="14" t="s">
        <v>739</v>
      </c>
    </row>
    <row r="288" spans="1:4" s="16" customFormat="1" ht="33.75" customHeight="1" x14ac:dyDescent="0.2">
      <c r="A288" s="13" t="s">
        <v>742</v>
      </c>
      <c r="B288" s="14" t="s">
        <v>743</v>
      </c>
      <c r="C288" s="15" t="s">
        <v>738</v>
      </c>
      <c r="D288" s="14" t="s">
        <v>739</v>
      </c>
    </row>
    <row r="289" spans="1:4" s="16" customFormat="1" ht="33.75" customHeight="1" x14ac:dyDescent="0.2">
      <c r="A289" s="13" t="s">
        <v>744</v>
      </c>
      <c r="B289" s="14" t="s">
        <v>745</v>
      </c>
      <c r="C289" s="15" t="s">
        <v>738</v>
      </c>
      <c r="D289" s="14" t="s">
        <v>739</v>
      </c>
    </row>
    <row r="290" spans="1:4" s="16" customFormat="1" ht="33.75" customHeight="1" x14ac:dyDescent="0.2">
      <c r="A290" s="13" t="s">
        <v>746</v>
      </c>
      <c r="B290" s="14" t="s">
        <v>747</v>
      </c>
      <c r="C290" s="15" t="s">
        <v>738</v>
      </c>
      <c r="D290" s="14" t="s">
        <v>739</v>
      </c>
    </row>
    <row r="291" spans="1:4" s="16" customFormat="1" ht="33.75" customHeight="1" x14ac:dyDescent="0.2">
      <c r="A291" s="13" t="s">
        <v>748</v>
      </c>
      <c r="B291" s="14" t="s">
        <v>749</v>
      </c>
      <c r="C291" s="15" t="s">
        <v>738</v>
      </c>
      <c r="D291" s="14" t="s">
        <v>739</v>
      </c>
    </row>
    <row r="292" spans="1:4" s="16" customFormat="1" ht="33.75" customHeight="1" x14ac:dyDescent="0.2">
      <c r="A292" s="13" t="s">
        <v>750</v>
      </c>
      <c r="B292" s="14" t="s">
        <v>751</v>
      </c>
      <c r="C292" s="15" t="s">
        <v>738</v>
      </c>
      <c r="D292" s="14" t="s">
        <v>739</v>
      </c>
    </row>
    <row r="293" spans="1:4" s="16" customFormat="1" ht="33.75" customHeight="1" x14ac:dyDescent="0.2">
      <c r="A293" s="13" t="s">
        <v>752</v>
      </c>
      <c r="B293" s="14" t="s">
        <v>753</v>
      </c>
      <c r="C293" s="15" t="s">
        <v>754</v>
      </c>
      <c r="D293" s="14" t="s">
        <v>755</v>
      </c>
    </row>
    <row r="294" spans="1:4" s="16" customFormat="1" ht="33.75" customHeight="1" x14ac:dyDescent="0.2">
      <c r="A294" s="13" t="s">
        <v>756</v>
      </c>
      <c r="B294" s="22" t="s">
        <v>757</v>
      </c>
      <c r="C294" s="15" t="s">
        <v>758</v>
      </c>
      <c r="D294" s="14" t="s">
        <v>759</v>
      </c>
    </row>
    <row r="295" spans="1:4" s="16" customFormat="1" ht="33.75" customHeight="1" x14ac:dyDescent="0.2">
      <c r="A295" s="13" t="s">
        <v>756</v>
      </c>
      <c r="B295" s="14" t="s">
        <v>757</v>
      </c>
      <c r="C295" s="15" t="s">
        <v>688</v>
      </c>
      <c r="D295" s="14" t="s">
        <v>689</v>
      </c>
    </row>
    <row r="296" spans="1:4" s="16" customFormat="1" ht="33.75" customHeight="1" x14ac:dyDescent="0.2">
      <c r="A296" s="13" t="s">
        <v>760</v>
      </c>
      <c r="B296" s="14" t="s">
        <v>761</v>
      </c>
      <c r="C296" s="15" t="s">
        <v>688</v>
      </c>
      <c r="D296" s="14" t="s">
        <v>689</v>
      </c>
    </row>
    <row r="297" spans="1:4" s="16" customFormat="1" ht="33.75" customHeight="1" x14ac:dyDescent="0.2">
      <c r="A297" s="13" t="s">
        <v>762</v>
      </c>
      <c r="B297" s="14" t="s">
        <v>763</v>
      </c>
      <c r="C297" s="15" t="s">
        <v>688</v>
      </c>
      <c r="D297" s="14" t="s">
        <v>689</v>
      </c>
    </row>
    <row r="298" spans="1:4" s="16" customFormat="1" ht="33.75" customHeight="1" x14ac:dyDescent="0.2">
      <c r="A298" s="13" t="s">
        <v>764</v>
      </c>
      <c r="B298" s="22" t="s">
        <v>765</v>
      </c>
      <c r="C298" s="15" t="s">
        <v>688</v>
      </c>
      <c r="D298" s="14" t="s">
        <v>689</v>
      </c>
    </row>
    <row r="299" spans="1:4" s="16" customFormat="1" ht="33.75" customHeight="1" x14ac:dyDescent="0.2">
      <c r="A299" s="13" t="s">
        <v>766</v>
      </c>
      <c r="B299" s="22" t="s">
        <v>767</v>
      </c>
      <c r="C299" s="15" t="s">
        <v>688</v>
      </c>
      <c r="D299" s="14" t="s">
        <v>689</v>
      </c>
    </row>
    <row r="300" spans="1:4" s="16" customFormat="1" ht="33.75" customHeight="1" x14ac:dyDescent="0.2">
      <c r="A300" s="13" t="s">
        <v>768</v>
      </c>
      <c r="B300" s="22" t="s">
        <v>769</v>
      </c>
      <c r="C300" s="15" t="s">
        <v>688</v>
      </c>
      <c r="D300" s="14" t="s">
        <v>689</v>
      </c>
    </row>
    <row r="301" spans="1:4" s="16" customFormat="1" ht="33.75" customHeight="1" x14ac:dyDescent="0.2">
      <c r="A301" s="13" t="s">
        <v>770</v>
      </c>
      <c r="B301" s="22" t="s">
        <v>771</v>
      </c>
      <c r="C301" s="15" t="s">
        <v>688</v>
      </c>
      <c r="D301" s="14" t="s">
        <v>689</v>
      </c>
    </row>
    <row r="302" spans="1:4" s="16" customFormat="1" ht="33.75" customHeight="1" x14ac:dyDescent="0.2">
      <c r="A302" s="13" t="s">
        <v>772</v>
      </c>
      <c r="B302" s="22" t="s">
        <v>773</v>
      </c>
      <c r="C302" s="15" t="s">
        <v>688</v>
      </c>
      <c r="D302" s="14" t="s">
        <v>689</v>
      </c>
    </row>
    <row r="303" spans="1:4" s="16" customFormat="1" ht="33.75" customHeight="1" x14ac:dyDescent="0.2">
      <c r="A303" s="13" t="s">
        <v>774</v>
      </c>
      <c r="B303" s="14" t="s">
        <v>775</v>
      </c>
      <c r="C303" s="15" t="s">
        <v>264</v>
      </c>
      <c r="D303" s="14" t="s">
        <v>265</v>
      </c>
    </row>
    <row r="304" spans="1:4" s="16" customFormat="1" ht="33.75" customHeight="1" x14ac:dyDescent="0.2">
      <c r="A304" s="13" t="s">
        <v>776</v>
      </c>
      <c r="B304" s="22" t="s">
        <v>777</v>
      </c>
      <c r="C304" s="15" t="s">
        <v>778</v>
      </c>
      <c r="D304" s="14" t="s">
        <v>779</v>
      </c>
    </row>
    <row r="305" spans="1:4" s="16" customFormat="1" ht="33.75" customHeight="1" x14ac:dyDescent="0.2">
      <c r="A305" s="13" t="s">
        <v>780</v>
      </c>
      <c r="B305" s="14" t="s">
        <v>781</v>
      </c>
      <c r="C305" s="15" t="s">
        <v>782</v>
      </c>
      <c r="D305" s="14" t="s">
        <v>783</v>
      </c>
    </row>
    <row r="306" spans="1:4" s="16" customFormat="1" ht="33.75" customHeight="1" x14ac:dyDescent="0.2">
      <c r="A306" s="13" t="s">
        <v>784</v>
      </c>
      <c r="B306" s="14" t="s">
        <v>785</v>
      </c>
      <c r="C306" s="15" t="s">
        <v>260</v>
      </c>
      <c r="D306" s="14" t="s">
        <v>261</v>
      </c>
    </row>
    <row r="307" spans="1:4" s="16" customFormat="1" ht="33.75" customHeight="1" x14ac:dyDescent="0.2">
      <c r="A307" s="13" t="s">
        <v>786</v>
      </c>
      <c r="B307" s="14" t="s">
        <v>787</v>
      </c>
      <c r="C307" s="15" t="s">
        <v>260</v>
      </c>
      <c r="D307" s="14" t="s">
        <v>261</v>
      </c>
    </row>
    <row r="308" spans="1:4" s="16" customFormat="1" ht="33.75" customHeight="1" x14ac:dyDescent="0.2">
      <c r="A308" s="13" t="s">
        <v>788</v>
      </c>
      <c r="B308" s="14" t="s">
        <v>789</v>
      </c>
      <c r="C308" s="15" t="s">
        <v>264</v>
      </c>
      <c r="D308" s="14" t="s">
        <v>265</v>
      </c>
    </row>
    <row r="309" spans="1:4" s="16" customFormat="1" ht="33.75" customHeight="1" x14ac:dyDescent="0.2">
      <c r="A309" s="13" t="s">
        <v>790</v>
      </c>
      <c r="B309" s="14" t="s">
        <v>791</v>
      </c>
      <c r="C309" s="15" t="s">
        <v>792</v>
      </c>
      <c r="D309" s="14" t="s">
        <v>793</v>
      </c>
    </row>
    <row r="310" spans="1:4" s="16" customFormat="1" ht="33.75" customHeight="1" x14ac:dyDescent="0.2">
      <c r="A310" s="13" t="s">
        <v>794</v>
      </c>
      <c r="B310" s="14" t="s">
        <v>795</v>
      </c>
      <c r="C310" s="15" t="s">
        <v>796</v>
      </c>
      <c r="D310" s="14" t="s">
        <v>797</v>
      </c>
    </row>
    <row r="311" spans="1:4" s="16" customFormat="1" ht="33.75" customHeight="1" x14ac:dyDescent="0.2">
      <c r="A311" s="13" t="s">
        <v>794</v>
      </c>
      <c r="B311" s="14" t="s">
        <v>795</v>
      </c>
      <c r="C311" s="15" t="s">
        <v>798</v>
      </c>
      <c r="D311" s="14" t="s">
        <v>799</v>
      </c>
    </row>
    <row r="312" spans="1:4" s="16" customFormat="1" ht="33.75" customHeight="1" x14ac:dyDescent="0.2">
      <c r="A312" s="13" t="s">
        <v>800</v>
      </c>
      <c r="B312" s="14" t="s">
        <v>801</v>
      </c>
      <c r="C312" s="15" t="s">
        <v>260</v>
      </c>
      <c r="D312" s="14" t="s">
        <v>261</v>
      </c>
    </row>
    <row r="313" spans="1:4" s="16" customFormat="1" ht="33.75" customHeight="1" x14ac:dyDescent="0.2">
      <c r="A313" s="13" t="s">
        <v>802</v>
      </c>
      <c r="B313" s="14" t="s">
        <v>803</v>
      </c>
      <c r="C313" s="15" t="s">
        <v>782</v>
      </c>
      <c r="D313" s="14" t="s">
        <v>783</v>
      </c>
    </row>
    <row r="314" spans="1:4" s="16" customFormat="1" ht="33.75" customHeight="1" x14ac:dyDescent="0.2">
      <c r="A314" s="13" t="s">
        <v>804</v>
      </c>
      <c r="B314" s="22" t="s">
        <v>805</v>
      </c>
      <c r="C314" s="15" t="s">
        <v>758</v>
      </c>
      <c r="D314" s="14" t="s">
        <v>759</v>
      </c>
    </row>
    <row r="315" spans="1:4" s="16" customFormat="1" ht="33.75" customHeight="1" x14ac:dyDescent="0.2">
      <c r="A315" s="13" t="s">
        <v>806</v>
      </c>
      <c r="B315" s="14" t="s">
        <v>807</v>
      </c>
      <c r="C315" s="15" t="s">
        <v>268</v>
      </c>
      <c r="D315" s="14" t="s">
        <v>269</v>
      </c>
    </row>
    <row r="316" spans="1:4" s="16" customFormat="1" ht="33.75" customHeight="1" x14ac:dyDescent="0.2">
      <c r="A316" s="13" t="s">
        <v>808</v>
      </c>
      <c r="B316" s="14" t="s">
        <v>809</v>
      </c>
      <c r="C316" s="15" t="s">
        <v>304</v>
      </c>
      <c r="D316" s="14" t="s">
        <v>305</v>
      </c>
    </row>
    <row r="317" spans="1:4" s="16" customFormat="1" ht="33.75" customHeight="1" x14ac:dyDescent="0.2">
      <c r="A317" s="13" t="s">
        <v>808</v>
      </c>
      <c r="B317" s="14" t="s">
        <v>809</v>
      </c>
      <c r="C317" s="15" t="s">
        <v>402</v>
      </c>
      <c r="D317" s="14" t="s">
        <v>403</v>
      </c>
    </row>
    <row r="318" spans="1:4" s="16" customFormat="1" ht="33.75" customHeight="1" x14ac:dyDescent="0.2">
      <c r="A318" s="13" t="s">
        <v>810</v>
      </c>
      <c r="B318" s="14" t="s">
        <v>811</v>
      </c>
      <c r="C318" s="15" t="s">
        <v>812</v>
      </c>
      <c r="D318" s="14" t="s">
        <v>813</v>
      </c>
    </row>
    <row r="319" spans="1:4" s="16" customFormat="1" ht="33.75" customHeight="1" x14ac:dyDescent="0.2">
      <c r="A319" s="13" t="s">
        <v>810</v>
      </c>
      <c r="B319" s="14" t="s">
        <v>811</v>
      </c>
      <c r="C319" s="15" t="s">
        <v>814</v>
      </c>
      <c r="D319" s="14" t="s">
        <v>815</v>
      </c>
    </row>
    <row r="320" spans="1:4" s="16" customFormat="1" ht="33.75" customHeight="1" x14ac:dyDescent="0.2">
      <c r="A320" s="13" t="s">
        <v>810</v>
      </c>
      <c r="B320" s="14" t="s">
        <v>811</v>
      </c>
      <c r="C320" s="15" t="s">
        <v>816</v>
      </c>
      <c r="D320" s="14" t="s">
        <v>817</v>
      </c>
    </row>
    <row r="321" spans="1:4" s="16" customFormat="1" ht="33.75" customHeight="1" x14ac:dyDescent="0.2">
      <c r="A321" s="13" t="s">
        <v>810</v>
      </c>
      <c r="B321" s="14" t="s">
        <v>811</v>
      </c>
      <c r="C321" s="15" t="s">
        <v>818</v>
      </c>
      <c r="D321" s="14" t="s">
        <v>819</v>
      </c>
    </row>
    <row r="322" spans="1:4" s="16" customFormat="1" ht="33.75" customHeight="1" x14ac:dyDescent="0.2">
      <c r="A322" s="13" t="s">
        <v>820</v>
      </c>
      <c r="B322" s="14" t="s">
        <v>821</v>
      </c>
      <c r="C322" s="15" t="s">
        <v>816</v>
      </c>
      <c r="D322" s="14" t="s">
        <v>817</v>
      </c>
    </row>
    <row r="323" spans="1:4" s="16" customFormat="1" ht="33.75" customHeight="1" x14ac:dyDescent="0.2">
      <c r="A323" s="13" t="s">
        <v>820</v>
      </c>
      <c r="B323" s="14" t="s">
        <v>821</v>
      </c>
      <c r="C323" s="15" t="s">
        <v>822</v>
      </c>
      <c r="D323" s="14" t="s">
        <v>823</v>
      </c>
    </row>
    <row r="324" spans="1:4" s="16" customFormat="1" ht="33.75" customHeight="1" x14ac:dyDescent="0.2">
      <c r="A324" s="13" t="s">
        <v>824</v>
      </c>
      <c r="B324" s="14" t="s">
        <v>825</v>
      </c>
      <c r="C324" s="15" t="s">
        <v>816</v>
      </c>
      <c r="D324" s="14" t="s">
        <v>817</v>
      </c>
    </row>
    <row r="325" spans="1:4" s="16" customFormat="1" ht="33.75" customHeight="1" x14ac:dyDescent="0.2">
      <c r="A325" s="13" t="s">
        <v>826</v>
      </c>
      <c r="B325" s="14" t="s">
        <v>827</v>
      </c>
      <c r="C325" s="15" t="s">
        <v>828</v>
      </c>
      <c r="D325" s="14" t="s">
        <v>829</v>
      </c>
    </row>
    <row r="326" spans="1:4" s="16" customFormat="1" ht="33.75" customHeight="1" x14ac:dyDescent="0.2">
      <c r="A326" s="13" t="s">
        <v>830</v>
      </c>
      <c r="B326" s="14" t="s">
        <v>831</v>
      </c>
      <c r="C326" s="15" t="s">
        <v>832</v>
      </c>
      <c r="D326" s="14" t="s">
        <v>833</v>
      </c>
    </row>
    <row r="327" spans="1:4" s="16" customFormat="1" ht="33.75" customHeight="1" x14ac:dyDescent="0.2">
      <c r="A327" s="13" t="s">
        <v>834</v>
      </c>
      <c r="B327" s="14" t="s">
        <v>835</v>
      </c>
      <c r="C327" s="15" t="s">
        <v>268</v>
      </c>
      <c r="D327" s="14" t="s">
        <v>269</v>
      </c>
    </row>
    <row r="328" spans="1:4" s="16" customFormat="1" ht="33.75" customHeight="1" x14ac:dyDescent="0.2">
      <c r="A328" s="13" t="s">
        <v>836</v>
      </c>
      <c r="B328" s="14" t="s">
        <v>837</v>
      </c>
      <c r="C328" s="15" t="s">
        <v>818</v>
      </c>
      <c r="D328" s="14" t="s">
        <v>819</v>
      </c>
    </row>
    <row r="329" spans="1:4" s="16" customFormat="1" ht="33.75" customHeight="1" x14ac:dyDescent="0.2">
      <c r="A329" s="13" t="s">
        <v>838</v>
      </c>
      <c r="B329" s="14" t="s">
        <v>839</v>
      </c>
      <c r="C329" s="15" t="s">
        <v>840</v>
      </c>
      <c r="D329" s="14" t="s">
        <v>841</v>
      </c>
    </row>
    <row r="330" spans="1:4" s="16" customFormat="1" ht="33.75" customHeight="1" x14ac:dyDescent="0.2">
      <c r="A330" s="13" t="s">
        <v>842</v>
      </c>
      <c r="B330" s="14" t="s">
        <v>843</v>
      </c>
      <c r="C330" s="15" t="s">
        <v>176</v>
      </c>
      <c r="D330" s="14" t="s">
        <v>177</v>
      </c>
    </row>
    <row r="331" spans="1:4" s="16" customFormat="1" ht="33.75" customHeight="1" x14ac:dyDescent="0.2">
      <c r="A331" s="17" t="s">
        <v>844</v>
      </c>
      <c r="B331" s="14" t="s">
        <v>845</v>
      </c>
      <c r="C331" s="18" t="s">
        <v>846</v>
      </c>
      <c r="D331" s="14" t="s">
        <v>847</v>
      </c>
    </row>
    <row r="332" spans="1:4" s="16" customFormat="1" ht="33.75" customHeight="1" x14ac:dyDescent="0.2">
      <c r="A332" s="17" t="s">
        <v>844</v>
      </c>
      <c r="B332" s="14" t="s">
        <v>845</v>
      </c>
      <c r="C332" s="18" t="s">
        <v>848</v>
      </c>
      <c r="D332" s="14" t="s">
        <v>849</v>
      </c>
    </row>
    <row r="333" spans="1:4" s="16" customFormat="1" ht="33.75" customHeight="1" x14ac:dyDescent="0.2">
      <c r="A333" s="17" t="s">
        <v>844</v>
      </c>
      <c r="B333" s="14" t="s">
        <v>845</v>
      </c>
      <c r="C333" s="18" t="s">
        <v>850</v>
      </c>
      <c r="D333" s="14" t="s">
        <v>851</v>
      </c>
    </row>
    <row r="334" spans="1:4" s="16" customFormat="1" ht="33.75" customHeight="1" x14ac:dyDescent="0.2">
      <c r="A334" s="17" t="s">
        <v>844</v>
      </c>
      <c r="B334" s="14" t="s">
        <v>845</v>
      </c>
      <c r="C334" s="18" t="s">
        <v>852</v>
      </c>
      <c r="D334" s="14" t="s">
        <v>853</v>
      </c>
    </row>
    <row r="335" spans="1:4" s="16" customFormat="1" ht="33.75" customHeight="1" x14ac:dyDescent="0.2">
      <c r="A335" s="17" t="s">
        <v>844</v>
      </c>
      <c r="B335" s="14" t="s">
        <v>845</v>
      </c>
      <c r="C335" s="18" t="s">
        <v>854</v>
      </c>
      <c r="D335" s="14" t="s">
        <v>855</v>
      </c>
    </row>
    <row r="336" spans="1:4" s="16" customFormat="1" ht="33.75" customHeight="1" x14ac:dyDescent="0.2">
      <c r="A336" s="17" t="s">
        <v>844</v>
      </c>
      <c r="B336" s="14" t="s">
        <v>845</v>
      </c>
      <c r="C336" s="18" t="s">
        <v>856</v>
      </c>
      <c r="D336" s="14" t="s">
        <v>857</v>
      </c>
    </row>
    <row r="337" spans="1:4" s="16" customFormat="1" ht="33.75" customHeight="1" x14ac:dyDescent="0.2">
      <c r="A337" s="17" t="s">
        <v>844</v>
      </c>
      <c r="B337" s="14" t="s">
        <v>845</v>
      </c>
      <c r="C337" s="18" t="s">
        <v>858</v>
      </c>
      <c r="D337" s="14" t="s">
        <v>859</v>
      </c>
    </row>
    <row r="338" spans="1:4" s="16" customFormat="1" ht="33.75" customHeight="1" x14ac:dyDescent="0.2">
      <c r="A338" s="17" t="s">
        <v>844</v>
      </c>
      <c r="B338" s="14" t="s">
        <v>845</v>
      </c>
      <c r="C338" s="18" t="s">
        <v>860</v>
      </c>
      <c r="D338" s="14" t="s">
        <v>861</v>
      </c>
    </row>
    <row r="339" spans="1:4" s="16" customFormat="1" ht="33.75" customHeight="1" x14ac:dyDescent="0.2">
      <c r="A339" s="17" t="s">
        <v>844</v>
      </c>
      <c r="B339" s="14" t="s">
        <v>845</v>
      </c>
      <c r="C339" s="18" t="s">
        <v>862</v>
      </c>
      <c r="D339" s="14" t="s">
        <v>863</v>
      </c>
    </row>
    <row r="340" spans="1:4" s="16" customFormat="1" ht="33.75" customHeight="1" x14ac:dyDescent="0.2">
      <c r="A340" s="17" t="s">
        <v>844</v>
      </c>
      <c r="B340" s="14" t="s">
        <v>845</v>
      </c>
      <c r="C340" s="18" t="s">
        <v>864</v>
      </c>
      <c r="D340" s="14" t="s">
        <v>865</v>
      </c>
    </row>
    <row r="341" spans="1:4" s="16" customFormat="1" ht="33.75" customHeight="1" x14ac:dyDescent="0.2">
      <c r="A341" s="17" t="s">
        <v>844</v>
      </c>
      <c r="B341" s="14" t="s">
        <v>845</v>
      </c>
      <c r="C341" s="18" t="s">
        <v>866</v>
      </c>
      <c r="D341" s="14" t="s">
        <v>867</v>
      </c>
    </row>
    <row r="342" spans="1:4" s="16" customFormat="1" ht="33.75" customHeight="1" x14ac:dyDescent="0.2">
      <c r="A342" s="17" t="s">
        <v>844</v>
      </c>
      <c r="B342" s="14" t="s">
        <v>845</v>
      </c>
      <c r="C342" s="18" t="s">
        <v>868</v>
      </c>
      <c r="D342" s="14" t="s">
        <v>869</v>
      </c>
    </row>
    <row r="343" spans="1:4" s="16" customFormat="1" ht="33.75" customHeight="1" x14ac:dyDescent="0.2">
      <c r="A343" s="17" t="s">
        <v>844</v>
      </c>
      <c r="B343" s="14" t="s">
        <v>845</v>
      </c>
      <c r="C343" s="18" t="s">
        <v>870</v>
      </c>
      <c r="D343" s="14" t="s">
        <v>871</v>
      </c>
    </row>
    <row r="344" spans="1:4" s="16" customFormat="1" ht="33.75" customHeight="1" x14ac:dyDescent="0.2">
      <c r="A344" s="17" t="s">
        <v>844</v>
      </c>
      <c r="B344" s="14" t="s">
        <v>845</v>
      </c>
      <c r="C344" s="18" t="s">
        <v>872</v>
      </c>
      <c r="D344" s="14" t="s">
        <v>873</v>
      </c>
    </row>
    <row r="345" spans="1:4" s="16" customFormat="1" ht="33.75" customHeight="1" x14ac:dyDescent="0.2">
      <c r="A345" s="17" t="s">
        <v>844</v>
      </c>
      <c r="B345" s="14" t="s">
        <v>845</v>
      </c>
      <c r="C345" s="18" t="s">
        <v>874</v>
      </c>
      <c r="D345" s="14" t="s">
        <v>875</v>
      </c>
    </row>
    <row r="346" spans="1:4" s="16" customFormat="1" ht="33.75" customHeight="1" x14ac:dyDescent="0.2">
      <c r="A346" s="17" t="s">
        <v>844</v>
      </c>
      <c r="B346" s="14" t="s">
        <v>845</v>
      </c>
      <c r="C346" s="18" t="s">
        <v>876</v>
      </c>
      <c r="D346" s="14" t="s">
        <v>877</v>
      </c>
    </row>
    <row r="347" spans="1:4" s="16" customFormat="1" ht="33.75" customHeight="1" x14ac:dyDescent="0.2">
      <c r="A347" s="17" t="s">
        <v>844</v>
      </c>
      <c r="B347" s="14" t="s">
        <v>845</v>
      </c>
      <c r="C347" s="18" t="s">
        <v>878</v>
      </c>
      <c r="D347" s="14" t="s">
        <v>879</v>
      </c>
    </row>
    <row r="348" spans="1:4" s="16" customFormat="1" ht="33.75" customHeight="1" x14ac:dyDescent="0.2">
      <c r="A348" s="17" t="s">
        <v>844</v>
      </c>
      <c r="B348" s="14" t="s">
        <v>845</v>
      </c>
      <c r="C348" s="18" t="s">
        <v>880</v>
      </c>
      <c r="D348" s="14" t="s">
        <v>881</v>
      </c>
    </row>
    <row r="349" spans="1:4" s="16" customFormat="1" ht="33.75" customHeight="1" x14ac:dyDescent="0.2">
      <c r="A349" s="17" t="s">
        <v>882</v>
      </c>
      <c r="B349" s="14" t="s">
        <v>883</v>
      </c>
      <c r="C349" s="18" t="s">
        <v>846</v>
      </c>
      <c r="D349" s="14" t="s">
        <v>847</v>
      </c>
    </row>
    <row r="350" spans="1:4" s="16" customFormat="1" ht="33.75" customHeight="1" x14ac:dyDescent="0.2">
      <c r="A350" s="17" t="s">
        <v>882</v>
      </c>
      <c r="B350" s="14" t="s">
        <v>883</v>
      </c>
      <c r="C350" s="18" t="s">
        <v>848</v>
      </c>
      <c r="D350" s="14" t="s">
        <v>849</v>
      </c>
    </row>
    <row r="351" spans="1:4" s="16" customFormat="1" ht="33.75" customHeight="1" x14ac:dyDescent="0.2">
      <c r="A351" s="17" t="s">
        <v>882</v>
      </c>
      <c r="B351" s="14" t="s">
        <v>883</v>
      </c>
      <c r="C351" s="18" t="s">
        <v>850</v>
      </c>
      <c r="D351" s="14" t="s">
        <v>851</v>
      </c>
    </row>
    <row r="352" spans="1:4" s="16" customFormat="1" ht="33.75" customHeight="1" x14ac:dyDescent="0.2">
      <c r="A352" s="17" t="s">
        <v>882</v>
      </c>
      <c r="B352" s="14" t="s">
        <v>883</v>
      </c>
      <c r="C352" s="18" t="s">
        <v>852</v>
      </c>
      <c r="D352" s="14" t="s">
        <v>853</v>
      </c>
    </row>
    <row r="353" spans="1:4" s="16" customFormat="1" ht="33.75" customHeight="1" x14ac:dyDescent="0.2">
      <c r="A353" s="17" t="s">
        <v>882</v>
      </c>
      <c r="B353" s="14" t="s">
        <v>883</v>
      </c>
      <c r="C353" s="18" t="s">
        <v>854</v>
      </c>
      <c r="D353" s="14" t="s">
        <v>855</v>
      </c>
    </row>
    <row r="354" spans="1:4" s="16" customFormat="1" ht="33.75" customHeight="1" x14ac:dyDescent="0.2">
      <c r="A354" s="17" t="s">
        <v>882</v>
      </c>
      <c r="B354" s="14" t="s">
        <v>883</v>
      </c>
      <c r="C354" s="18" t="s">
        <v>856</v>
      </c>
      <c r="D354" s="14" t="s">
        <v>857</v>
      </c>
    </row>
    <row r="355" spans="1:4" s="16" customFormat="1" ht="33.75" customHeight="1" x14ac:dyDescent="0.2">
      <c r="A355" s="17" t="s">
        <v>882</v>
      </c>
      <c r="B355" s="14" t="s">
        <v>883</v>
      </c>
      <c r="C355" s="18" t="s">
        <v>858</v>
      </c>
      <c r="D355" s="14" t="s">
        <v>859</v>
      </c>
    </row>
    <row r="356" spans="1:4" s="16" customFormat="1" ht="33.75" customHeight="1" x14ac:dyDescent="0.2">
      <c r="A356" s="17" t="s">
        <v>882</v>
      </c>
      <c r="B356" s="14" t="s">
        <v>883</v>
      </c>
      <c r="C356" s="18" t="s">
        <v>860</v>
      </c>
      <c r="D356" s="14" t="s">
        <v>861</v>
      </c>
    </row>
    <row r="357" spans="1:4" s="16" customFormat="1" ht="33.75" customHeight="1" x14ac:dyDescent="0.2">
      <c r="A357" s="17" t="s">
        <v>882</v>
      </c>
      <c r="B357" s="14" t="s">
        <v>883</v>
      </c>
      <c r="C357" s="18" t="s">
        <v>862</v>
      </c>
      <c r="D357" s="14" t="s">
        <v>863</v>
      </c>
    </row>
    <row r="358" spans="1:4" s="16" customFormat="1" ht="33.75" customHeight="1" x14ac:dyDescent="0.2">
      <c r="A358" s="17" t="s">
        <v>882</v>
      </c>
      <c r="B358" s="14" t="s">
        <v>883</v>
      </c>
      <c r="C358" s="18" t="s">
        <v>864</v>
      </c>
      <c r="D358" s="14" t="s">
        <v>865</v>
      </c>
    </row>
    <row r="359" spans="1:4" s="16" customFormat="1" ht="33.75" customHeight="1" x14ac:dyDescent="0.2">
      <c r="A359" s="17" t="s">
        <v>882</v>
      </c>
      <c r="B359" s="14" t="s">
        <v>883</v>
      </c>
      <c r="C359" s="18" t="s">
        <v>866</v>
      </c>
      <c r="D359" s="14" t="s">
        <v>867</v>
      </c>
    </row>
    <row r="360" spans="1:4" s="16" customFormat="1" ht="33.75" customHeight="1" x14ac:dyDescent="0.2">
      <c r="A360" s="17" t="s">
        <v>882</v>
      </c>
      <c r="B360" s="14" t="s">
        <v>883</v>
      </c>
      <c r="C360" s="18" t="s">
        <v>868</v>
      </c>
      <c r="D360" s="14" t="s">
        <v>869</v>
      </c>
    </row>
    <row r="361" spans="1:4" s="16" customFormat="1" ht="33.75" customHeight="1" x14ac:dyDescent="0.2">
      <c r="A361" s="17" t="s">
        <v>882</v>
      </c>
      <c r="B361" s="14" t="s">
        <v>883</v>
      </c>
      <c r="C361" s="18" t="s">
        <v>870</v>
      </c>
      <c r="D361" s="14" t="s">
        <v>871</v>
      </c>
    </row>
    <row r="362" spans="1:4" s="16" customFormat="1" ht="33.75" customHeight="1" x14ac:dyDescent="0.2">
      <c r="A362" s="17" t="s">
        <v>882</v>
      </c>
      <c r="B362" s="14" t="s">
        <v>883</v>
      </c>
      <c r="C362" s="18" t="s">
        <v>872</v>
      </c>
      <c r="D362" s="14" t="s">
        <v>873</v>
      </c>
    </row>
    <row r="363" spans="1:4" s="16" customFormat="1" ht="33.75" customHeight="1" x14ac:dyDescent="0.2">
      <c r="A363" s="17" t="s">
        <v>882</v>
      </c>
      <c r="B363" s="14" t="s">
        <v>883</v>
      </c>
      <c r="C363" s="18" t="s">
        <v>874</v>
      </c>
      <c r="D363" s="14" t="s">
        <v>875</v>
      </c>
    </row>
    <row r="364" spans="1:4" s="16" customFormat="1" ht="33.75" customHeight="1" x14ac:dyDescent="0.2">
      <c r="A364" s="17" t="s">
        <v>882</v>
      </c>
      <c r="B364" s="14" t="s">
        <v>883</v>
      </c>
      <c r="C364" s="18" t="s">
        <v>876</v>
      </c>
      <c r="D364" s="14" t="s">
        <v>877</v>
      </c>
    </row>
    <row r="365" spans="1:4" s="16" customFormat="1" ht="33.75" customHeight="1" x14ac:dyDescent="0.2">
      <c r="A365" s="17" t="s">
        <v>882</v>
      </c>
      <c r="B365" s="14" t="s">
        <v>883</v>
      </c>
      <c r="C365" s="18" t="s">
        <v>878</v>
      </c>
      <c r="D365" s="14" t="s">
        <v>879</v>
      </c>
    </row>
    <row r="366" spans="1:4" s="16" customFormat="1" ht="33.75" customHeight="1" x14ac:dyDescent="0.2">
      <c r="A366" s="17" t="s">
        <v>882</v>
      </c>
      <c r="B366" s="14" t="s">
        <v>883</v>
      </c>
      <c r="C366" s="18" t="s">
        <v>880</v>
      </c>
      <c r="D366" s="14" t="s">
        <v>881</v>
      </c>
    </row>
    <row r="367" spans="1:4" s="16" customFormat="1" ht="33.75" customHeight="1" x14ac:dyDescent="0.2">
      <c r="A367" s="17" t="s">
        <v>884</v>
      </c>
      <c r="B367" s="14" t="s">
        <v>885</v>
      </c>
      <c r="C367" s="18" t="s">
        <v>846</v>
      </c>
      <c r="D367" s="14" t="s">
        <v>847</v>
      </c>
    </row>
    <row r="368" spans="1:4" s="16" customFormat="1" ht="33.75" customHeight="1" x14ac:dyDescent="0.2">
      <c r="A368" s="17" t="s">
        <v>884</v>
      </c>
      <c r="B368" s="14" t="s">
        <v>885</v>
      </c>
      <c r="C368" s="18" t="s">
        <v>848</v>
      </c>
      <c r="D368" s="14" t="s">
        <v>849</v>
      </c>
    </row>
    <row r="369" spans="1:4" s="16" customFormat="1" ht="33.75" customHeight="1" x14ac:dyDescent="0.2">
      <c r="A369" s="17" t="s">
        <v>884</v>
      </c>
      <c r="B369" s="14" t="s">
        <v>885</v>
      </c>
      <c r="C369" s="18" t="s">
        <v>850</v>
      </c>
      <c r="D369" s="14" t="s">
        <v>851</v>
      </c>
    </row>
    <row r="370" spans="1:4" s="16" customFormat="1" ht="33.75" customHeight="1" x14ac:dyDescent="0.2">
      <c r="A370" s="17" t="s">
        <v>884</v>
      </c>
      <c r="B370" s="14" t="s">
        <v>885</v>
      </c>
      <c r="C370" s="18" t="s">
        <v>852</v>
      </c>
      <c r="D370" s="14" t="s">
        <v>853</v>
      </c>
    </row>
    <row r="371" spans="1:4" s="16" customFormat="1" ht="33.75" customHeight="1" x14ac:dyDescent="0.2">
      <c r="A371" s="17" t="s">
        <v>884</v>
      </c>
      <c r="B371" s="14" t="s">
        <v>885</v>
      </c>
      <c r="C371" s="18" t="s">
        <v>854</v>
      </c>
      <c r="D371" s="14" t="s">
        <v>855</v>
      </c>
    </row>
    <row r="372" spans="1:4" s="16" customFormat="1" ht="33.75" customHeight="1" x14ac:dyDescent="0.2">
      <c r="A372" s="17" t="s">
        <v>884</v>
      </c>
      <c r="B372" s="14" t="s">
        <v>885</v>
      </c>
      <c r="C372" s="18" t="s">
        <v>856</v>
      </c>
      <c r="D372" s="14" t="s">
        <v>857</v>
      </c>
    </row>
    <row r="373" spans="1:4" s="16" customFormat="1" ht="33.75" customHeight="1" x14ac:dyDescent="0.2">
      <c r="A373" s="17" t="s">
        <v>884</v>
      </c>
      <c r="B373" s="14" t="s">
        <v>885</v>
      </c>
      <c r="C373" s="18" t="s">
        <v>858</v>
      </c>
      <c r="D373" s="14" t="s">
        <v>859</v>
      </c>
    </row>
    <row r="374" spans="1:4" s="16" customFormat="1" ht="33.75" customHeight="1" x14ac:dyDescent="0.2">
      <c r="A374" s="17" t="s">
        <v>884</v>
      </c>
      <c r="B374" s="14" t="s">
        <v>885</v>
      </c>
      <c r="C374" s="18" t="s">
        <v>860</v>
      </c>
      <c r="D374" s="14" t="s">
        <v>861</v>
      </c>
    </row>
    <row r="375" spans="1:4" s="16" customFormat="1" ht="33.75" customHeight="1" x14ac:dyDescent="0.2">
      <c r="A375" s="17" t="s">
        <v>884</v>
      </c>
      <c r="B375" s="14" t="s">
        <v>885</v>
      </c>
      <c r="C375" s="18" t="s">
        <v>862</v>
      </c>
      <c r="D375" s="14" t="s">
        <v>863</v>
      </c>
    </row>
    <row r="376" spans="1:4" s="16" customFormat="1" ht="33.75" customHeight="1" x14ac:dyDescent="0.2">
      <c r="A376" s="17" t="s">
        <v>884</v>
      </c>
      <c r="B376" s="14" t="s">
        <v>885</v>
      </c>
      <c r="C376" s="18" t="s">
        <v>864</v>
      </c>
      <c r="D376" s="14" t="s">
        <v>865</v>
      </c>
    </row>
    <row r="377" spans="1:4" s="16" customFormat="1" ht="33.75" customHeight="1" x14ac:dyDescent="0.2">
      <c r="A377" s="17" t="s">
        <v>884</v>
      </c>
      <c r="B377" s="14" t="s">
        <v>885</v>
      </c>
      <c r="C377" s="18" t="s">
        <v>866</v>
      </c>
      <c r="D377" s="14" t="s">
        <v>867</v>
      </c>
    </row>
    <row r="378" spans="1:4" s="16" customFormat="1" ht="33.75" customHeight="1" x14ac:dyDescent="0.2">
      <c r="A378" s="17" t="s">
        <v>884</v>
      </c>
      <c r="B378" s="14" t="s">
        <v>885</v>
      </c>
      <c r="C378" s="18" t="s">
        <v>868</v>
      </c>
      <c r="D378" s="14" t="s">
        <v>869</v>
      </c>
    </row>
    <row r="379" spans="1:4" s="16" customFormat="1" ht="33.75" customHeight="1" x14ac:dyDescent="0.2">
      <c r="A379" s="17" t="s">
        <v>884</v>
      </c>
      <c r="B379" s="14" t="s">
        <v>885</v>
      </c>
      <c r="C379" s="18" t="s">
        <v>870</v>
      </c>
      <c r="D379" s="14" t="s">
        <v>871</v>
      </c>
    </row>
    <row r="380" spans="1:4" s="16" customFormat="1" ht="33.75" customHeight="1" x14ac:dyDescent="0.2">
      <c r="A380" s="17" t="s">
        <v>884</v>
      </c>
      <c r="B380" s="14" t="s">
        <v>885</v>
      </c>
      <c r="C380" s="18" t="s">
        <v>872</v>
      </c>
      <c r="D380" s="14" t="s">
        <v>873</v>
      </c>
    </row>
    <row r="381" spans="1:4" s="16" customFormat="1" ht="33.75" customHeight="1" x14ac:dyDescent="0.2">
      <c r="A381" s="17" t="s">
        <v>884</v>
      </c>
      <c r="B381" s="14" t="s">
        <v>885</v>
      </c>
      <c r="C381" s="18" t="s">
        <v>874</v>
      </c>
      <c r="D381" s="14" t="s">
        <v>875</v>
      </c>
    </row>
    <row r="382" spans="1:4" s="16" customFormat="1" ht="33.75" customHeight="1" x14ac:dyDescent="0.2">
      <c r="A382" s="17" t="s">
        <v>884</v>
      </c>
      <c r="B382" s="14" t="s">
        <v>885</v>
      </c>
      <c r="C382" s="18" t="s">
        <v>876</v>
      </c>
      <c r="D382" s="14" t="s">
        <v>877</v>
      </c>
    </row>
    <row r="383" spans="1:4" s="16" customFormat="1" ht="33.75" customHeight="1" x14ac:dyDescent="0.2">
      <c r="A383" s="17" t="s">
        <v>884</v>
      </c>
      <c r="B383" s="14" t="s">
        <v>885</v>
      </c>
      <c r="C383" s="18" t="s">
        <v>878</v>
      </c>
      <c r="D383" s="14" t="s">
        <v>879</v>
      </c>
    </row>
    <row r="384" spans="1:4" s="16" customFormat="1" ht="33.75" customHeight="1" x14ac:dyDescent="0.2">
      <c r="A384" s="17" t="s">
        <v>884</v>
      </c>
      <c r="B384" s="14" t="s">
        <v>885</v>
      </c>
      <c r="C384" s="18" t="s">
        <v>880</v>
      </c>
      <c r="D384" s="14" t="s">
        <v>881</v>
      </c>
    </row>
    <row r="385" spans="1:4" s="16" customFormat="1" ht="33.75" customHeight="1" x14ac:dyDescent="0.2">
      <c r="A385" s="17" t="s">
        <v>886</v>
      </c>
      <c r="B385" s="14" t="s">
        <v>887</v>
      </c>
      <c r="C385" s="18" t="s">
        <v>846</v>
      </c>
      <c r="D385" s="14" t="s">
        <v>847</v>
      </c>
    </row>
    <row r="386" spans="1:4" s="16" customFormat="1" ht="33.75" customHeight="1" x14ac:dyDescent="0.2">
      <c r="A386" s="17" t="s">
        <v>886</v>
      </c>
      <c r="B386" s="14" t="s">
        <v>887</v>
      </c>
      <c r="C386" s="18" t="s">
        <v>848</v>
      </c>
      <c r="D386" s="14" t="s">
        <v>849</v>
      </c>
    </row>
    <row r="387" spans="1:4" s="16" customFormat="1" ht="33.75" customHeight="1" x14ac:dyDescent="0.2">
      <c r="A387" s="17" t="s">
        <v>886</v>
      </c>
      <c r="B387" s="14" t="s">
        <v>887</v>
      </c>
      <c r="C387" s="18" t="s">
        <v>850</v>
      </c>
      <c r="D387" s="14" t="s">
        <v>851</v>
      </c>
    </row>
    <row r="388" spans="1:4" s="16" customFormat="1" ht="33.75" customHeight="1" x14ac:dyDescent="0.2">
      <c r="A388" s="17" t="s">
        <v>886</v>
      </c>
      <c r="B388" s="14" t="s">
        <v>887</v>
      </c>
      <c r="C388" s="18" t="s">
        <v>852</v>
      </c>
      <c r="D388" s="14" t="s">
        <v>853</v>
      </c>
    </row>
    <row r="389" spans="1:4" s="16" customFormat="1" ht="33.75" customHeight="1" x14ac:dyDescent="0.2">
      <c r="A389" s="17" t="s">
        <v>886</v>
      </c>
      <c r="B389" s="14" t="s">
        <v>887</v>
      </c>
      <c r="C389" s="18" t="s">
        <v>854</v>
      </c>
      <c r="D389" s="14" t="s">
        <v>855</v>
      </c>
    </row>
    <row r="390" spans="1:4" s="16" customFormat="1" ht="33.75" customHeight="1" x14ac:dyDescent="0.2">
      <c r="A390" s="17" t="s">
        <v>886</v>
      </c>
      <c r="B390" s="14" t="s">
        <v>887</v>
      </c>
      <c r="C390" s="18" t="s">
        <v>856</v>
      </c>
      <c r="D390" s="14" t="s">
        <v>857</v>
      </c>
    </row>
    <row r="391" spans="1:4" s="16" customFormat="1" ht="33.75" customHeight="1" x14ac:dyDescent="0.2">
      <c r="A391" s="17" t="s">
        <v>886</v>
      </c>
      <c r="B391" s="14" t="s">
        <v>887</v>
      </c>
      <c r="C391" s="18" t="s">
        <v>858</v>
      </c>
      <c r="D391" s="14" t="s">
        <v>859</v>
      </c>
    </row>
    <row r="392" spans="1:4" s="16" customFormat="1" ht="33.75" customHeight="1" x14ac:dyDescent="0.2">
      <c r="A392" s="17" t="s">
        <v>886</v>
      </c>
      <c r="B392" s="14" t="s">
        <v>887</v>
      </c>
      <c r="C392" s="18" t="s">
        <v>860</v>
      </c>
      <c r="D392" s="14" t="s">
        <v>861</v>
      </c>
    </row>
    <row r="393" spans="1:4" s="16" customFormat="1" ht="33.75" customHeight="1" x14ac:dyDescent="0.2">
      <c r="A393" s="17" t="s">
        <v>886</v>
      </c>
      <c r="B393" s="14" t="s">
        <v>887</v>
      </c>
      <c r="C393" s="18" t="s">
        <v>862</v>
      </c>
      <c r="D393" s="14" t="s">
        <v>863</v>
      </c>
    </row>
    <row r="394" spans="1:4" s="16" customFormat="1" ht="33.75" customHeight="1" x14ac:dyDescent="0.2">
      <c r="A394" s="17" t="s">
        <v>886</v>
      </c>
      <c r="B394" s="14" t="s">
        <v>887</v>
      </c>
      <c r="C394" s="18" t="s">
        <v>864</v>
      </c>
      <c r="D394" s="14" t="s">
        <v>865</v>
      </c>
    </row>
    <row r="395" spans="1:4" s="16" customFormat="1" ht="33.75" customHeight="1" x14ac:dyDescent="0.2">
      <c r="A395" s="17" t="s">
        <v>886</v>
      </c>
      <c r="B395" s="14" t="s">
        <v>887</v>
      </c>
      <c r="C395" s="18" t="s">
        <v>866</v>
      </c>
      <c r="D395" s="14" t="s">
        <v>867</v>
      </c>
    </row>
    <row r="396" spans="1:4" s="16" customFormat="1" ht="33.75" customHeight="1" x14ac:dyDescent="0.2">
      <c r="A396" s="17" t="s">
        <v>886</v>
      </c>
      <c r="B396" s="14" t="s">
        <v>887</v>
      </c>
      <c r="C396" s="18" t="s">
        <v>868</v>
      </c>
      <c r="D396" s="14" t="s">
        <v>869</v>
      </c>
    </row>
    <row r="397" spans="1:4" s="16" customFormat="1" ht="33.75" customHeight="1" x14ac:dyDescent="0.2">
      <c r="A397" s="17" t="s">
        <v>886</v>
      </c>
      <c r="B397" s="14" t="s">
        <v>887</v>
      </c>
      <c r="C397" s="18" t="s">
        <v>870</v>
      </c>
      <c r="D397" s="14" t="s">
        <v>871</v>
      </c>
    </row>
    <row r="398" spans="1:4" s="16" customFormat="1" ht="33.75" customHeight="1" x14ac:dyDescent="0.2">
      <c r="A398" s="17" t="s">
        <v>886</v>
      </c>
      <c r="B398" s="14" t="s">
        <v>887</v>
      </c>
      <c r="C398" s="18" t="s">
        <v>872</v>
      </c>
      <c r="D398" s="14" t="s">
        <v>873</v>
      </c>
    </row>
    <row r="399" spans="1:4" s="16" customFormat="1" ht="33.75" customHeight="1" x14ac:dyDescent="0.2">
      <c r="A399" s="17" t="s">
        <v>886</v>
      </c>
      <c r="B399" s="14" t="s">
        <v>887</v>
      </c>
      <c r="C399" s="18" t="s">
        <v>874</v>
      </c>
      <c r="D399" s="14" t="s">
        <v>875</v>
      </c>
    </row>
    <row r="400" spans="1:4" s="16" customFormat="1" ht="33.75" customHeight="1" x14ac:dyDescent="0.2">
      <c r="A400" s="17" t="s">
        <v>886</v>
      </c>
      <c r="B400" s="14" t="s">
        <v>887</v>
      </c>
      <c r="C400" s="18" t="s">
        <v>876</v>
      </c>
      <c r="D400" s="14" t="s">
        <v>877</v>
      </c>
    </row>
    <row r="401" spans="1:4" s="16" customFormat="1" ht="33.75" customHeight="1" x14ac:dyDescent="0.2">
      <c r="A401" s="17" t="s">
        <v>886</v>
      </c>
      <c r="B401" s="14" t="s">
        <v>887</v>
      </c>
      <c r="C401" s="18" t="s">
        <v>878</v>
      </c>
      <c r="D401" s="14" t="s">
        <v>879</v>
      </c>
    </row>
    <row r="402" spans="1:4" s="16" customFormat="1" ht="33.75" customHeight="1" x14ac:dyDescent="0.2">
      <c r="A402" s="17" t="s">
        <v>886</v>
      </c>
      <c r="B402" s="14" t="s">
        <v>887</v>
      </c>
      <c r="C402" s="18" t="s">
        <v>880</v>
      </c>
      <c r="D402" s="14" t="s">
        <v>881</v>
      </c>
    </row>
    <row r="403" spans="1:4" s="16" customFormat="1" ht="33.75" customHeight="1" x14ac:dyDescent="0.2">
      <c r="A403" s="17" t="s">
        <v>888</v>
      </c>
      <c r="B403" s="14" t="s">
        <v>889</v>
      </c>
      <c r="C403" s="18" t="s">
        <v>846</v>
      </c>
      <c r="D403" s="14" t="s">
        <v>847</v>
      </c>
    </row>
    <row r="404" spans="1:4" s="16" customFormat="1" ht="33.75" customHeight="1" x14ac:dyDescent="0.2">
      <c r="A404" s="17" t="s">
        <v>890</v>
      </c>
      <c r="B404" s="14" t="s">
        <v>891</v>
      </c>
      <c r="C404" s="18" t="s">
        <v>846</v>
      </c>
      <c r="D404" s="14" t="s">
        <v>847</v>
      </c>
    </row>
    <row r="405" spans="1:4" s="16" customFormat="1" ht="33.75" customHeight="1" x14ac:dyDescent="0.2">
      <c r="A405" s="17" t="s">
        <v>890</v>
      </c>
      <c r="B405" s="14" t="s">
        <v>891</v>
      </c>
      <c r="C405" s="18" t="s">
        <v>848</v>
      </c>
      <c r="D405" s="14" t="s">
        <v>849</v>
      </c>
    </row>
    <row r="406" spans="1:4" s="16" customFormat="1" ht="33.75" customHeight="1" x14ac:dyDescent="0.2">
      <c r="A406" s="17" t="s">
        <v>890</v>
      </c>
      <c r="B406" s="14" t="s">
        <v>891</v>
      </c>
      <c r="C406" s="18" t="s">
        <v>850</v>
      </c>
      <c r="D406" s="14" t="s">
        <v>851</v>
      </c>
    </row>
    <row r="407" spans="1:4" s="16" customFormat="1" ht="33.75" customHeight="1" x14ac:dyDescent="0.2">
      <c r="A407" s="17" t="s">
        <v>890</v>
      </c>
      <c r="B407" s="14" t="s">
        <v>891</v>
      </c>
      <c r="C407" s="18" t="s">
        <v>852</v>
      </c>
      <c r="D407" s="14" t="s">
        <v>853</v>
      </c>
    </row>
    <row r="408" spans="1:4" s="16" customFormat="1" ht="33.75" customHeight="1" x14ac:dyDescent="0.2">
      <c r="A408" s="17" t="s">
        <v>890</v>
      </c>
      <c r="B408" s="14" t="s">
        <v>891</v>
      </c>
      <c r="C408" s="18" t="s">
        <v>854</v>
      </c>
      <c r="D408" s="14" t="s">
        <v>855</v>
      </c>
    </row>
    <row r="409" spans="1:4" s="16" customFormat="1" ht="33.75" customHeight="1" x14ac:dyDescent="0.2">
      <c r="A409" s="17" t="s">
        <v>890</v>
      </c>
      <c r="B409" s="14" t="s">
        <v>891</v>
      </c>
      <c r="C409" s="18" t="s">
        <v>856</v>
      </c>
      <c r="D409" s="14" t="s">
        <v>857</v>
      </c>
    </row>
    <row r="410" spans="1:4" s="16" customFormat="1" ht="33.75" customHeight="1" x14ac:dyDescent="0.2">
      <c r="A410" s="17" t="s">
        <v>890</v>
      </c>
      <c r="B410" s="14" t="s">
        <v>891</v>
      </c>
      <c r="C410" s="18" t="s">
        <v>858</v>
      </c>
      <c r="D410" s="14" t="s">
        <v>859</v>
      </c>
    </row>
    <row r="411" spans="1:4" s="16" customFormat="1" ht="33.75" customHeight="1" x14ac:dyDescent="0.2">
      <c r="A411" s="17" t="s">
        <v>890</v>
      </c>
      <c r="B411" s="14" t="s">
        <v>891</v>
      </c>
      <c r="C411" s="18" t="s">
        <v>860</v>
      </c>
      <c r="D411" s="14" t="s">
        <v>861</v>
      </c>
    </row>
    <row r="412" spans="1:4" s="16" customFormat="1" ht="33.75" customHeight="1" x14ac:dyDescent="0.2">
      <c r="A412" s="17" t="s">
        <v>890</v>
      </c>
      <c r="B412" s="14" t="s">
        <v>891</v>
      </c>
      <c r="C412" s="18" t="s">
        <v>862</v>
      </c>
      <c r="D412" s="14" t="s">
        <v>863</v>
      </c>
    </row>
    <row r="413" spans="1:4" s="16" customFormat="1" ht="33.75" customHeight="1" x14ac:dyDescent="0.2">
      <c r="A413" s="17" t="s">
        <v>890</v>
      </c>
      <c r="B413" s="14" t="s">
        <v>891</v>
      </c>
      <c r="C413" s="18" t="s">
        <v>864</v>
      </c>
      <c r="D413" s="14" t="s">
        <v>865</v>
      </c>
    </row>
    <row r="414" spans="1:4" s="16" customFormat="1" ht="33.75" customHeight="1" x14ac:dyDescent="0.2">
      <c r="A414" s="17" t="s">
        <v>890</v>
      </c>
      <c r="B414" s="14" t="s">
        <v>891</v>
      </c>
      <c r="C414" s="18" t="s">
        <v>866</v>
      </c>
      <c r="D414" s="14" t="s">
        <v>867</v>
      </c>
    </row>
    <row r="415" spans="1:4" s="16" customFormat="1" ht="33.75" customHeight="1" x14ac:dyDescent="0.2">
      <c r="A415" s="17" t="s">
        <v>890</v>
      </c>
      <c r="B415" s="14" t="s">
        <v>891</v>
      </c>
      <c r="C415" s="18" t="s">
        <v>868</v>
      </c>
      <c r="D415" s="14" t="s">
        <v>869</v>
      </c>
    </row>
    <row r="416" spans="1:4" s="16" customFormat="1" ht="33.75" customHeight="1" x14ac:dyDescent="0.2">
      <c r="A416" s="17" t="s">
        <v>890</v>
      </c>
      <c r="B416" s="14" t="s">
        <v>891</v>
      </c>
      <c r="C416" s="18" t="s">
        <v>870</v>
      </c>
      <c r="D416" s="14" t="s">
        <v>871</v>
      </c>
    </row>
    <row r="417" spans="1:4" s="16" customFormat="1" ht="33.75" customHeight="1" x14ac:dyDescent="0.2">
      <c r="A417" s="17" t="s">
        <v>890</v>
      </c>
      <c r="B417" s="14" t="s">
        <v>891</v>
      </c>
      <c r="C417" s="18" t="s">
        <v>872</v>
      </c>
      <c r="D417" s="14" t="s">
        <v>873</v>
      </c>
    </row>
    <row r="418" spans="1:4" s="16" customFormat="1" ht="33.75" customHeight="1" x14ac:dyDescent="0.2">
      <c r="A418" s="17" t="s">
        <v>890</v>
      </c>
      <c r="B418" s="14" t="s">
        <v>891</v>
      </c>
      <c r="C418" s="18" t="s">
        <v>874</v>
      </c>
      <c r="D418" s="14" t="s">
        <v>875</v>
      </c>
    </row>
    <row r="419" spans="1:4" s="16" customFormat="1" ht="33.75" customHeight="1" x14ac:dyDescent="0.2">
      <c r="A419" s="17" t="s">
        <v>890</v>
      </c>
      <c r="B419" s="14" t="s">
        <v>891</v>
      </c>
      <c r="C419" s="18" t="s">
        <v>876</v>
      </c>
      <c r="D419" s="14" t="s">
        <v>877</v>
      </c>
    </row>
    <row r="420" spans="1:4" s="16" customFormat="1" ht="33.75" customHeight="1" x14ac:dyDescent="0.2">
      <c r="A420" s="17" t="s">
        <v>890</v>
      </c>
      <c r="B420" s="14" t="s">
        <v>891</v>
      </c>
      <c r="C420" s="18" t="s">
        <v>878</v>
      </c>
      <c r="D420" s="14" t="s">
        <v>879</v>
      </c>
    </row>
    <row r="421" spans="1:4" s="16" customFormat="1" ht="33.75" customHeight="1" x14ac:dyDescent="0.2">
      <c r="A421" s="17" t="s">
        <v>890</v>
      </c>
      <c r="B421" s="14" t="s">
        <v>891</v>
      </c>
      <c r="C421" s="18" t="s">
        <v>880</v>
      </c>
      <c r="D421" s="14" t="s">
        <v>881</v>
      </c>
    </row>
    <row r="422" spans="1:4" s="16" customFormat="1" ht="33.75" customHeight="1" x14ac:dyDescent="0.2">
      <c r="A422" s="17" t="s">
        <v>892</v>
      </c>
      <c r="B422" s="14" t="s">
        <v>893</v>
      </c>
      <c r="C422" s="18" t="s">
        <v>846</v>
      </c>
      <c r="D422" s="14" t="s">
        <v>847</v>
      </c>
    </row>
    <row r="423" spans="1:4" s="16" customFormat="1" ht="33.75" customHeight="1" x14ac:dyDescent="0.2">
      <c r="A423" s="17" t="s">
        <v>892</v>
      </c>
      <c r="B423" s="14" t="s">
        <v>893</v>
      </c>
      <c r="C423" s="18" t="s">
        <v>848</v>
      </c>
      <c r="D423" s="14" t="s">
        <v>849</v>
      </c>
    </row>
    <row r="424" spans="1:4" s="16" customFormat="1" ht="33.75" customHeight="1" x14ac:dyDescent="0.2">
      <c r="A424" s="17" t="s">
        <v>892</v>
      </c>
      <c r="B424" s="14" t="s">
        <v>893</v>
      </c>
      <c r="C424" s="18" t="s">
        <v>850</v>
      </c>
      <c r="D424" s="14" t="s">
        <v>851</v>
      </c>
    </row>
    <row r="425" spans="1:4" s="16" customFormat="1" ht="33.75" customHeight="1" x14ac:dyDescent="0.2">
      <c r="A425" s="17" t="s">
        <v>892</v>
      </c>
      <c r="B425" s="14" t="s">
        <v>893</v>
      </c>
      <c r="C425" s="18" t="s">
        <v>852</v>
      </c>
      <c r="D425" s="14" t="s">
        <v>853</v>
      </c>
    </row>
    <row r="426" spans="1:4" s="16" customFormat="1" ht="33.75" customHeight="1" x14ac:dyDescent="0.2">
      <c r="A426" s="17" t="s">
        <v>892</v>
      </c>
      <c r="B426" s="14" t="s">
        <v>893</v>
      </c>
      <c r="C426" s="18" t="s">
        <v>854</v>
      </c>
      <c r="D426" s="14" t="s">
        <v>855</v>
      </c>
    </row>
    <row r="427" spans="1:4" s="16" customFormat="1" ht="33.75" customHeight="1" x14ac:dyDescent="0.2">
      <c r="A427" s="17" t="s">
        <v>892</v>
      </c>
      <c r="B427" s="14" t="s">
        <v>893</v>
      </c>
      <c r="C427" s="18" t="s">
        <v>856</v>
      </c>
      <c r="D427" s="14" t="s">
        <v>857</v>
      </c>
    </row>
    <row r="428" spans="1:4" s="16" customFormat="1" ht="33.75" customHeight="1" x14ac:dyDescent="0.2">
      <c r="A428" s="17" t="s">
        <v>892</v>
      </c>
      <c r="B428" s="14" t="s">
        <v>893</v>
      </c>
      <c r="C428" s="18" t="s">
        <v>858</v>
      </c>
      <c r="D428" s="14" t="s">
        <v>859</v>
      </c>
    </row>
    <row r="429" spans="1:4" s="16" customFormat="1" ht="33.75" customHeight="1" x14ac:dyDescent="0.2">
      <c r="A429" s="17" t="s">
        <v>892</v>
      </c>
      <c r="B429" s="14" t="s">
        <v>893</v>
      </c>
      <c r="C429" s="18" t="s">
        <v>860</v>
      </c>
      <c r="D429" s="14" t="s">
        <v>861</v>
      </c>
    </row>
    <row r="430" spans="1:4" s="16" customFormat="1" ht="33.75" customHeight="1" x14ac:dyDescent="0.2">
      <c r="A430" s="17" t="s">
        <v>892</v>
      </c>
      <c r="B430" s="14" t="s">
        <v>893</v>
      </c>
      <c r="C430" s="18" t="s">
        <v>862</v>
      </c>
      <c r="D430" s="14" t="s">
        <v>863</v>
      </c>
    </row>
    <row r="431" spans="1:4" s="16" customFormat="1" ht="33.75" customHeight="1" x14ac:dyDescent="0.2">
      <c r="A431" s="17" t="s">
        <v>892</v>
      </c>
      <c r="B431" s="14" t="s">
        <v>893</v>
      </c>
      <c r="C431" s="18" t="s">
        <v>864</v>
      </c>
      <c r="D431" s="14" t="s">
        <v>865</v>
      </c>
    </row>
    <row r="432" spans="1:4" s="16" customFormat="1" ht="33.75" customHeight="1" x14ac:dyDescent="0.2">
      <c r="A432" s="17" t="s">
        <v>892</v>
      </c>
      <c r="B432" s="14" t="s">
        <v>893</v>
      </c>
      <c r="C432" s="18" t="s">
        <v>866</v>
      </c>
      <c r="D432" s="14" t="s">
        <v>867</v>
      </c>
    </row>
    <row r="433" spans="1:4" s="16" customFormat="1" ht="33.75" customHeight="1" x14ac:dyDescent="0.2">
      <c r="A433" s="17" t="s">
        <v>892</v>
      </c>
      <c r="B433" s="14" t="s">
        <v>893</v>
      </c>
      <c r="C433" s="18" t="s">
        <v>868</v>
      </c>
      <c r="D433" s="14" t="s">
        <v>869</v>
      </c>
    </row>
    <row r="434" spans="1:4" s="16" customFormat="1" ht="33.75" customHeight="1" x14ac:dyDescent="0.2">
      <c r="A434" s="17" t="s">
        <v>892</v>
      </c>
      <c r="B434" s="14" t="s">
        <v>893</v>
      </c>
      <c r="C434" s="18" t="s">
        <v>870</v>
      </c>
      <c r="D434" s="14" t="s">
        <v>871</v>
      </c>
    </row>
    <row r="435" spans="1:4" s="16" customFormat="1" ht="33.75" customHeight="1" x14ac:dyDescent="0.2">
      <c r="A435" s="17" t="s">
        <v>892</v>
      </c>
      <c r="B435" s="14" t="s">
        <v>893</v>
      </c>
      <c r="C435" s="18" t="s">
        <v>872</v>
      </c>
      <c r="D435" s="14" t="s">
        <v>873</v>
      </c>
    </row>
    <row r="436" spans="1:4" s="16" customFormat="1" ht="33.75" customHeight="1" x14ac:dyDescent="0.2">
      <c r="A436" s="17" t="s">
        <v>892</v>
      </c>
      <c r="B436" s="14" t="s">
        <v>893</v>
      </c>
      <c r="C436" s="18" t="s">
        <v>874</v>
      </c>
      <c r="D436" s="14" t="s">
        <v>875</v>
      </c>
    </row>
    <row r="437" spans="1:4" s="16" customFormat="1" ht="33.75" customHeight="1" x14ac:dyDescent="0.2">
      <c r="A437" s="17" t="s">
        <v>892</v>
      </c>
      <c r="B437" s="14" t="s">
        <v>893</v>
      </c>
      <c r="C437" s="18" t="s">
        <v>876</v>
      </c>
      <c r="D437" s="14" t="s">
        <v>877</v>
      </c>
    </row>
    <row r="438" spans="1:4" s="16" customFormat="1" ht="33.75" customHeight="1" x14ac:dyDescent="0.2">
      <c r="A438" s="17" t="s">
        <v>892</v>
      </c>
      <c r="B438" s="14" t="s">
        <v>893</v>
      </c>
      <c r="C438" s="18" t="s">
        <v>878</v>
      </c>
      <c r="D438" s="14" t="s">
        <v>879</v>
      </c>
    </row>
    <row r="439" spans="1:4" s="16" customFormat="1" ht="33.75" customHeight="1" x14ac:dyDescent="0.2">
      <c r="A439" s="17" t="s">
        <v>892</v>
      </c>
      <c r="B439" s="14" t="s">
        <v>893</v>
      </c>
      <c r="C439" s="18" t="s">
        <v>880</v>
      </c>
      <c r="D439" s="14" t="s">
        <v>881</v>
      </c>
    </row>
    <row r="440" spans="1:4" s="16" customFormat="1" ht="33.75" customHeight="1" x14ac:dyDescent="0.2">
      <c r="A440" s="17" t="s">
        <v>894</v>
      </c>
      <c r="B440" s="14" t="s">
        <v>895</v>
      </c>
      <c r="C440" s="18" t="s">
        <v>846</v>
      </c>
      <c r="D440" s="14" t="s">
        <v>847</v>
      </c>
    </row>
    <row r="441" spans="1:4" s="16" customFormat="1" ht="33.75" customHeight="1" x14ac:dyDescent="0.2">
      <c r="A441" s="17" t="s">
        <v>894</v>
      </c>
      <c r="B441" s="14" t="s">
        <v>895</v>
      </c>
      <c r="C441" s="18" t="s">
        <v>856</v>
      </c>
      <c r="D441" s="14" t="s">
        <v>857</v>
      </c>
    </row>
    <row r="442" spans="1:4" s="16" customFormat="1" ht="33.75" customHeight="1" x14ac:dyDescent="0.2">
      <c r="A442" s="17" t="s">
        <v>894</v>
      </c>
      <c r="B442" s="14" t="s">
        <v>895</v>
      </c>
      <c r="C442" s="18" t="s">
        <v>860</v>
      </c>
      <c r="D442" s="14" t="s">
        <v>861</v>
      </c>
    </row>
    <row r="443" spans="1:4" s="16" customFormat="1" ht="33.75" customHeight="1" x14ac:dyDescent="0.2">
      <c r="A443" s="17" t="s">
        <v>894</v>
      </c>
      <c r="B443" s="14" t="s">
        <v>895</v>
      </c>
      <c r="C443" s="18" t="s">
        <v>862</v>
      </c>
      <c r="D443" s="14" t="s">
        <v>863</v>
      </c>
    </row>
    <row r="444" spans="1:4" s="16" customFormat="1" ht="33.75" customHeight="1" x14ac:dyDescent="0.2">
      <c r="A444" s="17" t="s">
        <v>894</v>
      </c>
      <c r="B444" s="14" t="s">
        <v>895</v>
      </c>
      <c r="C444" s="18" t="s">
        <v>868</v>
      </c>
      <c r="D444" s="14" t="s">
        <v>869</v>
      </c>
    </row>
    <row r="445" spans="1:4" s="16" customFormat="1" ht="33.75" customHeight="1" x14ac:dyDescent="0.2">
      <c r="A445" s="17" t="s">
        <v>894</v>
      </c>
      <c r="B445" s="14" t="s">
        <v>895</v>
      </c>
      <c r="C445" s="18" t="s">
        <v>880</v>
      </c>
      <c r="D445" s="14" t="s">
        <v>881</v>
      </c>
    </row>
    <row r="446" spans="1:4" s="16" customFormat="1" ht="33.75" customHeight="1" x14ac:dyDescent="0.2">
      <c r="A446" s="17" t="s">
        <v>896</v>
      </c>
      <c r="B446" s="14" t="s">
        <v>897</v>
      </c>
      <c r="C446" s="18" t="s">
        <v>846</v>
      </c>
      <c r="D446" s="14" t="s">
        <v>847</v>
      </c>
    </row>
    <row r="447" spans="1:4" s="16" customFormat="1" ht="33.75" customHeight="1" x14ac:dyDescent="0.2">
      <c r="A447" s="17" t="s">
        <v>896</v>
      </c>
      <c r="B447" s="14" t="s">
        <v>897</v>
      </c>
      <c r="C447" s="18" t="s">
        <v>858</v>
      </c>
      <c r="D447" s="14" t="s">
        <v>898</v>
      </c>
    </row>
    <row r="448" spans="1:4" s="16" customFormat="1" ht="33.75" customHeight="1" x14ac:dyDescent="0.2">
      <c r="A448" s="17" t="s">
        <v>896</v>
      </c>
      <c r="B448" s="14" t="s">
        <v>897</v>
      </c>
      <c r="C448" s="18" t="s">
        <v>860</v>
      </c>
      <c r="D448" s="14" t="s">
        <v>899</v>
      </c>
    </row>
    <row r="449" spans="1:4" s="16" customFormat="1" ht="33.75" customHeight="1" x14ac:dyDescent="0.2">
      <c r="A449" s="17" t="s">
        <v>896</v>
      </c>
      <c r="B449" s="14" t="s">
        <v>897</v>
      </c>
      <c r="C449" s="18" t="s">
        <v>876</v>
      </c>
      <c r="D449" s="14" t="s">
        <v>900</v>
      </c>
    </row>
    <row r="450" spans="1:4" s="16" customFormat="1" ht="33.75" customHeight="1" x14ac:dyDescent="0.2">
      <c r="A450" s="17" t="s">
        <v>901</v>
      </c>
      <c r="B450" s="14" t="s">
        <v>902</v>
      </c>
      <c r="C450" s="18" t="s">
        <v>846</v>
      </c>
      <c r="D450" s="14" t="s">
        <v>847</v>
      </c>
    </row>
    <row r="451" spans="1:4" s="16" customFormat="1" ht="33.75" customHeight="1" x14ac:dyDescent="0.2">
      <c r="A451" s="17" t="s">
        <v>901</v>
      </c>
      <c r="B451" s="14" t="s">
        <v>902</v>
      </c>
      <c r="C451" s="18" t="s">
        <v>848</v>
      </c>
      <c r="D451" s="14" t="s">
        <v>849</v>
      </c>
    </row>
    <row r="452" spans="1:4" s="16" customFormat="1" ht="33.75" customHeight="1" x14ac:dyDescent="0.2">
      <c r="A452" s="17" t="s">
        <v>901</v>
      </c>
      <c r="B452" s="14" t="s">
        <v>902</v>
      </c>
      <c r="C452" s="18" t="s">
        <v>858</v>
      </c>
      <c r="D452" s="14" t="s">
        <v>898</v>
      </c>
    </row>
    <row r="453" spans="1:4" s="16" customFormat="1" ht="33.75" customHeight="1" x14ac:dyDescent="0.2">
      <c r="A453" s="17" t="s">
        <v>901</v>
      </c>
      <c r="B453" s="14" t="s">
        <v>902</v>
      </c>
      <c r="C453" s="18" t="s">
        <v>860</v>
      </c>
      <c r="D453" s="14" t="s">
        <v>899</v>
      </c>
    </row>
    <row r="454" spans="1:4" s="16" customFormat="1" ht="33.75" customHeight="1" x14ac:dyDescent="0.2">
      <c r="A454" s="17" t="s">
        <v>901</v>
      </c>
      <c r="B454" s="14" t="s">
        <v>902</v>
      </c>
      <c r="C454" s="18" t="s">
        <v>876</v>
      </c>
      <c r="D454" s="14" t="s">
        <v>900</v>
      </c>
    </row>
    <row r="455" spans="1:4" s="16" customFormat="1" ht="33.75" customHeight="1" x14ac:dyDescent="0.2">
      <c r="A455" s="17" t="s">
        <v>903</v>
      </c>
      <c r="B455" s="14" t="s">
        <v>904</v>
      </c>
      <c r="C455" s="18" t="s">
        <v>846</v>
      </c>
      <c r="D455" s="14" t="s">
        <v>847</v>
      </c>
    </row>
    <row r="456" spans="1:4" s="16" customFormat="1" ht="33.75" customHeight="1" x14ac:dyDescent="0.2">
      <c r="A456" s="17" t="s">
        <v>905</v>
      </c>
      <c r="B456" s="14" t="s">
        <v>906</v>
      </c>
      <c r="C456" s="18" t="s">
        <v>880</v>
      </c>
      <c r="D456" s="14" t="s">
        <v>881</v>
      </c>
    </row>
    <row r="457" spans="1:4" s="16" customFormat="1" ht="33.75" customHeight="1" x14ac:dyDescent="0.2">
      <c r="A457" s="17" t="s">
        <v>907</v>
      </c>
      <c r="B457" s="14" t="s">
        <v>908</v>
      </c>
      <c r="C457" s="18" t="s">
        <v>848</v>
      </c>
      <c r="D457" s="14" t="s">
        <v>849</v>
      </c>
    </row>
    <row r="458" spans="1:4" s="16" customFormat="1" ht="33.75" customHeight="1" x14ac:dyDescent="0.2">
      <c r="A458" s="17" t="s">
        <v>907</v>
      </c>
      <c r="B458" s="14" t="s">
        <v>908</v>
      </c>
      <c r="C458" s="18" t="s">
        <v>860</v>
      </c>
      <c r="D458" s="14" t="s">
        <v>899</v>
      </c>
    </row>
    <row r="459" spans="1:4" s="16" customFormat="1" ht="33.75" customHeight="1" x14ac:dyDescent="0.2">
      <c r="A459" s="17" t="s">
        <v>907</v>
      </c>
      <c r="B459" s="14" t="s">
        <v>908</v>
      </c>
      <c r="C459" s="18" t="s">
        <v>880</v>
      </c>
      <c r="D459" s="14" t="s">
        <v>881</v>
      </c>
    </row>
    <row r="460" spans="1:4" s="16" customFormat="1" ht="33.75" customHeight="1" x14ac:dyDescent="0.2">
      <c r="A460" s="17" t="s">
        <v>909</v>
      </c>
      <c r="B460" s="14" t="s">
        <v>910</v>
      </c>
      <c r="C460" s="18" t="s">
        <v>846</v>
      </c>
      <c r="D460" s="14" t="s">
        <v>847</v>
      </c>
    </row>
    <row r="461" spans="1:4" s="16" customFormat="1" ht="33.75" customHeight="1" x14ac:dyDescent="0.2">
      <c r="A461" s="17" t="s">
        <v>909</v>
      </c>
      <c r="B461" s="14" t="s">
        <v>910</v>
      </c>
      <c r="C461" s="18" t="s">
        <v>858</v>
      </c>
      <c r="D461" s="14" t="s">
        <v>859</v>
      </c>
    </row>
    <row r="462" spans="1:4" s="16" customFormat="1" ht="33.75" customHeight="1" x14ac:dyDescent="0.2">
      <c r="A462" s="17" t="s">
        <v>909</v>
      </c>
      <c r="B462" s="14" t="s">
        <v>910</v>
      </c>
      <c r="C462" s="18" t="s">
        <v>860</v>
      </c>
      <c r="D462" s="14" t="s">
        <v>899</v>
      </c>
    </row>
    <row r="463" spans="1:4" s="16" customFormat="1" ht="33.75" customHeight="1" x14ac:dyDescent="0.2">
      <c r="A463" s="17" t="s">
        <v>909</v>
      </c>
      <c r="B463" s="14" t="s">
        <v>910</v>
      </c>
      <c r="C463" s="18" t="s">
        <v>880</v>
      </c>
      <c r="D463" s="14" t="s">
        <v>881</v>
      </c>
    </row>
    <row r="464" spans="1:4" s="16" customFormat="1" ht="33.75" customHeight="1" x14ac:dyDescent="0.2">
      <c r="A464" s="17" t="s">
        <v>911</v>
      </c>
      <c r="B464" s="14" t="s">
        <v>912</v>
      </c>
      <c r="C464" s="18" t="s">
        <v>860</v>
      </c>
      <c r="D464" s="14" t="s">
        <v>899</v>
      </c>
    </row>
    <row r="465" spans="1:4" s="16" customFormat="1" ht="33.75" customHeight="1" x14ac:dyDescent="0.2">
      <c r="A465" s="17" t="s">
        <v>913</v>
      </c>
      <c r="B465" s="14" t="s">
        <v>914</v>
      </c>
      <c r="C465" s="18" t="s">
        <v>860</v>
      </c>
      <c r="D465" s="14" t="s">
        <v>899</v>
      </c>
    </row>
    <row r="466" spans="1:4" s="16" customFormat="1" ht="33.75" customHeight="1" x14ac:dyDescent="0.2">
      <c r="A466" s="17" t="s">
        <v>915</v>
      </c>
      <c r="B466" s="14" t="s">
        <v>916</v>
      </c>
      <c r="C466" s="18" t="s">
        <v>870</v>
      </c>
      <c r="D466" s="14" t="s">
        <v>917</v>
      </c>
    </row>
    <row r="467" spans="1:4" s="16" customFormat="1" ht="33.75" customHeight="1" x14ac:dyDescent="0.2">
      <c r="A467" s="17" t="s">
        <v>918</v>
      </c>
      <c r="B467" s="14" t="s">
        <v>919</v>
      </c>
      <c r="C467" s="18" t="s">
        <v>870</v>
      </c>
      <c r="D467" s="14" t="s">
        <v>917</v>
      </c>
    </row>
    <row r="468" spans="1:4" s="16" customFormat="1" ht="33.75" customHeight="1" x14ac:dyDescent="0.2">
      <c r="A468" s="17" t="s">
        <v>920</v>
      </c>
      <c r="B468" s="14" t="s">
        <v>921</v>
      </c>
      <c r="C468" s="18" t="s">
        <v>862</v>
      </c>
      <c r="D468" s="14" t="s">
        <v>922</v>
      </c>
    </row>
    <row r="469" spans="1:4" s="16" customFormat="1" ht="33.75" customHeight="1" x14ac:dyDescent="0.2">
      <c r="A469" s="17" t="s">
        <v>923</v>
      </c>
      <c r="B469" s="14" t="s">
        <v>924</v>
      </c>
      <c r="C469" s="18" t="s">
        <v>848</v>
      </c>
      <c r="D469" s="14" t="s">
        <v>849</v>
      </c>
    </row>
    <row r="470" spans="1:4" s="16" customFormat="1" ht="33.75" customHeight="1" x14ac:dyDescent="0.2">
      <c r="A470" s="17" t="s">
        <v>923</v>
      </c>
      <c r="B470" s="14" t="s">
        <v>924</v>
      </c>
      <c r="C470" s="18" t="s">
        <v>858</v>
      </c>
      <c r="D470" s="14" t="s">
        <v>898</v>
      </c>
    </row>
    <row r="471" spans="1:4" s="16" customFormat="1" ht="33.75" customHeight="1" x14ac:dyDescent="0.2">
      <c r="A471" s="17" t="s">
        <v>925</v>
      </c>
      <c r="B471" s="14" t="s">
        <v>926</v>
      </c>
      <c r="C471" s="18" t="s">
        <v>846</v>
      </c>
      <c r="D471" s="14" t="s">
        <v>847</v>
      </c>
    </row>
    <row r="472" spans="1:4" s="16" customFormat="1" ht="33.75" customHeight="1" x14ac:dyDescent="0.2">
      <c r="A472" s="17" t="s">
        <v>927</v>
      </c>
      <c r="B472" s="14" t="s">
        <v>928</v>
      </c>
      <c r="C472" s="18" t="s">
        <v>846</v>
      </c>
      <c r="D472" s="14" t="s">
        <v>847</v>
      </c>
    </row>
    <row r="473" spans="1:4" s="16" customFormat="1" ht="33.75" customHeight="1" x14ac:dyDescent="0.2">
      <c r="A473" s="17" t="s">
        <v>929</v>
      </c>
      <c r="B473" s="14" t="s">
        <v>930</v>
      </c>
      <c r="C473" s="18" t="s">
        <v>846</v>
      </c>
      <c r="D473" s="14" t="s">
        <v>847</v>
      </c>
    </row>
    <row r="474" spans="1:4" s="16" customFormat="1" ht="33.75" customHeight="1" x14ac:dyDescent="0.2">
      <c r="A474" s="13" t="s">
        <v>931</v>
      </c>
      <c r="B474" s="14" t="s">
        <v>932</v>
      </c>
      <c r="C474" s="15" t="s">
        <v>933</v>
      </c>
      <c r="D474" s="14" t="s">
        <v>934</v>
      </c>
    </row>
    <row r="475" spans="1:4" s="16" customFormat="1" ht="33.75" customHeight="1" x14ac:dyDescent="0.2">
      <c r="A475" s="13" t="s">
        <v>935</v>
      </c>
      <c r="B475" s="22" t="s">
        <v>936</v>
      </c>
      <c r="C475" s="15" t="s">
        <v>937</v>
      </c>
      <c r="D475" s="14" t="s">
        <v>938</v>
      </c>
    </row>
    <row r="476" spans="1:4" s="16" customFormat="1" ht="33.75" customHeight="1" x14ac:dyDescent="0.2">
      <c r="A476" s="17" t="s">
        <v>939</v>
      </c>
      <c r="B476" s="14" t="s">
        <v>940</v>
      </c>
      <c r="C476" s="18" t="s">
        <v>846</v>
      </c>
      <c r="D476" s="14" t="s">
        <v>847</v>
      </c>
    </row>
    <row r="477" spans="1:4" s="16" customFormat="1" ht="33.75" customHeight="1" x14ac:dyDescent="0.2">
      <c r="A477" s="17" t="s">
        <v>941</v>
      </c>
      <c r="B477" s="14" t="s">
        <v>942</v>
      </c>
      <c r="C477" s="18" t="s">
        <v>846</v>
      </c>
      <c r="D477" s="14" t="s">
        <v>847</v>
      </c>
    </row>
    <row r="478" spans="1:4" s="16" customFormat="1" ht="33.75" customHeight="1" x14ac:dyDescent="0.2">
      <c r="A478" s="17" t="s">
        <v>943</v>
      </c>
      <c r="B478" s="14" t="s">
        <v>944</v>
      </c>
      <c r="C478" s="18" t="s">
        <v>880</v>
      </c>
      <c r="D478" s="14" t="s">
        <v>881</v>
      </c>
    </row>
    <row r="479" spans="1:4" s="16" customFormat="1" ht="33.75" customHeight="1" x14ac:dyDescent="0.2">
      <c r="A479" s="17" t="s">
        <v>945</v>
      </c>
      <c r="B479" s="14" t="s">
        <v>946</v>
      </c>
      <c r="C479" s="18" t="s">
        <v>860</v>
      </c>
      <c r="D479" s="14" t="s">
        <v>899</v>
      </c>
    </row>
    <row r="480" spans="1:4" s="16" customFormat="1" ht="33.75" customHeight="1" x14ac:dyDescent="0.2">
      <c r="A480" s="17" t="s">
        <v>947</v>
      </c>
      <c r="B480" s="14" t="s">
        <v>948</v>
      </c>
      <c r="C480" s="18" t="s">
        <v>868</v>
      </c>
      <c r="D480" s="14" t="s">
        <v>949</v>
      </c>
    </row>
    <row r="481" spans="1:4" s="16" customFormat="1" ht="33.75" customHeight="1" x14ac:dyDescent="0.2">
      <c r="A481" s="13" t="s">
        <v>950</v>
      </c>
      <c r="B481" s="14" t="s">
        <v>951</v>
      </c>
      <c r="C481" s="15" t="s">
        <v>952</v>
      </c>
      <c r="D481" s="14" t="s">
        <v>953</v>
      </c>
    </row>
    <row r="482" spans="1:4" s="16" customFormat="1" ht="33.75" customHeight="1" x14ac:dyDescent="0.2">
      <c r="A482" s="13" t="s">
        <v>954</v>
      </c>
      <c r="B482" s="14" t="s">
        <v>955</v>
      </c>
      <c r="C482" s="15" t="s">
        <v>956</v>
      </c>
      <c r="D482" s="14" t="s">
        <v>957</v>
      </c>
    </row>
    <row r="483" spans="1:4" s="16" customFormat="1" ht="33.75" customHeight="1" x14ac:dyDescent="0.2">
      <c r="A483" s="13" t="s">
        <v>954</v>
      </c>
      <c r="B483" s="14" t="s">
        <v>955</v>
      </c>
      <c r="C483" s="15" t="s">
        <v>958</v>
      </c>
      <c r="D483" s="14" t="s">
        <v>959</v>
      </c>
    </row>
    <row r="484" spans="1:4" s="16" customFormat="1" ht="33.75" customHeight="1" x14ac:dyDescent="0.2">
      <c r="A484" s="13" t="s">
        <v>954</v>
      </c>
      <c r="B484" s="14" t="s">
        <v>955</v>
      </c>
      <c r="C484" s="15" t="s">
        <v>960</v>
      </c>
      <c r="D484" s="14" t="s">
        <v>961</v>
      </c>
    </row>
    <row r="485" spans="1:4" s="16" customFormat="1" ht="33.75" customHeight="1" x14ac:dyDescent="0.2">
      <c r="A485" s="13" t="s">
        <v>962</v>
      </c>
      <c r="B485" s="14" t="s">
        <v>963</v>
      </c>
      <c r="C485" s="15" t="s">
        <v>937</v>
      </c>
      <c r="D485" s="14" t="s">
        <v>938</v>
      </c>
    </row>
    <row r="486" spans="1:4" s="16" customFormat="1" ht="33.75" customHeight="1" x14ac:dyDescent="0.2">
      <c r="A486" s="13" t="s">
        <v>964</v>
      </c>
      <c r="B486" s="14" t="s">
        <v>965</v>
      </c>
      <c r="C486" s="15" t="s">
        <v>937</v>
      </c>
      <c r="D486" s="14" t="s">
        <v>938</v>
      </c>
    </row>
    <row r="487" spans="1:4" s="16" customFormat="1" ht="33.75" customHeight="1" x14ac:dyDescent="0.2">
      <c r="A487" s="13" t="s">
        <v>966</v>
      </c>
      <c r="B487" s="14" t="s">
        <v>967</v>
      </c>
      <c r="C487" s="15" t="s">
        <v>937</v>
      </c>
      <c r="D487" s="14" t="s">
        <v>938</v>
      </c>
    </row>
    <row r="488" spans="1:4" s="16" customFormat="1" ht="33.75" customHeight="1" x14ac:dyDescent="0.2">
      <c r="A488" s="13" t="s">
        <v>968</v>
      </c>
      <c r="B488" s="14" t="s">
        <v>969</v>
      </c>
      <c r="C488" s="15" t="s">
        <v>937</v>
      </c>
      <c r="D488" s="14" t="s">
        <v>938</v>
      </c>
    </row>
    <row r="489" spans="1:4" s="16" customFormat="1" ht="33.75" customHeight="1" x14ac:dyDescent="0.2">
      <c r="A489" s="13" t="s">
        <v>970</v>
      </c>
      <c r="B489" s="14" t="s">
        <v>971</v>
      </c>
      <c r="C489" s="15" t="s">
        <v>972</v>
      </c>
      <c r="D489" s="14" t="s">
        <v>973</v>
      </c>
    </row>
    <row r="490" spans="1:4" s="16" customFormat="1" ht="33.75" customHeight="1" x14ac:dyDescent="0.2">
      <c r="A490" s="13" t="s">
        <v>974</v>
      </c>
      <c r="B490" s="14" t="s">
        <v>975</v>
      </c>
      <c r="C490" s="15" t="s">
        <v>972</v>
      </c>
      <c r="D490" s="14" t="s">
        <v>973</v>
      </c>
    </row>
    <row r="491" spans="1:4" s="16" customFormat="1" ht="33.75" customHeight="1" x14ac:dyDescent="0.2">
      <c r="A491" s="13" t="s">
        <v>976</v>
      </c>
      <c r="B491" s="14" t="s">
        <v>977</v>
      </c>
      <c r="C491" s="15" t="s">
        <v>978</v>
      </c>
      <c r="D491" s="14" t="s">
        <v>979</v>
      </c>
    </row>
    <row r="492" spans="1:4" s="16" customFormat="1" ht="33.75" customHeight="1" x14ac:dyDescent="0.2">
      <c r="A492" s="13" t="s">
        <v>976</v>
      </c>
      <c r="B492" s="14" t="s">
        <v>980</v>
      </c>
      <c r="C492" s="15" t="s">
        <v>870</v>
      </c>
      <c r="D492" s="14" t="s">
        <v>871</v>
      </c>
    </row>
    <row r="493" spans="1:4" s="16" customFormat="1" ht="33.75" customHeight="1" x14ac:dyDescent="0.2">
      <c r="A493" s="13" t="s">
        <v>981</v>
      </c>
      <c r="B493" s="14" t="s">
        <v>982</v>
      </c>
      <c r="C493" s="15" t="s">
        <v>972</v>
      </c>
      <c r="D493" s="14" t="s">
        <v>973</v>
      </c>
    </row>
    <row r="494" spans="1:4" s="16" customFormat="1" ht="33.75" customHeight="1" x14ac:dyDescent="0.2">
      <c r="A494" s="13" t="s">
        <v>983</v>
      </c>
      <c r="B494" s="14" t="s">
        <v>984</v>
      </c>
      <c r="C494" s="15" t="s">
        <v>972</v>
      </c>
      <c r="D494" s="14" t="s">
        <v>973</v>
      </c>
    </row>
    <row r="495" spans="1:4" s="16" customFormat="1" ht="33.75" customHeight="1" x14ac:dyDescent="0.2">
      <c r="A495" s="13" t="s">
        <v>983</v>
      </c>
      <c r="B495" s="14" t="s">
        <v>984</v>
      </c>
      <c r="C495" s="15" t="s">
        <v>556</v>
      </c>
      <c r="D495" s="14" t="s">
        <v>557</v>
      </c>
    </row>
    <row r="496" spans="1:4" s="16" customFormat="1" ht="33.75" customHeight="1" x14ac:dyDescent="0.2">
      <c r="A496" s="13" t="s">
        <v>983</v>
      </c>
      <c r="B496" s="14" t="s">
        <v>984</v>
      </c>
      <c r="C496" s="15" t="s">
        <v>985</v>
      </c>
      <c r="D496" s="14" t="s">
        <v>986</v>
      </c>
    </row>
    <row r="497" spans="1:4" s="16" customFormat="1" ht="33.75" customHeight="1" x14ac:dyDescent="0.2">
      <c r="A497" s="13" t="s">
        <v>987</v>
      </c>
      <c r="B497" s="14" t="s">
        <v>988</v>
      </c>
      <c r="C497" s="18" t="s">
        <v>846</v>
      </c>
      <c r="D497" s="14" t="s">
        <v>847</v>
      </c>
    </row>
    <row r="498" spans="1:4" s="16" customFormat="1" ht="33.75" customHeight="1" x14ac:dyDescent="0.2">
      <c r="A498" s="17" t="s">
        <v>989</v>
      </c>
      <c r="B498" s="14" t="s">
        <v>990</v>
      </c>
      <c r="C498" s="18" t="s">
        <v>864</v>
      </c>
      <c r="D498" s="14" t="s">
        <v>865</v>
      </c>
    </row>
    <row r="499" spans="1:4" s="16" customFormat="1" ht="33.75" customHeight="1" x14ac:dyDescent="0.2">
      <c r="A499" s="17" t="s">
        <v>989</v>
      </c>
      <c r="B499" s="14" t="s">
        <v>990</v>
      </c>
      <c r="C499" s="18" t="s">
        <v>868</v>
      </c>
      <c r="D499" s="14" t="s">
        <v>949</v>
      </c>
    </row>
    <row r="500" spans="1:4" s="16" customFormat="1" ht="33.75" customHeight="1" x14ac:dyDescent="0.2">
      <c r="A500" s="17" t="s">
        <v>991</v>
      </c>
      <c r="B500" s="14" t="s">
        <v>992</v>
      </c>
      <c r="C500" s="18" t="s">
        <v>864</v>
      </c>
      <c r="D500" s="14" t="s">
        <v>993</v>
      </c>
    </row>
    <row r="501" spans="1:4" s="16" customFormat="1" ht="33.75" customHeight="1" x14ac:dyDescent="0.2">
      <c r="A501" s="17" t="s">
        <v>994</v>
      </c>
      <c r="B501" s="14" t="s">
        <v>995</v>
      </c>
      <c r="C501" s="21" t="s">
        <v>552</v>
      </c>
      <c r="D501" s="14" t="s">
        <v>553</v>
      </c>
    </row>
    <row r="502" spans="1:4" s="16" customFormat="1" ht="33.75" customHeight="1" x14ac:dyDescent="0.2">
      <c r="A502" s="17" t="s">
        <v>996</v>
      </c>
      <c r="B502" s="14" t="s">
        <v>997</v>
      </c>
      <c r="C502" s="18" t="s">
        <v>858</v>
      </c>
      <c r="D502" s="14" t="s">
        <v>898</v>
      </c>
    </row>
    <row r="503" spans="1:4" s="16" customFormat="1" ht="33.75" customHeight="1" x14ac:dyDescent="0.2">
      <c r="A503" s="17" t="s">
        <v>998</v>
      </c>
      <c r="B503" s="14" t="s">
        <v>999</v>
      </c>
      <c r="C503" s="18" t="s">
        <v>846</v>
      </c>
      <c r="D503" s="14" t="s">
        <v>847</v>
      </c>
    </row>
    <row r="504" spans="1:4" s="16" customFormat="1" ht="33.75" customHeight="1" x14ac:dyDescent="0.2">
      <c r="A504" s="13" t="s">
        <v>1000</v>
      </c>
      <c r="B504" s="14" t="s">
        <v>1001</v>
      </c>
      <c r="C504" s="15" t="s">
        <v>972</v>
      </c>
      <c r="D504" s="14" t="s">
        <v>973</v>
      </c>
    </row>
    <row r="505" spans="1:4" s="16" customFormat="1" ht="33.75" customHeight="1" x14ac:dyDescent="0.2">
      <c r="A505" s="13" t="s">
        <v>1002</v>
      </c>
      <c r="B505" s="14" t="s">
        <v>1003</v>
      </c>
      <c r="C505" s="15" t="s">
        <v>1004</v>
      </c>
      <c r="D505" s="14" t="s">
        <v>1005</v>
      </c>
    </row>
    <row r="506" spans="1:4" s="16" customFormat="1" ht="33.75" customHeight="1" x14ac:dyDescent="0.2">
      <c r="A506" s="13" t="s">
        <v>1002</v>
      </c>
      <c r="B506" s="14" t="s">
        <v>1003</v>
      </c>
      <c r="C506" s="15" t="s">
        <v>1006</v>
      </c>
      <c r="D506" s="14" t="s">
        <v>1007</v>
      </c>
    </row>
    <row r="507" spans="1:4" s="16" customFormat="1" ht="33.75" customHeight="1" x14ac:dyDescent="0.2">
      <c r="A507" s="13" t="s">
        <v>1002</v>
      </c>
      <c r="B507" s="14" t="s">
        <v>1003</v>
      </c>
      <c r="C507" s="15" t="s">
        <v>1008</v>
      </c>
      <c r="D507" s="14" t="s">
        <v>1009</v>
      </c>
    </row>
    <row r="508" spans="1:4" s="16" customFormat="1" ht="33.75" customHeight="1" x14ac:dyDescent="0.2">
      <c r="A508" s="13" t="s">
        <v>1002</v>
      </c>
      <c r="B508" s="14" t="s">
        <v>1003</v>
      </c>
      <c r="C508" s="15" t="s">
        <v>1010</v>
      </c>
      <c r="D508" s="14" t="s">
        <v>1011</v>
      </c>
    </row>
    <row r="509" spans="1:4" s="16" customFormat="1" ht="33.75" customHeight="1" x14ac:dyDescent="0.2">
      <c r="A509" s="13" t="s">
        <v>1012</v>
      </c>
      <c r="B509" s="14" t="s">
        <v>1013</v>
      </c>
      <c r="C509" s="15" t="s">
        <v>1006</v>
      </c>
      <c r="D509" s="14" t="s">
        <v>1007</v>
      </c>
    </row>
    <row r="510" spans="1:4" s="16" customFormat="1" ht="33.75" customHeight="1" x14ac:dyDescent="0.2">
      <c r="A510" s="13" t="s">
        <v>1012</v>
      </c>
      <c r="B510" s="14" t="s">
        <v>1013</v>
      </c>
      <c r="C510" s="15" t="s">
        <v>1014</v>
      </c>
      <c r="D510" s="14" t="s">
        <v>1015</v>
      </c>
    </row>
    <row r="511" spans="1:4" s="16" customFormat="1" ht="33.75" customHeight="1" x14ac:dyDescent="0.2">
      <c r="A511" s="13" t="s">
        <v>1012</v>
      </c>
      <c r="B511" s="14" t="s">
        <v>1013</v>
      </c>
      <c r="C511" s="15" t="s">
        <v>985</v>
      </c>
      <c r="D511" s="14" t="s">
        <v>986</v>
      </c>
    </row>
    <row r="512" spans="1:4" s="16" customFormat="1" ht="33.75" customHeight="1" x14ac:dyDescent="0.2">
      <c r="A512" s="13" t="s">
        <v>1016</v>
      </c>
      <c r="B512" s="14" t="s">
        <v>1017</v>
      </c>
      <c r="C512" s="15" t="s">
        <v>978</v>
      </c>
      <c r="D512" s="14" t="s">
        <v>979</v>
      </c>
    </row>
    <row r="513" spans="1:4" s="16" customFormat="1" ht="33.75" customHeight="1" x14ac:dyDescent="0.2">
      <c r="A513" s="13" t="s">
        <v>1016</v>
      </c>
      <c r="B513" s="14" t="s">
        <v>1017</v>
      </c>
      <c r="C513" s="15" t="s">
        <v>972</v>
      </c>
      <c r="D513" s="14" t="s">
        <v>973</v>
      </c>
    </row>
    <row r="514" spans="1:4" s="16" customFormat="1" ht="33.75" customHeight="1" x14ac:dyDescent="0.2">
      <c r="A514" s="13" t="s">
        <v>1018</v>
      </c>
      <c r="B514" s="14" t="s">
        <v>1019</v>
      </c>
      <c r="C514" s="15" t="s">
        <v>1008</v>
      </c>
      <c r="D514" s="14" t="s">
        <v>1009</v>
      </c>
    </row>
    <row r="515" spans="1:4" s="16" customFormat="1" ht="33.75" customHeight="1" x14ac:dyDescent="0.2">
      <c r="A515" s="13" t="s">
        <v>1020</v>
      </c>
      <c r="B515" s="14" t="s">
        <v>1021</v>
      </c>
      <c r="C515" s="15" t="s">
        <v>937</v>
      </c>
      <c r="D515" s="14" t="s">
        <v>938</v>
      </c>
    </row>
    <row r="516" spans="1:4" s="16" customFormat="1" ht="33.75" customHeight="1" x14ac:dyDescent="0.2">
      <c r="A516" s="13" t="s">
        <v>1022</v>
      </c>
      <c r="B516" s="14" t="s">
        <v>1023</v>
      </c>
      <c r="C516" s="15" t="s">
        <v>556</v>
      </c>
      <c r="D516" s="14" t="s">
        <v>557</v>
      </c>
    </row>
    <row r="517" spans="1:4" s="16" customFormat="1" ht="33.75" customHeight="1" x14ac:dyDescent="0.2">
      <c r="A517" s="13" t="s">
        <v>1022</v>
      </c>
      <c r="B517" s="14" t="s">
        <v>1023</v>
      </c>
      <c r="C517" s="15" t="s">
        <v>1010</v>
      </c>
      <c r="D517" s="14" t="s">
        <v>1011</v>
      </c>
    </row>
    <row r="518" spans="1:4" s="16" customFormat="1" ht="33.75" customHeight="1" x14ac:dyDescent="0.2">
      <c r="A518" s="13" t="s">
        <v>1024</v>
      </c>
      <c r="B518" s="14" t="s">
        <v>1025</v>
      </c>
      <c r="C518" s="15" t="s">
        <v>556</v>
      </c>
      <c r="D518" s="14" t="s">
        <v>557</v>
      </c>
    </row>
    <row r="519" spans="1:4" s="16" customFormat="1" ht="33.75" customHeight="1" x14ac:dyDescent="0.2">
      <c r="A519" s="13" t="s">
        <v>1026</v>
      </c>
      <c r="B519" s="14" t="s">
        <v>1027</v>
      </c>
      <c r="C519" s="15" t="s">
        <v>937</v>
      </c>
      <c r="D519" s="14" t="s">
        <v>938</v>
      </c>
    </row>
    <row r="520" spans="1:4" s="16" customFormat="1" ht="33.75" customHeight="1" x14ac:dyDescent="0.2">
      <c r="A520" s="13" t="s">
        <v>1028</v>
      </c>
      <c r="B520" s="14" t="s">
        <v>1029</v>
      </c>
      <c r="C520" s="15" t="s">
        <v>1030</v>
      </c>
      <c r="D520" s="14" t="s">
        <v>1031</v>
      </c>
    </row>
    <row r="521" spans="1:4" s="16" customFormat="1" ht="33.75" customHeight="1" x14ac:dyDescent="0.2">
      <c r="A521" s="13" t="s">
        <v>1032</v>
      </c>
      <c r="B521" s="14" t="s">
        <v>1033</v>
      </c>
      <c r="C521" s="15" t="s">
        <v>1004</v>
      </c>
      <c r="D521" s="14" t="s">
        <v>1005</v>
      </c>
    </row>
    <row r="522" spans="1:4" s="16" customFormat="1" ht="33.75" customHeight="1" x14ac:dyDescent="0.2">
      <c r="A522" s="13" t="s">
        <v>1032</v>
      </c>
      <c r="B522" s="14" t="s">
        <v>1033</v>
      </c>
      <c r="C522" s="15" t="s">
        <v>1034</v>
      </c>
      <c r="D522" s="14" t="s">
        <v>1035</v>
      </c>
    </row>
    <row r="523" spans="1:4" s="16" customFormat="1" ht="33.75" customHeight="1" x14ac:dyDescent="0.2">
      <c r="A523" s="13" t="s">
        <v>1036</v>
      </c>
      <c r="B523" s="14" t="s">
        <v>1037</v>
      </c>
      <c r="C523" s="15" t="s">
        <v>758</v>
      </c>
      <c r="D523" s="14" t="s">
        <v>759</v>
      </c>
    </row>
    <row r="524" spans="1:4" s="16" customFormat="1" ht="33.75" customHeight="1" x14ac:dyDescent="0.2">
      <c r="A524" s="13" t="s">
        <v>1038</v>
      </c>
      <c r="B524" s="14" t="s">
        <v>1039</v>
      </c>
      <c r="C524" s="15" t="s">
        <v>1040</v>
      </c>
      <c r="D524" s="14" t="s">
        <v>1041</v>
      </c>
    </row>
    <row r="525" spans="1:4" s="16" customFormat="1" ht="33.75" customHeight="1" x14ac:dyDescent="0.2">
      <c r="A525" s="13" t="s">
        <v>1042</v>
      </c>
      <c r="B525" s="14" t="s">
        <v>1043</v>
      </c>
      <c r="C525" s="15" t="s">
        <v>1044</v>
      </c>
      <c r="D525" s="14" t="s">
        <v>1045</v>
      </c>
    </row>
    <row r="526" spans="1:4" s="16" customFormat="1" ht="33.75" customHeight="1" x14ac:dyDescent="0.2">
      <c r="A526" s="13" t="s">
        <v>1046</v>
      </c>
      <c r="B526" s="14" t="s">
        <v>1047</v>
      </c>
      <c r="C526" s="15" t="s">
        <v>176</v>
      </c>
      <c r="D526" s="14" t="s">
        <v>177</v>
      </c>
    </row>
    <row r="527" spans="1:4" s="16" customFormat="1" ht="33.75" customHeight="1" x14ac:dyDescent="0.2">
      <c r="A527" s="13" t="s">
        <v>1046</v>
      </c>
      <c r="B527" s="14" t="s">
        <v>1047</v>
      </c>
      <c r="C527" s="15" t="s">
        <v>1004</v>
      </c>
      <c r="D527" s="14" t="s">
        <v>1005</v>
      </c>
    </row>
    <row r="528" spans="1:4" s="16" customFormat="1" ht="33.75" customHeight="1" x14ac:dyDescent="0.2">
      <c r="A528" s="13" t="s">
        <v>1046</v>
      </c>
      <c r="B528" s="14" t="s">
        <v>1047</v>
      </c>
      <c r="C528" s="15" t="s">
        <v>1006</v>
      </c>
      <c r="D528" s="14" t="s">
        <v>1007</v>
      </c>
    </row>
    <row r="529" spans="1:4" s="16" customFormat="1" ht="33.75" customHeight="1" x14ac:dyDescent="0.2">
      <c r="A529" s="13" t="s">
        <v>1048</v>
      </c>
      <c r="B529" s="14" t="s">
        <v>1049</v>
      </c>
      <c r="C529" s="15" t="s">
        <v>176</v>
      </c>
      <c r="D529" s="14" t="s">
        <v>177</v>
      </c>
    </row>
    <row r="530" spans="1:4" s="16" customFormat="1" ht="33.75" customHeight="1" x14ac:dyDescent="0.2">
      <c r="A530" s="13" t="s">
        <v>1048</v>
      </c>
      <c r="B530" s="14" t="s">
        <v>1049</v>
      </c>
      <c r="C530" s="15" t="s">
        <v>1050</v>
      </c>
      <c r="D530" s="14" t="s">
        <v>1051</v>
      </c>
    </row>
    <row r="531" spans="1:4" s="16" customFormat="1" ht="33.75" customHeight="1" x14ac:dyDescent="0.2">
      <c r="A531" s="13" t="s">
        <v>1048</v>
      </c>
      <c r="B531" s="14" t="s">
        <v>1049</v>
      </c>
      <c r="C531" s="15" t="s">
        <v>1052</v>
      </c>
      <c r="D531" s="14" t="s">
        <v>1053</v>
      </c>
    </row>
    <row r="532" spans="1:4" s="16" customFormat="1" ht="33.75" customHeight="1" x14ac:dyDescent="0.2">
      <c r="A532" s="13" t="s">
        <v>1048</v>
      </c>
      <c r="B532" s="14" t="s">
        <v>1049</v>
      </c>
      <c r="C532" s="15" t="s">
        <v>985</v>
      </c>
      <c r="D532" s="14" t="s">
        <v>986</v>
      </c>
    </row>
    <row r="533" spans="1:4" s="16" customFormat="1" ht="33.75" customHeight="1" x14ac:dyDescent="0.2">
      <c r="A533" s="13" t="s">
        <v>1048</v>
      </c>
      <c r="B533" s="14" t="s">
        <v>1049</v>
      </c>
      <c r="C533" s="15" t="s">
        <v>1054</v>
      </c>
      <c r="D533" s="14" t="s">
        <v>1055</v>
      </c>
    </row>
    <row r="534" spans="1:4" s="16" customFormat="1" ht="33.75" customHeight="1" x14ac:dyDescent="0.2">
      <c r="A534" s="13" t="s">
        <v>1056</v>
      </c>
      <c r="B534" s="14" t="s">
        <v>1057</v>
      </c>
      <c r="C534" s="15" t="s">
        <v>280</v>
      </c>
      <c r="D534" s="14" t="s">
        <v>281</v>
      </c>
    </row>
    <row r="535" spans="1:4" s="16" customFormat="1" ht="33.75" customHeight="1" x14ac:dyDescent="0.2">
      <c r="A535" s="13" t="s">
        <v>1058</v>
      </c>
      <c r="B535" s="14" t="s">
        <v>1059</v>
      </c>
      <c r="C535" s="15" t="s">
        <v>280</v>
      </c>
      <c r="D535" s="14" t="s">
        <v>281</v>
      </c>
    </row>
    <row r="536" spans="1:4" s="16" customFormat="1" ht="33.75" customHeight="1" x14ac:dyDescent="0.2">
      <c r="A536" s="13" t="s">
        <v>1058</v>
      </c>
      <c r="B536" s="14" t="s">
        <v>1059</v>
      </c>
      <c r="C536" s="15" t="s">
        <v>1060</v>
      </c>
      <c r="D536" s="14" t="s">
        <v>1061</v>
      </c>
    </row>
    <row r="537" spans="1:4" s="16" customFormat="1" ht="33.75" customHeight="1" x14ac:dyDescent="0.2">
      <c r="A537" s="13" t="s">
        <v>1058</v>
      </c>
      <c r="B537" s="14" t="s">
        <v>1059</v>
      </c>
      <c r="C537" s="15" t="s">
        <v>1062</v>
      </c>
      <c r="D537" s="14" t="s">
        <v>1063</v>
      </c>
    </row>
    <row r="538" spans="1:4" s="16" customFormat="1" ht="33.75" customHeight="1" x14ac:dyDescent="0.2">
      <c r="A538" s="13" t="s">
        <v>1058</v>
      </c>
      <c r="B538" s="14" t="s">
        <v>1059</v>
      </c>
      <c r="C538" s="15" t="s">
        <v>1004</v>
      </c>
      <c r="D538" s="14" t="s">
        <v>1005</v>
      </c>
    </row>
    <row r="539" spans="1:4" s="16" customFormat="1" ht="33.75" customHeight="1" x14ac:dyDescent="0.2">
      <c r="A539" s="13" t="s">
        <v>1058</v>
      </c>
      <c r="B539" s="14" t="s">
        <v>1059</v>
      </c>
      <c r="C539" s="15" t="s">
        <v>1010</v>
      </c>
      <c r="D539" s="14" t="s">
        <v>1011</v>
      </c>
    </row>
    <row r="540" spans="1:4" s="16" customFormat="1" ht="33.75" customHeight="1" x14ac:dyDescent="0.2">
      <c r="A540" s="13" t="s">
        <v>1064</v>
      </c>
      <c r="B540" s="14" t="s">
        <v>1065</v>
      </c>
      <c r="C540" s="15" t="s">
        <v>280</v>
      </c>
      <c r="D540" s="14" t="s">
        <v>281</v>
      </c>
    </row>
    <row r="541" spans="1:4" s="16" customFormat="1" ht="33.75" customHeight="1" x14ac:dyDescent="0.2">
      <c r="A541" s="13" t="s">
        <v>1064</v>
      </c>
      <c r="B541" s="14" t="s">
        <v>1065</v>
      </c>
      <c r="C541" s="15" t="s">
        <v>1066</v>
      </c>
      <c r="D541" s="14" t="s">
        <v>1067</v>
      </c>
    </row>
    <row r="542" spans="1:4" s="16" customFormat="1" ht="33.75" customHeight="1" x14ac:dyDescent="0.2">
      <c r="A542" s="13" t="s">
        <v>1068</v>
      </c>
      <c r="B542" s="14" t="s">
        <v>1069</v>
      </c>
      <c r="C542" s="15" t="s">
        <v>280</v>
      </c>
      <c r="D542" s="14" t="s">
        <v>281</v>
      </c>
    </row>
    <row r="543" spans="1:4" s="16" customFormat="1" ht="33.75" customHeight="1" x14ac:dyDescent="0.2">
      <c r="A543" s="13" t="s">
        <v>1068</v>
      </c>
      <c r="B543" s="14" t="s">
        <v>1069</v>
      </c>
      <c r="C543" s="15" t="s">
        <v>1066</v>
      </c>
      <c r="D543" s="14" t="s">
        <v>1067</v>
      </c>
    </row>
    <row r="544" spans="1:4" s="16" customFormat="1" ht="33.75" customHeight="1" x14ac:dyDescent="0.2">
      <c r="A544" s="13" t="s">
        <v>1070</v>
      </c>
      <c r="B544" s="14" t="s">
        <v>1071</v>
      </c>
      <c r="C544" s="15" t="s">
        <v>1072</v>
      </c>
      <c r="D544" s="14" t="s">
        <v>1073</v>
      </c>
    </row>
    <row r="545" spans="1:4" s="16" customFormat="1" ht="33.75" customHeight="1" x14ac:dyDescent="0.2">
      <c r="A545" s="13" t="s">
        <v>1074</v>
      </c>
      <c r="B545" s="14" t="s">
        <v>1075</v>
      </c>
      <c r="C545" s="15" t="s">
        <v>1004</v>
      </c>
      <c r="D545" s="14" t="s">
        <v>1005</v>
      </c>
    </row>
    <row r="546" spans="1:4" s="16" customFormat="1" ht="33.75" customHeight="1" x14ac:dyDescent="0.2">
      <c r="A546" s="13" t="s">
        <v>1076</v>
      </c>
      <c r="B546" s="14" t="s">
        <v>1077</v>
      </c>
      <c r="C546" s="15" t="s">
        <v>1066</v>
      </c>
      <c r="D546" s="14" t="s">
        <v>1067</v>
      </c>
    </row>
    <row r="547" spans="1:4" s="16" customFormat="1" ht="33.75" customHeight="1" x14ac:dyDescent="0.2">
      <c r="A547" s="13" t="s">
        <v>1076</v>
      </c>
      <c r="B547" s="14" t="s">
        <v>1077</v>
      </c>
      <c r="C547" s="15" t="s">
        <v>1078</v>
      </c>
      <c r="D547" s="14" t="s">
        <v>1079</v>
      </c>
    </row>
    <row r="548" spans="1:4" s="16" customFormat="1" ht="33.75" customHeight="1" x14ac:dyDescent="0.2">
      <c r="A548" s="13" t="s">
        <v>1080</v>
      </c>
      <c r="B548" s="14" t="s">
        <v>1081</v>
      </c>
      <c r="C548" s="15" t="s">
        <v>1004</v>
      </c>
      <c r="D548" s="14" t="s">
        <v>1005</v>
      </c>
    </row>
    <row r="549" spans="1:4" s="16" customFormat="1" ht="33.75" customHeight="1" x14ac:dyDescent="0.2">
      <c r="A549" s="13" t="s">
        <v>1082</v>
      </c>
      <c r="B549" s="14" t="s">
        <v>1083</v>
      </c>
      <c r="C549" s="15" t="s">
        <v>1084</v>
      </c>
      <c r="D549" s="14" t="s">
        <v>1085</v>
      </c>
    </row>
    <row r="550" spans="1:4" s="16" customFormat="1" ht="33.75" customHeight="1" x14ac:dyDescent="0.2">
      <c r="A550" s="13" t="s">
        <v>1082</v>
      </c>
      <c r="B550" s="14" t="s">
        <v>1083</v>
      </c>
      <c r="C550" s="15" t="s">
        <v>1086</v>
      </c>
      <c r="D550" s="14" t="s">
        <v>1087</v>
      </c>
    </row>
    <row r="551" spans="1:4" s="16" customFormat="1" ht="33.75" customHeight="1" x14ac:dyDescent="0.2">
      <c r="A551" s="13" t="s">
        <v>1088</v>
      </c>
      <c r="B551" s="14" t="s">
        <v>1089</v>
      </c>
      <c r="C551" s="15" t="s">
        <v>1084</v>
      </c>
      <c r="D551" s="14" t="s">
        <v>1085</v>
      </c>
    </row>
    <row r="552" spans="1:4" s="16" customFormat="1" ht="33.75" customHeight="1" x14ac:dyDescent="0.2">
      <c r="A552" s="13" t="s">
        <v>1090</v>
      </c>
      <c r="B552" s="14" t="s">
        <v>1091</v>
      </c>
      <c r="C552" s="15" t="s">
        <v>778</v>
      </c>
      <c r="D552" s="14" t="s">
        <v>779</v>
      </c>
    </row>
    <row r="553" spans="1:4" s="16" customFormat="1" ht="33.75" customHeight="1" x14ac:dyDescent="0.2">
      <c r="A553" s="13" t="s">
        <v>1092</v>
      </c>
      <c r="B553" s="14" t="s">
        <v>1093</v>
      </c>
      <c r="C553" s="15" t="s">
        <v>1094</v>
      </c>
      <c r="D553" s="14" t="s">
        <v>1095</v>
      </c>
    </row>
    <row r="554" spans="1:4" s="16" customFormat="1" ht="33.75" customHeight="1" x14ac:dyDescent="0.2">
      <c r="A554" s="13" t="s">
        <v>1096</v>
      </c>
      <c r="B554" s="14" t="s">
        <v>1097</v>
      </c>
      <c r="C554" s="15" t="s">
        <v>778</v>
      </c>
      <c r="D554" s="14" t="s">
        <v>779</v>
      </c>
    </row>
    <row r="555" spans="1:4" s="16" customFormat="1" ht="33.75" customHeight="1" x14ac:dyDescent="0.2">
      <c r="A555" s="13" t="s">
        <v>1098</v>
      </c>
      <c r="B555" s="14" t="s">
        <v>1099</v>
      </c>
      <c r="C555" s="15" t="s">
        <v>778</v>
      </c>
      <c r="D555" s="14" t="s">
        <v>779</v>
      </c>
    </row>
    <row r="556" spans="1:4" s="16" customFormat="1" ht="33.75" customHeight="1" x14ac:dyDescent="0.2">
      <c r="A556" s="13" t="s">
        <v>1100</v>
      </c>
      <c r="B556" s="14" t="s">
        <v>1101</v>
      </c>
      <c r="C556" s="15" t="s">
        <v>778</v>
      </c>
      <c r="D556" s="14" t="s">
        <v>779</v>
      </c>
    </row>
    <row r="557" spans="1:4" s="16" customFormat="1" ht="33.75" customHeight="1" x14ac:dyDescent="0.2">
      <c r="A557" s="13" t="s">
        <v>1102</v>
      </c>
      <c r="B557" s="14" t="s">
        <v>1103</v>
      </c>
      <c r="C557" s="15" t="s">
        <v>176</v>
      </c>
      <c r="D557" s="14" t="s">
        <v>177</v>
      </c>
    </row>
    <row r="558" spans="1:4" s="16" customFormat="1" ht="33.75" customHeight="1" x14ac:dyDescent="0.2">
      <c r="A558" s="13" t="s">
        <v>1104</v>
      </c>
      <c r="B558" s="14" t="s">
        <v>1105</v>
      </c>
      <c r="C558" s="15" t="s">
        <v>778</v>
      </c>
      <c r="D558" s="14" t="s">
        <v>779</v>
      </c>
    </row>
    <row r="559" spans="1:4" s="16" customFormat="1" ht="33.75" customHeight="1" x14ac:dyDescent="0.2">
      <c r="A559" s="13" t="s">
        <v>1106</v>
      </c>
      <c r="B559" s="14" t="s">
        <v>1107</v>
      </c>
      <c r="C559" s="15" t="s">
        <v>176</v>
      </c>
      <c r="D559" s="14" t="s">
        <v>177</v>
      </c>
    </row>
    <row r="560" spans="1:4" s="16" customFormat="1" ht="33.75" customHeight="1" x14ac:dyDescent="0.2">
      <c r="A560" s="13" t="s">
        <v>1106</v>
      </c>
      <c r="B560" s="14" t="s">
        <v>1107</v>
      </c>
      <c r="C560" s="15" t="s">
        <v>1108</v>
      </c>
      <c r="D560" s="14" t="s">
        <v>1109</v>
      </c>
    </row>
    <row r="561" spans="1:4" s="16" customFormat="1" ht="33.75" customHeight="1" x14ac:dyDescent="0.2">
      <c r="A561" s="13" t="s">
        <v>1110</v>
      </c>
      <c r="B561" s="14" t="s">
        <v>1111</v>
      </c>
      <c r="C561" s="23" t="s">
        <v>1112</v>
      </c>
      <c r="D561" s="14" t="s">
        <v>1113</v>
      </c>
    </row>
    <row r="562" spans="1:4" s="16" customFormat="1" ht="33.75" customHeight="1" x14ac:dyDescent="0.2">
      <c r="A562" s="13" t="s">
        <v>1110</v>
      </c>
      <c r="B562" s="14" t="s">
        <v>1111</v>
      </c>
      <c r="C562" s="15" t="s">
        <v>312</v>
      </c>
      <c r="D562" s="14" t="s">
        <v>313</v>
      </c>
    </row>
    <row r="563" spans="1:4" s="16" customFormat="1" ht="33.75" customHeight="1" x14ac:dyDescent="0.2">
      <c r="A563" s="13" t="s">
        <v>1114</v>
      </c>
      <c r="B563" s="14" t="s">
        <v>1115</v>
      </c>
      <c r="C563" s="15" t="s">
        <v>1116</v>
      </c>
      <c r="D563" s="14" t="s">
        <v>1117</v>
      </c>
    </row>
    <row r="564" spans="1:4" s="16" customFormat="1" ht="33.75" customHeight="1" x14ac:dyDescent="0.2">
      <c r="A564" s="13" t="s">
        <v>1118</v>
      </c>
      <c r="B564" s="14" t="s">
        <v>1119</v>
      </c>
      <c r="C564" s="15" t="s">
        <v>264</v>
      </c>
      <c r="D564" s="14" t="s">
        <v>265</v>
      </c>
    </row>
    <row r="565" spans="1:4" s="16" customFormat="1" ht="33.75" customHeight="1" x14ac:dyDescent="0.2">
      <c r="A565" s="13" t="s">
        <v>1120</v>
      </c>
      <c r="B565" s="14" t="s">
        <v>1121</v>
      </c>
      <c r="C565" s="15" t="s">
        <v>264</v>
      </c>
      <c r="D565" s="14" t="s">
        <v>265</v>
      </c>
    </row>
    <row r="566" spans="1:4" s="16" customFormat="1" ht="33.75" customHeight="1" x14ac:dyDescent="0.2">
      <c r="A566" s="13" t="s">
        <v>1122</v>
      </c>
      <c r="B566" s="27" t="s">
        <v>1123</v>
      </c>
      <c r="C566" s="15" t="s">
        <v>264</v>
      </c>
      <c r="D566" s="14" t="s">
        <v>265</v>
      </c>
    </row>
    <row r="567" spans="1:4" s="16" customFormat="1" ht="33.75" customHeight="1" x14ac:dyDescent="0.2">
      <c r="A567" s="13" t="s">
        <v>1124</v>
      </c>
      <c r="B567" s="22" t="s">
        <v>1125</v>
      </c>
      <c r="C567" s="15" t="s">
        <v>264</v>
      </c>
      <c r="D567" s="14" t="s">
        <v>265</v>
      </c>
    </row>
    <row r="568" spans="1:4" s="16" customFormat="1" ht="33.75" customHeight="1" x14ac:dyDescent="0.2">
      <c r="A568" s="13" t="s">
        <v>1126</v>
      </c>
      <c r="B568" s="14" t="s">
        <v>1127</v>
      </c>
      <c r="C568" s="15" t="s">
        <v>1128</v>
      </c>
      <c r="D568" s="14" t="s">
        <v>1129</v>
      </c>
    </row>
    <row r="569" spans="1:4" s="16" customFormat="1" ht="33.75" customHeight="1" x14ac:dyDescent="0.2">
      <c r="A569" s="13" t="s">
        <v>1130</v>
      </c>
      <c r="B569" s="14" t="s">
        <v>1131</v>
      </c>
      <c r="C569" s="15" t="s">
        <v>688</v>
      </c>
      <c r="D569" s="14" t="s">
        <v>689</v>
      </c>
    </row>
    <row r="570" spans="1:4" s="16" customFormat="1" ht="33.75" customHeight="1" x14ac:dyDescent="0.2">
      <c r="A570" s="13" t="s">
        <v>1132</v>
      </c>
      <c r="B570" s="14" t="s">
        <v>1133</v>
      </c>
      <c r="C570" s="15" t="s">
        <v>194</v>
      </c>
      <c r="D570" s="14" t="s">
        <v>195</v>
      </c>
    </row>
    <row r="571" spans="1:4" s="16" customFormat="1" ht="33.75" customHeight="1" x14ac:dyDescent="0.2">
      <c r="A571" s="13" t="s">
        <v>1132</v>
      </c>
      <c r="B571" s="14" t="s">
        <v>1133</v>
      </c>
      <c r="C571" s="15" t="s">
        <v>304</v>
      </c>
      <c r="D571" s="14" t="s">
        <v>305</v>
      </c>
    </row>
    <row r="572" spans="1:4" s="16" customFormat="1" ht="33.75" customHeight="1" x14ac:dyDescent="0.2">
      <c r="A572" s="13" t="s">
        <v>1134</v>
      </c>
      <c r="B572" s="14" t="s">
        <v>1135</v>
      </c>
      <c r="C572" s="15" t="s">
        <v>1136</v>
      </c>
      <c r="D572" s="14" t="s">
        <v>1137</v>
      </c>
    </row>
    <row r="573" spans="1:4" s="16" customFormat="1" ht="33.75" customHeight="1" x14ac:dyDescent="0.2">
      <c r="A573" s="13" t="s">
        <v>1134</v>
      </c>
      <c r="B573" s="14" t="s">
        <v>1135</v>
      </c>
      <c r="C573" s="15" t="s">
        <v>176</v>
      </c>
      <c r="D573" s="14" t="s">
        <v>177</v>
      </c>
    </row>
    <row r="574" spans="1:4" s="16" customFormat="1" ht="33.75" customHeight="1" x14ac:dyDescent="0.2">
      <c r="A574" s="13" t="s">
        <v>1138</v>
      </c>
      <c r="B574" s="14" t="s">
        <v>1139</v>
      </c>
      <c r="C574" s="15" t="s">
        <v>972</v>
      </c>
      <c r="D574" s="14" t="s">
        <v>973</v>
      </c>
    </row>
    <row r="575" spans="1:4" s="16" customFormat="1" ht="33.75" customHeight="1" x14ac:dyDescent="0.2">
      <c r="A575" s="13" t="s">
        <v>1138</v>
      </c>
      <c r="B575" s="14" t="s">
        <v>1139</v>
      </c>
      <c r="C575" s="15" t="s">
        <v>1140</v>
      </c>
      <c r="D575" s="14" t="s">
        <v>1141</v>
      </c>
    </row>
    <row r="576" spans="1:4" s="16" customFormat="1" ht="33.75" customHeight="1" x14ac:dyDescent="0.2">
      <c r="A576" s="28" t="s">
        <v>1138</v>
      </c>
      <c r="B576" s="14" t="s">
        <v>1139</v>
      </c>
      <c r="C576" s="29" t="s">
        <v>556</v>
      </c>
      <c r="D576" s="30" t="s">
        <v>557</v>
      </c>
    </row>
    <row r="577" spans="1:4" s="16" customFormat="1" ht="33.75" customHeight="1" x14ac:dyDescent="0.2">
      <c r="A577" s="13" t="s">
        <v>1138</v>
      </c>
      <c r="B577" s="14" t="s">
        <v>1139</v>
      </c>
      <c r="C577" s="15" t="s">
        <v>1094</v>
      </c>
      <c r="D577" s="14" t="s">
        <v>1095</v>
      </c>
    </row>
    <row r="578" spans="1:4" s="16" customFormat="1" ht="33.75" customHeight="1" x14ac:dyDescent="0.2">
      <c r="A578" s="13" t="s">
        <v>1142</v>
      </c>
      <c r="B578" s="14" t="s">
        <v>1143</v>
      </c>
      <c r="C578" s="15" t="s">
        <v>972</v>
      </c>
      <c r="D578" s="14" t="s">
        <v>973</v>
      </c>
    </row>
    <row r="579" spans="1:4" s="16" customFormat="1" ht="33.75" customHeight="1" x14ac:dyDescent="0.2">
      <c r="A579" s="13" t="s">
        <v>1142</v>
      </c>
      <c r="B579" s="14" t="s">
        <v>1143</v>
      </c>
      <c r="C579" s="15" t="s">
        <v>758</v>
      </c>
      <c r="D579" s="14" t="s">
        <v>759</v>
      </c>
    </row>
    <row r="580" spans="1:4" s="16" customFormat="1" ht="33.75" customHeight="1" x14ac:dyDescent="0.2">
      <c r="A580" s="13" t="s">
        <v>1142</v>
      </c>
      <c r="B580" s="14" t="s">
        <v>1143</v>
      </c>
      <c r="C580" s="15" t="s">
        <v>1144</v>
      </c>
      <c r="D580" s="14" t="s">
        <v>1145</v>
      </c>
    </row>
    <row r="581" spans="1:4" s="16" customFormat="1" ht="33.75" customHeight="1" x14ac:dyDescent="0.2">
      <c r="A581" s="13" t="s">
        <v>1146</v>
      </c>
      <c r="B581" s="14" t="s">
        <v>1147</v>
      </c>
      <c r="C581" s="15" t="s">
        <v>1148</v>
      </c>
      <c r="D581" s="14" t="s">
        <v>1149</v>
      </c>
    </row>
    <row r="582" spans="1:4" s="16" customFormat="1" ht="33.75" customHeight="1" x14ac:dyDescent="0.2">
      <c r="A582" s="13" t="s">
        <v>1146</v>
      </c>
      <c r="B582" s="14" t="s">
        <v>1147</v>
      </c>
      <c r="C582" s="15" t="s">
        <v>176</v>
      </c>
      <c r="D582" s="14" t="s">
        <v>177</v>
      </c>
    </row>
    <row r="583" spans="1:4" s="16" customFormat="1" ht="33.75" customHeight="1" x14ac:dyDescent="0.2">
      <c r="A583" s="13" t="s">
        <v>1146</v>
      </c>
      <c r="B583" s="22" t="s">
        <v>1147</v>
      </c>
      <c r="C583" s="15" t="s">
        <v>688</v>
      </c>
      <c r="D583" s="14" t="s">
        <v>689</v>
      </c>
    </row>
    <row r="584" spans="1:4" s="16" customFormat="1" ht="33.75" customHeight="1" x14ac:dyDescent="0.2">
      <c r="A584" s="13" t="s">
        <v>1146</v>
      </c>
      <c r="B584" s="14" t="s">
        <v>1147</v>
      </c>
      <c r="C584" s="15" t="s">
        <v>1108</v>
      </c>
      <c r="D584" s="14" t="s">
        <v>1109</v>
      </c>
    </row>
    <row r="585" spans="1:4" s="16" customFormat="1" ht="33.75" customHeight="1" x14ac:dyDescent="0.2">
      <c r="A585" s="13" t="s">
        <v>1146</v>
      </c>
      <c r="B585" s="14" t="s">
        <v>1147</v>
      </c>
      <c r="C585" s="23" t="s">
        <v>1112</v>
      </c>
      <c r="D585" s="14" t="s">
        <v>1113</v>
      </c>
    </row>
    <row r="586" spans="1:4" s="16" customFormat="1" ht="33.75" customHeight="1" x14ac:dyDescent="0.2">
      <c r="A586" s="13" t="s">
        <v>1146</v>
      </c>
      <c r="B586" s="14" t="s">
        <v>1147</v>
      </c>
      <c r="C586" s="15" t="s">
        <v>1010</v>
      </c>
      <c r="D586" s="14" t="s">
        <v>1011</v>
      </c>
    </row>
    <row r="587" spans="1:4" s="16" customFormat="1" ht="33.75" customHeight="1" x14ac:dyDescent="0.2">
      <c r="A587" s="13" t="s">
        <v>1146</v>
      </c>
      <c r="B587" s="14" t="s">
        <v>1147</v>
      </c>
      <c r="C587" s="15" t="s">
        <v>1150</v>
      </c>
      <c r="D587" s="14" t="s">
        <v>1151</v>
      </c>
    </row>
    <row r="588" spans="1:4" s="16" customFormat="1" ht="33.75" customHeight="1" x14ac:dyDescent="0.2">
      <c r="A588" s="13" t="s">
        <v>1152</v>
      </c>
      <c r="B588" s="14" t="s">
        <v>1153</v>
      </c>
      <c r="C588" s="15" t="s">
        <v>1136</v>
      </c>
      <c r="D588" s="14" t="s">
        <v>1137</v>
      </c>
    </row>
    <row r="589" spans="1:4" s="16" customFormat="1" ht="33.75" customHeight="1" x14ac:dyDescent="0.2">
      <c r="A589" s="13" t="s">
        <v>1152</v>
      </c>
      <c r="B589" s="14" t="s">
        <v>1153</v>
      </c>
      <c r="C589" s="15" t="s">
        <v>1154</v>
      </c>
      <c r="D589" s="14" t="s">
        <v>1155</v>
      </c>
    </row>
    <row r="590" spans="1:4" s="16" customFormat="1" ht="33.75" customHeight="1" x14ac:dyDescent="0.2">
      <c r="A590" s="13" t="s">
        <v>1152</v>
      </c>
      <c r="B590" s="14" t="s">
        <v>1153</v>
      </c>
      <c r="C590" s="15" t="s">
        <v>1156</v>
      </c>
      <c r="D590" s="14" t="s">
        <v>1157</v>
      </c>
    </row>
    <row r="591" spans="1:4" s="16" customFormat="1" ht="33.75" customHeight="1" x14ac:dyDescent="0.2">
      <c r="A591" s="13" t="s">
        <v>1152</v>
      </c>
      <c r="B591" s="14" t="s">
        <v>1153</v>
      </c>
      <c r="C591" s="15" t="s">
        <v>1158</v>
      </c>
      <c r="D591" s="14" t="s">
        <v>1159</v>
      </c>
    </row>
    <row r="592" spans="1:4" s="16" customFormat="1" ht="33.75" customHeight="1" x14ac:dyDescent="0.2">
      <c r="A592" s="13" t="s">
        <v>1152</v>
      </c>
      <c r="B592" s="14" t="s">
        <v>1153</v>
      </c>
      <c r="C592" s="15" t="s">
        <v>1160</v>
      </c>
      <c r="D592" s="14" t="s">
        <v>1161</v>
      </c>
    </row>
    <row r="593" spans="1:4" s="16" customFormat="1" ht="33.75" customHeight="1" x14ac:dyDescent="0.2">
      <c r="A593" s="13" t="s">
        <v>1152</v>
      </c>
      <c r="B593" s="14" t="s">
        <v>1153</v>
      </c>
      <c r="C593" s="15" t="s">
        <v>1162</v>
      </c>
      <c r="D593" s="14" t="s">
        <v>1163</v>
      </c>
    </row>
    <row r="594" spans="1:4" s="16" customFormat="1" ht="33.75" customHeight="1" x14ac:dyDescent="0.2">
      <c r="A594" s="13" t="s">
        <v>1164</v>
      </c>
      <c r="B594" s="14" t="s">
        <v>1165</v>
      </c>
      <c r="C594" s="15" t="s">
        <v>540</v>
      </c>
      <c r="D594" s="14" t="s">
        <v>541</v>
      </c>
    </row>
    <row r="595" spans="1:4" s="16" customFormat="1" ht="33.75" customHeight="1" x14ac:dyDescent="0.2">
      <c r="A595" s="13" t="s">
        <v>1166</v>
      </c>
      <c r="B595" s="14" t="s">
        <v>1167</v>
      </c>
      <c r="C595" s="15" t="s">
        <v>540</v>
      </c>
      <c r="D595" s="14" t="s">
        <v>541</v>
      </c>
    </row>
    <row r="596" spans="1:4" s="16" customFormat="1" ht="33.75" customHeight="1" x14ac:dyDescent="0.2">
      <c r="A596" s="13" t="s">
        <v>1168</v>
      </c>
      <c r="B596" s="14" t="s">
        <v>1169</v>
      </c>
      <c r="C596" s="15" t="s">
        <v>730</v>
      </c>
      <c r="D596" s="14" t="s">
        <v>731</v>
      </c>
    </row>
    <row r="597" spans="1:4" s="16" customFormat="1" ht="33.75" customHeight="1" x14ac:dyDescent="0.2">
      <c r="A597" s="13" t="s">
        <v>1168</v>
      </c>
      <c r="B597" s="14" t="s">
        <v>1169</v>
      </c>
      <c r="C597" s="15" t="s">
        <v>937</v>
      </c>
      <c r="D597" s="14" t="s">
        <v>938</v>
      </c>
    </row>
    <row r="598" spans="1:4" s="16" customFormat="1" ht="33.75" customHeight="1" x14ac:dyDescent="0.2">
      <c r="A598" s="13" t="s">
        <v>1168</v>
      </c>
      <c r="B598" s="14" t="s">
        <v>1170</v>
      </c>
      <c r="C598" s="15" t="s">
        <v>1171</v>
      </c>
      <c r="D598" s="14" t="s">
        <v>1172</v>
      </c>
    </row>
    <row r="599" spans="1:4" s="16" customFormat="1" ht="33.75" customHeight="1" x14ac:dyDescent="0.2">
      <c r="A599" s="13" t="s">
        <v>1173</v>
      </c>
      <c r="B599" s="14" t="s">
        <v>1174</v>
      </c>
      <c r="C599" s="15" t="s">
        <v>1175</v>
      </c>
      <c r="D599" s="14" t="s">
        <v>1176</v>
      </c>
    </row>
    <row r="600" spans="1:4" s="16" customFormat="1" ht="33.75" customHeight="1" x14ac:dyDescent="0.2">
      <c r="A600" s="13" t="s">
        <v>1177</v>
      </c>
      <c r="B600" s="14" t="s">
        <v>1178</v>
      </c>
      <c r="C600" s="15" t="s">
        <v>1179</v>
      </c>
      <c r="D600" s="14" t="s">
        <v>1180</v>
      </c>
    </row>
    <row r="601" spans="1:4" s="16" customFormat="1" ht="33.75" customHeight="1" x14ac:dyDescent="0.2">
      <c r="A601" s="13" t="s">
        <v>1181</v>
      </c>
      <c r="B601" s="22" t="s">
        <v>1182</v>
      </c>
      <c r="C601" s="15" t="s">
        <v>1179</v>
      </c>
      <c r="D601" s="14" t="s">
        <v>1180</v>
      </c>
    </row>
    <row r="602" spans="1:4" s="16" customFormat="1" ht="33.75" customHeight="1" x14ac:dyDescent="0.2">
      <c r="A602" s="13" t="s">
        <v>1183</v>
      </c>
      <c r="B602" s="14" t="s">
        <v>1184</v>
      </c>
      <c r="C602" s="15" t="s">
        <v>636</v>
      </c>
      <c r="D602" s="14" t="s">
        <v>637</v>
      </c>
    </row>
    <row r="603" spans="1:4" s="16" customFormat="1" ht="33.75" customHeight="1" x14ac:dyDescent="0.2">
      <c r="A603" s="13" t="s">
        <v>1185</v>
      </c>
      <c r="B603" s="14" t="s">
        <v>1186</v>
      </c>
      <c r="C603" s="15" t="s">
        <v>636</v>
      </c>
      <c r="D603" s="14" t="s">
        <v>637</v>
      </c>
    </row>
    <row r="604" spans="1:4" s="16" customFormat="1" ht="33.75" customHeight="1" x14ac:dyDescent="0.2">
      <c r="A604" s="13" t="s">
        <v>1185</v>
      </c>
      <c r="B604" s="14" t="s">
        <v>1186</v>
      </c>
      <c r="C604" s="15" t="s">
        <v>1187</v>
      </c>
      <c r="D604" s="14" t="s">
        <v>1188</v>
      </c>
    </row>
    <row r="605" spans="1:4" s="16" customFormat="1" ht="33.75" customHeight="1" x14ac:dyDescent="0.2">
      <c r="A605" s="13" t="s">
        <v>1189</v>
      </c>
      <c r="B605" s="14" t="s">
        <v>1190</v>
      </c>
      <c r="C605" s="15" t="s">
        <v>636</v>
      </c>
      <c r="D605" s="14" t="s">
        <v>637</v>
      </c>
    </row>
    <row r="606" spans="1:4" s="16" customFormat="1" ht="33.75" customHeight="1" x14ac:dyDescent="0.2">
      <c r="A606" s="13" t="s">
        <v>1191</v>
      </c>
      <c r="B606" s="14" t="s">
        <v>1192</v>
      </c>
      <c r="C606" s="15" t="s">
        <v>1193</v>
      </c>
      <c r="D606" s="14" t="s">
        <v>1194</v>
      </c>
    </row>
    <row r="607" spans="1:4" s="16" customFormat="1" ht="33.75" customHeight="1" x14ac:dyDescent="0.2">
      <c r="A607" s="13" t="s">
        <v>1195</v>
      </c>
      <c r="B607" s="14" t="s">
        <v>1196</v>
      </c>
      <c r="C607" s="15" t="s">
        <v>170</v>
      </c>
      <c r="D607" s="14" t="s">
        <v>171</v>
      </c>
    </row>
    <row r="608" spans="1:4" s="16" customFormat="1" ht="33.75" customHeight="1" x14ac:dyDescent="0.2">
      <c r="A608" s="13" t="s">
        <v>1197</v>
      </c>
      <c r="B608" s="14" t="s">
        <v>1198</v>
      </c>
      <c r="C608" s="15" t="s">
        <v>726</v>
      </c>
      <c r="D608" s="14" t="s">
        <v>727</v>
      </c>
    </row>
    <row r="609" spans="1:4" s="16" customFormat="1" ht="33.75" customHeight="1" x14ac:dyDescent="0.2">
      <c r="A609" s="13" t="s">
        <v>1199</v>
      </c>
      <c r="B609" s="14" t="s">
        <v>1200</v>
      </c>
      <c r="C609" s="15" t="s">
        <v>1193</v>
      </c>
      <c r="D609" s="14" t="s">
        <v>1194</v>
      </c>
    </row>
    <row r="610" spans="1:4" s="16" customFormat="1" ht="33.75" customHeight="1" x14ac:dyDescent="0.2">
      <c r="A610" s="13" t="s">
        <v>1199</v>
      </c>
      <c r="B610" s="14" t="s">
        <v>1200</v>
      </c>
      <c r="C610" s="15" t="s">
        <v>304</v>
      </c>
      <c r="D610" s="14" t="s">
        <v>1201</v>
      </c>
    </row>
    <row r="611" spans="1:4" s="16" customFormat="1" ht="33.75" customHeight="1" x14ac:dyDescent="0.2">
      <c r="A611" s="13" t="s">
        <v>1202</v>
      </c>
      <c r="B611" s="14" t="s">
        <v>1203</v>
      </c>
      <c r="C611" s="15" t="s">
        <v>1204</v>
      </c>
      <c r="D611" s="14" t="s">
        <v>1205</v>
      </c>
    </row>
    <row r="612" spans="1:4" s="16" customFormat="1" ht="33.75" customHeight="1" x14ac:dyDescent="0.2">
      <c r="A612" s="13" t="s">
        <v>1206</v>
      </c>
      <c r="B612" s="14" t="s">
        <v>1207</v>
      </c>
      <c r="C612" s="15" t="s">
        <v>1179</v>
      </c>
      <c r="D612" s="14" t="s">
        <v>1180</v>
      </c>
    </row>
    <row r="613" spans="1:4" s="16" customFormat="1" ht="33.75" customHeight="1" x14ac:dyDescent="0.2">
      <c r="A613" s="13" t="s">
        <v>1208</v>
      </c>
      <c r="B613" s="14" t="s">
        <v>1209</v>
      </c>
      <c r="C613" s="15" t="s">
        <v>416</v>
      </c>
      <c r="D613" s="14" t="s">
        <v>417</v>
      </c>
    </row>
    <row r="614" spans="1:4" s="16" customFormat="1" ht="33.75" customHeight="1" x14ac:dyDescent="0.2">
      <c r="A614" s="13" t="s">
        <v>1210</v>
      </c>
      <c r="B614" s="14" t="s">
        <v>1211</v>
      </c>
      <c r="C614" s="15" t="s">
        <v>158</v>
      </c>
      <c r="D614" s="14" t="s">
        <v>159</v>
      </c>
    </row>
    <row r="615" spans="1:4" s="16" customFormat="1" ht="33.75" customHeight="1" x14ac:dyDescent="0.2">
      <c r="A615" s="13" t="s">
        <v>1212</v>
      </c>
      <c r="B615" s="14" t="s">
        <v>1213</v>
      </c>
      <c r="C615" s="15" t="s">
        <v>420</v>
      </c>
      <c r="D615" s="14" t="s">
        <v>421</v>
      </c>
    </row>
    <row r="616" spans="1:4" s="16" customFormat="1" ht="33.75" customHeight="1" x14ac:dyDescent="0.2">
      <c r="A616" s="13" t="s">
        <v>1212</v>
      </c>
      <c r="B616" s="14" t="s">
        <v>1213</v>
      </c>
      <c r="C616" s="15" t="s">
        <v>416</v>
      </c>
      <c r="D616" s="14" t="s">
        <v>417</v>
      </c>
    </row>
    <row r="617" spans="1:4" s="16" customFormat="1" ht="33.75" customHeight="1" x14ac:dyDescent="0.2">
      <c r="A617" s="13" t="s">
        <v>1214</v>
      </c>
      <c r="B617" s="14" t="s">
        <v>1215</v>
      </c>
      <c r="C617" s="15" t="s">
        <v>1116</v>
      </c>
      <c r="D617" s="14" t="s">
        <v>1117</v>
      </c>
    </row>
    <row r="618" spans="1:4" s="16" customFormat="1" ht="33.75" customHeight="1" x14ac:dyDescent="0.2">
      <c r="A618" s="13" t="s">
        <v>1216</v>
      </c>
      <c r="B618" s="14" t="s">
        <v>1217</v>
      </c>
      <c r="C618" s="15" t="s">
        <v>1218</v>
      </c>
      <c r="D618" s="14" t="s">
        <v>1219</v>
      </c>
    </row>
    <row r="619" spans="1:4" s="16" customFormat="1" ht="33.75" customHeight="1" x14ac:dyDescent="0.2">
      <c r="A619" s="13" t="s">
        <v>1216</v>
      </c>
      <c r="B619" s="14" t="s">
        <v>1217</v>
      </c>
      <c r="C619" s="15" t="s">
        <v>688</v>
      </c>
      <c r="D619" s="14" t="s">
        <v>689</v>
      </c>
    </row>
    <row r="620" spans="1:4" s="16" customFormat="1" ht="33.75" customHeight="1" x14ac:dyDescent="0.2">
      <c r="A620" s="13" t="s">
        <v>1216</v>
      </c>
      <c r="B620" s="14" t="s">
        <v>1217</v>
      </c>
      <c r="C620" s="15" t="s">
        <v>1050</v>
      </c>
      <c r="D620" s="14" t="s">
        <v>1051</v>
      </c>
    </row>
    <row r="621" spans="1:4" s="16" customFormat="1" ht="33.75" customHeight="1" x14ac:dyDescent="0.2">
      <c r="A621" s="13" t="s">
        <v>1220</v>
      </c>
      <c r="B621" s="14" t="s">
        <v>1221</v>
      </c>
      <c r="C621" s="15" t="s">
        <v>1128</v>
      </c>
      <c r="D621" s="14" t="s">
        <v>1129</v>
      </c>
    </row>
    <row r="622" spans="1:4" s="16" customFormat="1" ht="33.75" customHeight="1" x14ac:dyDescent="0.2">
      <c r="A622" s="13" t="s">
        <v>1222</v>
      </c>
      <c r="B622" s="14" t="s">
        <v>1223</v>
      </c>
      <c r="C622" s="15" t="s">
        <v>688</v>
      </c>
      <c r="D622" s="14" t="s">
        <v>689</v>
      </c>
    </row>
    <row r="623" spans="1:4" s="16" customFormat="1" ht="33.75" customHeight="1" x14ac:dyDescent="0.2">
      <c r="A623" s="13" t="s">
        <v>1224</v>
      </c>
      <c r="B623" s="14" t="s">
        <v>1225</v>
      </c>
      <c r="C623" s="15" t="s">
        <v>688</v>
      </c>
      <c r="D623" s="14" t="s">
        <v>689</v>
      </c>
    </row>
    <row r="624" spans="1:4" s="16" customFormat="1" ht="33.75" customHeight="1" x14ac:dyDescent="0.2">
      <c r="A624" s="13" t="s">
        <v>1226</v>
      </c>
      <c r="B624" s="14" t="s">
        <v>1227</v>
      </c>
      <c r="C624" s="31" t="s">
        <v>1228</v>
      </c>
      <c r="D624" s="14" t="s">
        <v>1229</v>
      </c>
    </row>
    <row r="625" spans="1:4" s="16" customFormat="1" ht="33.75" customHeight="1" x14ac:dyDescent="0.2">
      <c r="A625" s="13" t="s">
        <v>1226</v>
      </c>
      <c r="B625" s="14" t="s">
        <v>1227</v>
      </c>
      <c r="C625" s="31" t="s">
        <v>1230</v>
      </c>
      <c r="D625" s="14" t="s">
        <v>1231</v>
      </c>
    </row>
    <row r="626" spans="1:4" s="16" customFormat="1" ht="33.75" customHeight="1" x14ac:dyDescent="0.2">
      <c r="A626" s="13" t="s">
        <v>1232</v>
      </c>
      <c r="B626" s="14" t="s">
        <v>1233</v>
      </c>
      <c r="C626" s="31" t="s">
        <v>1218</v>
      </c>
      <c r="D626" s="14" t="s">
        <v>1219</v>
      </c>
    </row>
    <row r="627" spans="1:4" s="16" customFormat="1" ht="33.75" customHeight="1" x14ac:dyDescent="0.2">
      <c r="A627" s="13" t="s">
        <v>1234</v>
      </c>
      <c r="B627" s="14" t="s">
        <v>1235</v>
      </c>
      <c r="C627" s="31" t="s">
        <v>1236</v>
      </c>
      <c r="D627" s="14" t="s">
        <v>1237</v>
      </c>
    </row>
    <row r="628" spans="1:4" s="16" customFormat="1" ht="33.75" customHeight="1" x14ac:dyDescent="0.2">
      <c r="A628" s="13" t="s">
        <v>1238</v>
      </c>
      <c r="B628" s="14" t="s">
        <v>1239</v>
      </c>
      <c r="C628" s="31" t="s">
        <v>204</v>
      </c>
      <c r="D628" s="14" t="s">
        <v>205</v>
      </c>
    </row>
    <row r="629" spans="1:4" s="16" customFormat="1" ht="33.75" customHeight="1" x14ac:dyDescent="0.2">
      <c r="A629" s="13" t="s">
        <v>1240</v>
      </c>
      <c r="B629" s="22" t="s">
        <v>1241</v>
      </c>
      <c r="C629" s="31" t="s">
        <v>176</v>
      </c>
      <c r="D629" s="14" t="s">
        <v>177</v>
      </c>
    </row>
    <row r="630" spans="1:4" s="16" customFormat="1" ht="33.75" customHeight="1" x14ac:dyDescent="0.2">
      <c r="A630" s="13" t="s">
        <v>1242</v>
      </c>
      <c r="B630" s="14" t="s">
        <v>1243</v>
      </c>
      <c r="C630" s="31" t="s">
        <v>556</v>
      </c>
      <c r="D630" s="14" t="s">
        <v>557</v>
      </c>
    </row>
    <row r="631" spans="1:4" s="16" customFormat="1" ht="33.75" customHeight="1" x14ac:dyDescent="0.2">
      <c r="A631" s="13" t="s">
        <v>1244</v>
      </c>
      <c r="B631" s="14" t="s">
        <v>1245</v>
      </c>
      <c r="C631" s="32" t="s">
        <v>324</v>
      </c>
      <c r="D631" s="14" t="s">
        <v>325</v>
      </c>
    </row>
    <row r="632" spans="1:4" s="16" customFormat="1" ht="33.75" customHeight="1" x14ac:dyDescent="0.2">
      <c r="A632" s="13" t="s">
        <v>1246</v>
      </c>
      <c r="B632" s="14" t="s">
        <v>1247</v>
      </c>
      <c r="C632" s="31" t="s">
        <v>1248</v>
      </c>
      <c r="D632" s="14" t="s">
        <v>1249</v>
      </c>
    </row>
    <row r="633" spans="1:4" s="16" customFormat="1" ht="33.75" customHeight="1" x14ac:dyDescent="0.2">
      <c r="A633" s="13" t="s">
        <v>1250</v>
      </c>
      <c r="B633" s="22" t="s">
        <v>1251</v>
      </c>
      <c r="C633" s="31" t="s">
        <v>972</v>
      </c>
      <c r="D633" s="14" t="s">
        <v>973</v>
      </c>
    </row>
    <row r="634" spans="1:4" s="16" customFormat="1" ht="33.75" customHeight="1" x14ac:dyDescent="0.2">
      <c r="A634" s="13" t="s">
        <v>1252</v>
      </c>
      <c r="B634" s="14" t="s">
        <v>1253</v>
      </c>
      <c r="C634" s="31" t="s">
        <v>1254</v>
      </c>
      <c r="D634" s="14" t="s">
        <v>1255</v>
      </c>
    </row>
    <row r="635" spans="1:4" s="16" customFormat="1" ht="33.75" customHeight="1" x14ac:dyDescent="0.2">
      <c r="A635" s="13" t="s">
        <v>1256</v>
      </c>
      <c r="B635" s="33" t="s">
        <v>1257</v>
      </c>
      <c r="C635" s="31" t="s">
        <v>688</v>
      </c>
      <c r="D635" s="14" t="s">
        <v>689</v>
      </c>
    </row>
    <row r="636" spans="1:4" s="16" customFormat="1" ht="33.75" customHeight="1" x14ac:dyDescent="0.2">
      <c r="A636" s="13" t="s">
        <v>1258</v>
      </c>
      <c r="B636" s="14" t="s">
        <v>1259</v>
      </c>
      <c r="C636" s="31" t="s">
        <v>1260</v>
      </c>
      <c r="D636" s="14" t="s">
        <v>1261</v>
      </c>
    </row>
    <row r="637" spans="1:4" s="16" customFormat="1" ht="33.75" customHeight="1" x14ac:dyDescent="0.2">
      <c r="A637" s="13" t="s">
        <v>1262</v>
      </c>
      <c r="B637" s="14" t="s">
        <v>1263</v>
      </c>
      <c r="C637" s="31" t="s">
        <v>1260</v>
      </c>
      <c r="D637" s="14" t="s">
        <v>1261</v>
      </c>
    </row>
    <row r="638" spans="1:4" s="16" customFormat="1" ht="33.75" customHeight="1" x14ac:dyDescent="0.2">
      <c r="A638" s="13" t="s">
        <v>1264</v>
      </c>
      <c r="B638" s="14" t="s">
        <v>1265</v>
      </c>
      <c r="C638" s="31" t="s">
        <v>1260</v>
      </c>
      <c r="D638" s="14" t="s">
        <v>1261</v>
      </c>
    </row>
    <row r="639" spans="1:4" s="16" customFormat="1" ht="33.75" customHeight="1" x14ac:dyDescent="0.2">
      <c r="A639" s="13" t="s">
        <v>1266</v>
      </c>
      <c r="B639" s="14" t="s">
        <v>1267</v>
      </c>
      <c r="C639" s="31" t="s">
        <v>1260</v>
      </c>
      <c r="D639" s="14" t="s">
        <v>1261</v>
      </c>
    </row>
    <row r="640" spans="1:4" s="16" customFormat="1" ht="33.75" customHeight="1" x14ac:dyDescent="0.2">
      <c r="A640" s="13" t="s">
        <v>1268</v>
      </c>
      <c r="B640" s="14" t="s">
        <v>1269</v>
      </c>
      <c r="C640" s="31" t="s">
        <v>1260</v>
      </c>
      <c r="D640" s="14" t="s">
        <v>1261</v>
      </c>
    </row>
    <row r="641" spans="1:4" s="16" customFormat="1" ht="33.75" customHeight="1" x14ac:dyDescent="0.2">
      <c r="A641" s="13" t="s">
        <v>1270</v>
      </c>
      <c r="B641" s="14" t="s">
        <v>1271</v>
      </c>
      <c r="C641" s="31" t="s">
        <v>1260</v>
      </c>
      <c r="D641" s="14" t="s">
        <v>1261</v>
      </c>
    </row>
    <row r="642" spans="1:4" s="16" customFormat="1" ht="33.75" customHeight="1" x14ac:dyDescent="0.2">
      <c r="A642" s="13" t="s">
        <v>1272</v>
      </c>
      <c r="B642" s="14" t="s">
        <v>1273</v>
      </c>
      <c r="C642" s="31" t="s">
        <v>1260</v>
      </c>
      <c r="D642" s="14" t="s">
        <v>1261</v>
      </c>
    </row>
    <row r="643" spans="1:4" s="16" customFormat="1" ht="33.75" customHeight="1" x14ac:dyDescent="0.2">
      <c r="A643" s="13" t="s">
        <v>1274</v>
      </c>
      <c r="B643" s="14" t="s">
        <v>1275</v>
      </c>
      <c r="C643" s="31" t="s">
        <v>1260</v>
      </c>
      <c r="D643" s="14" t="s">
        <v>1261</v>
      </c>
    </row>
    <row r="644" spans="1:4" s="16" customFormat="1" ht="33.75" customHeight="1" x14ac:dyDescent="0.2">
      <c r="A644" s="13" t="s">
        <v>1276</v>
      </c>
      <c r="B644" s="14" t="s">
        <v>1277</v>
      </c>
      <c r="C644" s="31" t="s">
        <v>1260</v>
      </c>
      <c r="D644" s="14" t="s">
        <v>1261</v>
      </c>
    </row>
    <row r="645" spans="1:4" s="16" customFormat="1" ht="33.75" customHeight="1" x14ac:dyDescent="0.2">
      <c r="A645" s="13" t="s">
        <v>1278</v>
      </c>
      <c r="B645" s="14" t="s">
        <v>1279</v>
      </c>
      <c r="C645" s="31" t="s">
        <v>1280</v>
      </c>
      <c r="D645" s="14" t="s">
        <v>1281</v>
      </c>
    </row>
    <row r="646" spans="1:4" s="16" customFormat="1" ht="33.75" customHeight="1" x14ac:dyDescent="0.2">
      <c r="A646" s="13" t="s">
        <v>1282</v>
      </c>
      <c r="B646" s="14" t="s">
        <v>1283</v>
      </c>
      <c r="C646" s="15" t="s">
        <v>1284</v>
      </c>
      <c r="D646" s="14" t="s">
        <v>1285</v>
      </c>
    </row>
    <row r="647" spans="1:4" s="16" customFormat="1" ht="33.75" customHeight="1" x14ac:dyDescent="0.2">
      <c r="A647" s="13" t="s">
        <v>1286</v>
      </c>
      <c r="B647" s="14" t="s">
        <v>1287</v>
      </c>
      <c r="C647" s="15" t="s">
        <v>1284</v>
      </c>
      <c r="D647" s="14" t="s">
        <v>1285</v>
      </c>
    </row>
    <row r="648" spans="1:4" s="16" customFormat="1" ht="33.75" customHeight="1" x14ac:dyDescent="0.2">
      <c r="A648" s="13" t="s">
        <v>1288</v>
      </c>
      <c r="B648" s="14" t="s">
        <v>1289</v>
      </c>
      <c r="C648" s="15" t="s">
        <v>1280</v>
      </c>
      <c r="D648" s="14" t="s">
        <v>1281</v>
      </c>
    </row>
    <row r="649" spans="1:4" s="16" customFormat="1" ht="33.75" customHeight="1" x14ac:dyDescent="0.2">
      <c r="A649" s="13" t="s">
        <v>1290</v>
      </c>
      <c r="B649" s="14" t="s">
        <v>1291</v>
      </c>
      <c r="C649" s="15" t="s">
        <v>1280</v>
      </c>
      <c r="D649" s="14" t="s">
        <v>1281</v>
      </c>
    </row>
    <row r="650" spans="1:4" s="16" customFormat="1" ht="33.75" customHeight="1" x14ac:dyDescent="0.2">
      <c r="A650" s="13" t="s">
        <v>1292</v>
      </c>
      <c r="B650" s="14" t="s">
        <v>1293</v>
      </c>
      <c r="C650" s="15" t="s">
        <v>1280</v>
      </c>
      <c r="D650" s="14" t="s">
        <v>1281</v>
      </c>
    </row>
    <row r="651" spans="1:4" s="16" customFormat="1" ht="33.75" customHeight="1" x14ac:dyDescent="0.2">
      <c r="A651" s="13" t="s">
        <v>1294</v>
      </c>
      <c r="B651" s="14" t="s">
        <v>1295</v>
      </c>
      <c r="C651" s="15" t="s">
        <v>1280</v>
      </c>
      <c r="D651" s="14" t="s">
        <v>1281</v>
      </c>
    </row>
    <row r="652" spans="1:4" s="16" customFormat="1" ht="33.75" customHeight="1" x14ac:dyDescent="0.2">
      <c r="A652" s="13" t="s">
        <v>1296</v>
      </c>
      <c r="B652" s="14" t="s">
        <v>1297</v>
      </c>
      <c r="C652" s="15" t="s">
        <v>1280</v>
      </c>
      <c r="D652" s="14" t="s">
        <v>1281</v>
      </c>
    </row>
    <row r="653" spans="1:4" s="16" customFormat="1" ht="33.75" customHeight="1" x14ac:dyDescent="0.2">
      <c r="A653" s="13" t="s">
        <v>1298</v>
      </c>
      <c r="B653" s="14" t="s">
        <v>1299</v>
      </c>
      <c r="C653" s="31" t="s">
        <v>1280</v>
      </c>
      <c r="D653" s="14" t="s">
        <v>1281</v>
      </c>
    </row>
    <row r="654" spans="1:4" s="16" customFormat="1" ht="33.75" customHeight="1" x14ac:dyDescent="0.2">
      <c r="A654" s="13" t="s">
        <v>1300</v>
      </c>
      <c r="B654" s="14" t="s">
        <v>1301</v>
      </c>
      <c r="C654" s="31" t="s">
        <v>1280</v>
      </c>
      <c r="D654" s="14" t="s">
        <v>1281</v>
      </c>
    </row>
    <row r="655" spans="1:4" s="16" customFormat="1" ht="33.75" customHeight="1" x14ac:dyDescent="0.2">
      <c r="A655" s="13" t="s">
        <v>1302</v>
      </c>
      <c r="B655" s="14" t="s">
        <v>1303</v>
      </c>
      <c r="C655" s="31" t="s">
        <v>1280</v>
      </c>
      <c r="D655" s="14" t="s">
        <v>1281</v>
      </c>
    </row>
    <row r="656" spans="1:4" s="16" customFormat="1" ht="33.75" customHeight="1" x14ac:dyDescent="0.2">
      <c r="A656" s="13" t="s">
        <v>1304</v>
      </c>
      <c r="B656" s="14" t="s">
        <v>1305</v>
      </c>
      <c r="C656" s="31" t="s">
        <v>1280</v>
      </c>
      <c r="D656" s="14" t="s">
        <v>1281</v>
      </c>
    </row>
    <row r="657" spans="1:4" s="16" customFormat="1" ht="33.75" customHeight="1" x14ac:dyDescent="0.2">
      <c r="A657" s="13" t="s">
        <v>1306</v>
      </c>
      <c r="B657" s="33" t="s">
        <v>1307</v>
      </c>
      <c r="C657" s="31" t="s">
        <v>1280</v>
      </c>
      <c r="D657" s="14" t="s">
        <v>1281</v>
      </c>
    </row>
    <row r="658" spans="1:4" s="16" customFormat="1" ht="33.75" customHeight="1" x14ac:dyDescent="0.2">
      <c r="A658" s="13" t="s">
        <v>1306</v>
      </c>
      <c r="B658" s="14" t="s">
        <v>1307</v>
      </c>
      <c r="C658" s="31" t="s">
        <v>1308</v>
      </c>
      <c r="D658" s="14" t="s">
        <v>1309</v>
      </c>
    </row>
    <row r="659" spans="1:4" s="16" customFormat="1" ht="33.75" customHeight="1" x14ac:dyDescent="0.2">
      <c r="A659" s="13" t="s">
        <v>1310</v>
      </c>
      <c r="B659" s="14" t="s">
        <v>1311</v>
      </c>
      <c r="C659" s="31" t="s">
        <v>1312</v>
      </c>
      <c r="D659" s="14" t="s">
        <v>1313</v>
      </c>
    </row>
    <row r="660" spans="1:4" s="16" customFormat="1" ht="33.75" customHeight="1" x14ac:dyDescent="0.2">
      <c r="A660" s="13" t="s">
        <v>1314</v>
      </c>
      <c r="B660" s="14" t="s">
        <v>1315</v>
      </c>
      <c r="C660" s="31" t="s">
        <v>1312</v>
      </c>
      <c r="D660" s="14" t="s">
        <v>1313</v>
      </c>
    </row>
    <row r="661" spans="1:4" s="16" customFormat="1" ht="33.75" customHeight="1" x14ac:dyDescent="0.2">
      <c r="A661" s="13" t="s">
        <v>1316</v>
      </c>
      <c r="B661" s="14" t="s">
        <v>1317</v>
      </c>
      <c r="C661" s="31" t="s">
        <v>1318</v>
      </c>
      <c r="D661" s="14" t="s">
        <v>1163</v>
      </c>
    </row>
    <row r="662" spans="1:4" s="16" customFormat="1" ht="33.75" customHeight="1" x14ac:dyDescent="0.2">
      <c r="A662" s="13" t="s">
        <v>1319</v>
      </c>
      <c r="B662" s="14" t="s">
        <v>1320</v>
      </c>
      <c r="C662" s="31" t="s">
        <v>1318</v>
      </c>
      <c r="D662" s="14" t="s">
        <v>1163</v>
      </c>
    </row>
    <row r="663" spans="1:4" s="16" customFormat="1" ht="33.75" customHeight="1" x14ac:dyDescent="0.2">
      <c r="A663" s="13" t="s">
        <v>1321</v>
      </c>
      <c r="B663" s="14" t="s">
        <v>1322</v>
      </c>
      <c r="C663" s="31" t="s">
        <v>1318</v>
      </c>
      <c r="D663" s="14" t="s">
        <v>1163</v>
      </c>
    </row>
    <row r="664" spans="1:4" s="16" customFormat="1" ht="33.75" customHeight="1" x14ac:dyDescent="0.2">
      <c r="A664" s="13" t="s">
        <v>1323</v>
      </c>
      <c r="B664" s="14" t="s">
        <v>1324</v>
      </c>
      <c r="C664" s="31" t="s">
        <v>1312</v>
      </c>
      <c r="D664" s="14" t="s">
        <v>1313</v>
      </c>
    </row>
    <row r="665" spans="1:4" s="16" customFormat="1" ht="33.75" customHeight="1" x14ac:dyDescent="0.2">
      <c r="A665" s="13" t="s">
        <v>1325</v>
      </c>
      <c r="B665" s="14" t="s">
        <v>1326</v>
      </c>
      <c r="C665" s="31" t="s">
        <v>1327</v>
      </c>
      <c r="D665" s="14" t="s">
        <v>1328</v>
      </c>
    </row>
    <row r="666" spans="1:4" s="16" customFormat="1" ht="33.75" customHeight="1" x14ac:dyDescent="0.2">
      <c r="A666" s="13" t="s">
        <v>1325</v>
      </c>
      <c r="B666" s="14" t="s">
        <v>1326</v>
      </c>
      <c r="C666" s="31" t="s">
        <v>1312</v>
      </c>
      <c r="D666" s="14" t="s">
        <v>1313</v>
      </c>
    </row>
    <row r="667" spans="1:4" s="16" customFormat="1" ht="33.75" customHeight="1" x14ac:dyDescent="0.2">
      <c r="A667" s="13" t="s">
        <v>1329</v>
      </c>
      <c r="B667" s="14" t="s">
        <v>1330</v>
      </c>
      <c r="C667" s="31" t="s">
        <v>1327</v>
      </c>
      <c r="D667" s="14" t="s">
        <v>1328</v>
      </c>
    </row>
    <row r="668" spans="1:4" s="16" customFormat="1" ht="33.75" customHeight="1" x14ac:dyDescent="0.2">
      <c r="A668" s="13" t="s">
        <v>1331</v>
      </c>
      <c r="B668" s="14" t="s">
        <v>1332</v>
      </c>
      <c r="C668" s="31" t="s">
        <v>1333</v>
      </c>
      <c r="D668" s="14" t="s">
        <v>1334</v>
      </c>
    </row>
    <row r="669" spans="1:4" s="16" customFormat="1" ht="33.75" customHeight="1" x14ac:dyDescent="0.2">
      <c r="A669" s="13" t="s">
        <v>1335</v>
      </c>
      <c r="B669" s="14" t="s">
        <v>1336</v>
      </c>
      <c r="C669" s="31" t="s">
        <v>1312</v>
      </c>
      <c r="D669" s="14" t="s">
        <v>1313</v>
      </c>
    </row>
    <row r="670" spans="1:4" s="16" customFormat="1" ht="33.75" customHeight="1" x14ac:dyDescent="0.2">
      <c r="A670" s="13" t="s">
        <v>1337</v>
      </c>
      <c r="B670" s="14" t="s">
        <v>1338</v>
      </c>
      <c r="C670" s="31" t="s">
        <v>1339</v>
      </c>
      <c r="D670" s="14" t="s">
        <v>167</v>
      </c>
    </row>
    <row r="671" spans="1:4" s="16" customFormat="1" ht="33.75" customHeight="1" x14ac:dyDescent="0.2">
      <c r="A671" s="13" t="s">
        <v>1337</v>
      </c>
      <c r="B671" s="14" t="s">
        <v>1338</v>
      </c>
      <c r="C671" s="31" t="s">
        <v>1340</v>
      </c>
      <c r="D671" s="14" t="s">
        <v>1341</v>
      </c>
    </row>
    <row r="672" spans="1:4" s="16" customFormat="1" ht="33.75" customHeight="1" x14ac:dyDescent="0.2">
      <c r="A672" s="13" t="s">
        <v>1342</v>
      </c>
      <c r="B672" s="14" t="s">
        <v>1343</v>
      </c>
      <c r="C672" s="31" t="s">
        <v>1327</v>
      </c>
      <c r="D672" s="14" t="s">
        <v>1328</v>
      </c>
    </row>
    <row r="673" spans="1:4" s="16" customFormat="1" ht="33.75" customHeight="1" x14ac:dyDescent="0.2">
      <c r="A673" s="13" t="s">
        <v>1344</v>
      </c>
      <c r="B673" s="14" t="s">
        <v>1345</v>
      </c>
      <c r="C673" s="31" t="s">
        <v>1346</v>
      </c>
      <c r="D673" s="14" t="s">
        <v>1347</v>
      </c>
    </row>
    <row r="674" spans="1:4" s="16" customFormat="1" ht="33.75" customHeight="1" x14ac:dyDescent="0.2">
      <c r="A674" s="13" t="s">
        <v>1344</v>
      </c>
      <c r="B674" s="14" t="s">
        <v>1345</v>
      </c>
      <c r="C674" s="31" t="s">
        <v>1312</v>
      </c>
      <c r="D674" s="14" t="s">
        <v>1313</v>
      </c>
    </row>
    <row r="675" spans="1:4" s="16" customFormat="1" ht="33.75" customHeight="1" x14ac:dyDescent="0.2">
      <c r="A675" s="13" t="s">
        <v>1348</v>
      </c>
      <c r="B675" s="14" t="s">
        <v>1349</v>
      </c>
      <c r="C675" s="31" t="s">
        <v>1346</v>
      </c>
      <c r="D675" s="14" t="s">
        <v>1347</v>
      </c>
    </row>
    <row r="676" spans="1:4" s="16" customFormat="1" ht="33.75" customHeight="1" x14ac:dyDescent="0.2">
      <c r="A676" s="13" t="s">
        <v>1348</v>
      </c>
      <c r="B676" s="14" t="s">
        <v>1349</v>
      </c>
      <c r="C676" s="31" t="s">
        <v>1312</v>
      </c>
      <c r="D676" s="14" t="s">
        <v>1313</v>
      </c>
    </row>
    <row r="677" spans="1:4" s="16" customFormat="1" ht="33.75" customHeight="1" x14ac:dyDescent="0.2">
      <c r="A677" s="13" t="s">
        <v>1348</v>
      </c>
      <c r="B677" s="14" t="s">
        <v>1349</v>
      </c>
      <c r="C677" s="31" t="s">
        <v>1350</v>
      </c>
      <c r="D677" s="14" t="s">
        <v>1161</v>
      </c>
    </row>
    <row r="678" spans="1:4" s="16" customFormat="1" ht="33.75" customHeight="1" x14ac:dyDescent="0.2">
      <c r="A678" s="13" t="s">
        <v>1348</v>
      </c>
      <c r="B678" s="14" t="s">
        <v>1349</v>
      </c>
      <c r="C678" s="31" t="s">
        <v>1086</v>
      </c>
      <c r="D678" s="14" t="s">
        <v>1087</v>
      </c>
    </row>
    <row r="679" spans="1:4" s="16" customFormat="1" ht="33.75" customHeight="1" x14ac:dyDescent="0.2">
      <c r="A679" s="13" t="s">
        <v>1351</v>
      </c>
      <c r="B679" s="14" t="s">
        <v>1352</v>
      </c>
      <c r="C679" s="31" t="s">
        <v>1312</v>
      </c>
      <c r="D679" s="14" t="s">
        <v>1313</v>
      </c>
    </row>
    <row r="680" spans="1:4" s="16" customFormat="1" ht="33.75" customHeight="1" x14ac:dyDescent="0.2">
      <c r="A680" s="13" t="s">
        <v>1353</v>
      </c>
      <c r="B680" s="14" t="s">
        <v>1354</v>
      </c>
      <c r="C680" s="31" t="s">
        <v>1346</v>
      </c>
      <c r="D680" s="14" t="s">
        <v>1347</v>
      </c>
    </row>
    <row r="681" spans="1:4" s="16" customFormat="1" ht="33.75" customHeight="1" x14ac:dyDescent="0.2">
      <c r="A681" s="13" t="s">
        <v>1355</v>
      </c>
      <c r="B681" s="14" t="s">
        <v>1356</v>
      </c>
      <c r="C681" s="31" t="s">
        <v>1346</v>
      </c>
      <c r="D681" s="14" t="s">
        <v>1347</v>
      </c>
    </row>
    <row r="682" spans="1:4" s="16" customFormat="1" ht="33.75" customHeight="1" x14ac:dyDescent="0.2">
      <c r="A682" s="13" t="s">
        <v>1357</v>
      </c>
      <c r="B682" s="14" t="s">
        <v>1358</v>
      </c>
      <c r="C682" s="31" t="s">
        <v>1346</v>
      </c>
      <c r="D682" s="14" t="s">
        <v>1347</v>
      </c>
    </row>
    <row r="683" spans="1:4" s="16" customFormat="1" ht="33.75" customHeight="1" x14ac:dyDescent="0.2">
      <c r="A683" s="13" t="s">
        <v>1359</v>
      </c>
      <c r="B683" s="14" t="s">
        <v>1360</v>
      </c>
      <c r="C683" s="31" t="s">
        <v>1346</v>
      </c>
      <c r="D683" s="14" t="s">
        <v>1347</v>
      </c>
    </row>
    <row r="684" spans="1:4" s="16" customFormat="1" ht="33.75" customHeight="1" x14ac:dyDescent="0.2">
      <c r="A684" s="13" t="s">
        <v>1361</v>
      </c>
      <c r="B684" s="22" t="s">
        <v>1362</v>
      </c>
      <c r="C684" s="31" t="s">
        <v>1346</v>
      </c>
      <c r="D684" s="14" t="s">
        <v>1347</v>
      </c>
    </row>
    <row r="685" spans="1:4" s="16" customFormat="1" ht="33.75" customHeight="1" x14ac:dyDescent="0.2">
      <c r="A685" s="13" t="s">
        <v>1363</v>
      </c>
      <c r="B685" s="14" t="s">
        <v>1364</v>
      </c>
      <c r="C685" s="31" t="s">
        <v>1346</v>
      </c>
      <c r="D685" s="14" t="s">
        <v>1347</v>
      </c>
    </row>
    <row r="686" spans="1:4" s="16" customFormat="1" ht="33.75" customHeight="1" x14ac:dyDescent="0.2">
      <c r="A686" s="13" t="s">
        <v>1365</v>
      </c>
      <c r="B686" s="14" t="s">
        <v>1366</v>
      </c>
      <c r="C686" s="31" t="s">
        <v>1346</v>
      </c>
      <c r="D686" s="14" t="s">
        <v>1347</v>
      </c>
    </row>
    <row r="687" spans="1:4" s="16" customFormat="1" ht="33.75" customHeight="1" x14ac:dyDescent="0.2">
      <c r="A687" s="13" t="s">
        <v>1367</v>
      </c>
      <c r="B687" s="14" t="s">
        <v>1368</v>
      </c>
      <c r="C687" s="31" t="s">
        <v>1346</v>
      </c>
      <c r="D687" s="14" t="s">
        <v>1347</v>
      </c>
    </row>
    <row r="688" spans="1:4" s="16" customFormat="1" ht="33.75" customHeight="1" x14ac:dyDescent="0.2">
      <c r="A688" s="13" t="s">
        <v>1369</v>
      </c>
      <c r="B688" s="14" t="s">
        <v>1370</v>
      </c>
      <c r="C688" s="31" t="s">
        <v>1371</v>
      </c>
      <c r="D688" s="14" t="s">
        <v>1372</v>
      </c>
    </row>
    <row r="689" spans="1:4" s="16" customFormat="1" ht="33.75" customHeight="1" x14ac:dyDescent="0.2">
      <c r="A689" s="13" t="s">
        <v>1369</v>
      </c>
      <c r="B689" s="14" t="s">
        <v>1370</v>
      </c>
      <c r="C689" s="31" t="s">
        <v>1340</v>
      </c>
      <c r="D689" s="14" t="s">
        <v>1341</v>
      </c>
    </row>
    <row r="690" spans="1:4" s="16" customFormat="1" ht="33.75" customHeight="1" x14ac:dyDescent="0.2">
      <c r="A690" s="13" t="s">
        <v>1373</v>
      </c>
      <c r="B690" s="14" t="s">
        <v>1374</v>
      </c>
      <c r="C690" s="31" t="s">
        <v>1312</v>
      </c>
      <c r="D690" s="14" t="s">
        <v>1313</v>
      </c>
    </row>
    <row r="691" spans="1:4" s="16" customFormat="1" ht="33.75" customHeight="1" x14ac:dyDescent="0.2">
      <c r="A691" s="13" t="s">
        <v>1375</v>
      </c>
      <c r="B691" s="14" t="s">
        <v>1376</v>
      </c>
      <c r="C691" s="31" t="s">
        <v>1340</v>
      </c>
      <c r="D691" s="14" t="s">
        <v>1341</v>
      </c>
    </row>
    <row r="692" spans="1:4" s="16" customFormat="1" ht="33.75" customHeight="1" x14ac:dyDescent="0.2">
      <c r="A692" s="13" t="s">
        <v>1377</v>
      </c>
      <c r="B692" s="14" t="s">
        <v>1378</v>
      </c>
      <c r="C692" s="31" t="s">
        <v>1346</v>
      </c>
      <c r="D692" s="14" t="s">
        <v>1347</v>
      </c>
    </row>
    <row r="693" spans="1:4" s="16" customFormat="1" ht="33.75" customHeight="1" x14ac:dyDescent="0.2">
      <c r="A693" s="13" t="s">
        <v>1377</v>
      </c>
      <c r="B693" s="14" t="s">
        <v>1378</v>
      </c>
      <c r="C693" s="31" t="s">
        <v>1371</v>
      </c>
      <c r="D693" s="14" t="s">
        <v>1372</v>
      </c>
    </row>
    <row r="694" spans="1:4" s="16" customFormat="1" ht="33.75" customHeight="1" x14ac:dyDescent="0.2">
      <c r="A694" s="13" t="s">
        <v>1379</v>
      </c>
      <c r="B694" s="14" t="s">
        <v>1380</v>
      </c>
      <c r="C694" s="31" t="s">
        <v>1381</v>
      </c>
      <c r="D694" s="14" t="s">
        <v>1382</v>
      </c>
    </row>
    <row r="695" spans="1:4" s="16" customFormat="1" ht="33.75" customHeight="1" x14ac:dyDescent="0.2">
      <c r="A695" s="13" t="s">
        <v>1383</v>
      </c>
      <c r="B695" s="14" t="s">
        <v>1384</v>
      </c>
      <c r="C695" s="31" t="s">
        <v>1385</v>
      </c>
      <c r="D695" s="14" t="s">
        <v>1386</v>
      </c>
    </row>
    <row r="696" spans="1:4" s="16" customFormat="1" ht="33.75" customHeight="1" x14ac:dyDescent="0.2">
      <c r="A696" s="13" t="s">
        <v>1387</v>
      </c>
      <c r="B696" s="14" t="s">
        <v>1388</v>
      </c>
      <c r="C696" s="31" t="s">
        <v>1389</v>
      </c>
      <c r="D696" s="14" t="s">
        <v>1390</v>
      </c>
    </row>
    <row r="697" spans="1:4" s="16" customFormat="1" ht="33.75" customHeight="1" x14ac:dyDescent="0.2">
      <c r="A697" s="13" t="s">
        <v>1387</v>
      </c>
      <c r="B697" s="14" t="s">
        <v>1388</v>
      </c>
      <c r="C697" s="31" t="s">
        <v>1391</v>
      </c>
      <c r="D697" s="14" t="s">
        <v>1392</v>
      </c>
    </row>
    <row r="698" spans="1:4" s="16" customFormat="1" ht="33.75" customHeight="1" x14ac:dyDescent="0.2">
      <c r="A698" s="13" t="s">
        <v>1393</v>
      </c>
      <c r="B698" s="14" t="s">
        <v>1394</v>
      </c>
      <c r="C698" s="31" t="s">
        <v>1395</v>
      </c>
      <c r="D698" s="14" t="s">
        <v>1396</v>
      </c>
    </row>
    <row r="699" spans="1:4" s="16" customFormat="1" ht="33.75" customHeight="1" x14ac:dyDescent="0.2">
      <c r="A699" s="13" t="s">
        <v>1397</v>
      </c>
      <c r="B699" s="14" t="s">
        <v>1398</v>
      </c>
      <c r="C699" s="31" t="s">
        <v>1395</v>
      </c>
      <c r="D699" s="14" t="s">
        <v>1396</v>
      </c>
    </row>
    <row r="700" spans="1:4" s="16" customFormat="1" ht="33.75" customHeight="1" x14ac:dyDescent="0.2">
      <c r="A700" s="13" t="s">
        <v>1399</v>
      </c>
      <c r="B700" s="14" t="s">
        <v>1400</v>
      </c>
      <c r="C700" s="31" t="s">
        <v>1395</v>
      </c>
      <c r="D700" s="14" t="s">
        <v>1396</v>
      </c>
    </row>
    <row r="701" spans="1:4" s="16" customFormat="1" ht="33.75" customHeight="1" x14ac:dyDescent="0.2">
      <c r="A701" s="13" t="s">
        <v>1401</v>
      </c>
      <c r="B701" s="14" t="s">
        <v>1402</v>
      </c>
      <c r="C701" s="31" t="s">
        <v>1371</v>
      </c>
      <c r="D701" s="14" t="s">
        <v>1372</v>
      </c>
    </row>
    <row r="702" spans="1:4" s="16" customFormat="1" ht="33.75" customHeight="1" x14ac:dyDescent="0.2">
      <c r="A702" s="13" t="s">
        <v>1403</v>
      </c>
      <c r="B702" s="14" t="s">
        <v>1404</v>
      </c>
      <c r="C702" s="31" t="s">
        <v>1405</v>
      </c>
      <c r="D702" s="14" t="s">
        <v>1406</v>
      </c>
    </row>
    <row r="703" spans="1:4" s="16" customFormat="1" ht="33.75" customHeight="1" x14ac:dyDescent="0.2">
      <c r="A703" s="13" t="s">
        <v>1403</v>
      </c>
      <c r="B703" s="14" t="s">
        <v>1404</v>
      </c>
      <c r="C703" s="31" t="s">
        <v>1407</v>
      </c>
      <c r="D703" s="14" t="s">
        <v>1408</v>
      </c>
    </row>
    <row r="704" spans="1:4" s="16" customFormat="1" ht="33.75" customHeight="1" x14ac:dyDescent="0.2">
      <c r="A704" s="13" t="s">
        <v>1409</v>
      </c>
      <c r="B704" s="14" t="s">
        <v>1410</v>
      </c>
      <c r="C704" s="31" t="s">
        <v>937</v>
      </c>
      <c r="D704" s="14" t="s">
        <v>938</v>
      </c>
    </row>
    <row r="705" spans="1:4" s="16" customFormat="1" ht="33.75" customHeight="1" x14ac:dyDescent="0.2">
      <c r="A705" s="13" t="s">
        <v>1411</v>
      </c>
      <c r="B705" s="14" t="s">
        <v>1412</v>
      </c>
      <c r="C705" s="31" t="s">
        <v>1413</v>
      </c>
      <c r="D705" s="14" t="s">
        <v>1414</v>
      </c>
    </row>
    <row r="706" spans="1:4" s="16" customFormat="1" ht="33.75" customHeight="1" x14ac:dyDescent="0.2">
      <c r="A706" s="13" t="s">
        <v>1411</v>
      </c>
      <c r="B706" s="14" t="s">
        <v>1412</v>
      </c>
      <c r="C706" s="31" t="s">
        <v>1371</v>
      </c>
      <c r="D706" s="14" t="s">
        <v>1372</v>
      </c>
    </row>
    <row r="707" spans="1:4" s="16" customFormat="1" ht="33.75" customHeight="1" x14ac:dyDescent="0.2">
      <c r="A707" s="13" t="s">
        <v>1415</v>
      </c>
      <c r="B707" s="14" t="s">
        <v>1416</v>
      </c>
      <c r="C707" s="31" t="s">
        <v>1340</v>
      </c>
      <c r="D707" s="14" t="s">
        <v>1341</v>
      </c>
    </row>
    <row r="708" spans="1:4" s="16" customFormat="1" ht="33.75" customHeight="1" x14ac:dyDescent="0.2">
      <c r="A708" s="13" t="s">
        <v>1417</v>
      </c>
      <c r="B708" s="14" t="s">
        <v>1418</v>
      </c>
      <c r="C708" s="31" t="s">
        <v>1413</v>
      </c>
      <c r="D708" s="14" t="s">
        <v>1414</v>
      </c>
    </row>
    <row r="709" spans="1:4" s="16" customFormat="1" ht="33.75" customHeight="1" x14ac:dyDescent="0.2">
      <c r="A709" s="13" t="s">
        <v>1419</v>
      </c>
      <c r="B709" s="14" t="s">
        <v>1420</v>
      </c>
      <c r="C709" s="31" t="s">
        <v>1421</v>
      </c>
      <c r="D709" s="14" t="s">
        <v>1422</v>
      </c>
    </row>
    <row r="710" spans="1:4" s="16" customFormat="1" ht="33.75" customHeight="1" x14ac:dyDescent="0.2">
      <c r="A710" s="13" t="s">
        <v>1423</v>
      </c>
      <c r="B710" s="14" t="s">
        <v>1424</v>
      </c>
      <c r="C710" s="31" t="s">
        <v>1371</v>
      </c>
      <c r="D710" s="14" t="s">
        <v>1372</v>
      </c>
    </row>
    <row r="711" spans="1:4" s="16" customFormat="1" ht="33.75" customHeight="1" x14ac:dyDescent="0.2">
      <c r="A711" s="13" t="s">
        <v>1423</v>
      </c>
      <c r="B711" s="14" t="s">
        <v>1424</v>
      </c>
      <c r="C711" s="31" t="s">
        <v>1425</v>
      </c>
      <c r="D711" s="14" t="s">
        <v>1426</v>
      </c>
    </row>
    <row r="712" spans="1:4" s="16" customFormat="1" ht="33.75" customHeight="1" x14ac:dyDescent="0.2">
      <c r="A712" s="13" t="s">
        <v>1423</v>
      </c>
      <c r="B712" s="14" t="s">
        <v>1424</v>
      </c>
      <c r="C712" s="31" t="s">
        <v>1340</v>
      </c>
      <c r="D712" s="14" t="s">
        <v>1341</v>
      </c>
    </row>
    <row r="713" spans="1:4" s="16" customFormat="1" ht="33.75" customHeight="1" x14ac:dyDescent="0.2">
      <c r="A713" s="13" t="s">
        <v>1427</v>
      </c>
      <c r="B713" s="14" t="s">
        <v>1428</v>
      </c>
      <c r="C713" s="31" t="s">
        <v>1429</v>
      </c>
      <c r="D713" s="14" t="s">
        <v>1430</v>
      </c>
    </row>
    <row r="714" spans="1:4" s="16" customFormat="1" ht="33.75" customHeight="1" x14ac:dyDescent="0.2">
      <c r="A714" s="13" t="s">
        <v>1431</v>
      </c>
      <c r="B714" s="14" t="s">
        <v>1432</v>
      </c>
      <c r="C714" s="31" t="s">
        <v>1429</v>
      </c>
      <c r="D714" s="14" t="s">
        <v>1430</v>
      </c>
    </row>
    <row r="715" spans="1:4" s="16" customFormat="1" ht="33.75" customHeight="1" x14ac:dyDescent="0.2">
      <c r="A715" s="13" t="s">
        <v>1433</v>
      </c>
      <c r="B715" s="14" t="s">
        <v>1434</v>
      </c>
      <c r="C715" s="31" t="s">
        <v>1429</v>
      </c>
      <c r="D715" s="14" t="s">
        <v>1430</v>
      </c>
    </row>
    <row r="716" spans="1:4" s="16" customFormat="1" ht="33.75" customHeight="1" x14ac:dyDescent="0.2">
      <c r="A716" s="13" t="s">
        <v>1435</v>
      </c>
      <c r="B716" s="14" t="s">
        <v>1436</v>
      </c>
      <c r="C716" s="31" t="s">
        <v>1429</v>
      </c>
      <c r="D716" s="14" t="s">
        <v>1430</v>
      </c>
    </row>
    <row r="717" spans="1:4" s="16" customFormat="1" ht="33.75" customHeight="1" x14ac:dyDescent="0.2">
      <c r="A717" s="13" t="s">
        <v>1437</v>
      </c>
      <c r="B717" s="14" t="s">
        <v>1438</v>
      </c>
      <c r="C717" s="31" t="s">
        <v>1429</v>
      </c>
      <c r="D717" s="14" t="s">
        <v>1430</v>
      </c>
    </row>
    <row r="718" spans="1:4" s="16" customFormat="1" ht="33.75" customHeight="1" x14ac:dyDescent="0.2">
      <c r="A718" s="13" t="s">
        <v>1439</v>
      </c>
      <c r="B718" s="14" t="s">
        <v>1440</v>
      </c>
      <c r="C718" s="31" t="s">
        <v>1318</v>
      </c>
      <c r="D718" s="14" t="s">
        <v>1163</v>
      </c>
    </row>
    <row r="719" spans="1:4" s="16" customFormat="1" ht="33.75" customHeight="1" x14ac:dyDescent="0.2">
      <c r="A719" s="13" t="s">
        <v>1441</v>
      </c>
      <c r="B719" s="14" t="s">
        <v>1442</v>
      </c>
      <c r="C719" s="31" t="s">
        <v>1429</v>
      </c>
      <c r="D719" s="14" t="s">
        <v>1430</v>
      </c>
    </row>
    <row r="720" spans="1:4" s="16" customFormat="1" ht="33.75" customHeight="1" x14ac:dyDescent="0.2">
      <c r="A720" s="13" t="s">
        <v>1443</v>
      </c>
      <c r="B720" s="14" t="s">
        <v>1444</v>
      </c>
      <c r="C720" s="31" t="s">
        <v>1429</v>
      </c>
      <c r="D720" s="14" t="s">
        <v>1430</v>
      </c>
    </row>
    <row r="721" spans="1:4" s="16" customFormat="1" ht="33.75" customHeight="1" x14ac:dyDescent="0.2">
      <c r="A721" s="13" t="s">
        <v>1445</v>
      </c>
      <c r="B721" s="14" t="s">
        <v>1446</v>
      </c>
      <c r="C721" s="31" t="s">
        <v>1429</v>
      </c>
      <c r="D721" s="14" t="s">
        <v>1430</v>
      </c>
    </row>
    <row r="722" spans="1:4" s="16" customFormat="1" ht="33.75" customHeight="1" x14ac:dyDescent="0.2">
      <c r="A722" s="13" t="s">
        <v>1447</v>
      </c>
      <c r="B722" s="14" t="s">
        <v>1448</v>
      </c>
      <c r="C722" s="31" t="s">
        <v>1429</v>
      </c>
      <c r="D722" s="14" t="s">
        <v>1430</v>
      </c>
    </row>
    <row r="723" spans="1:4" s="16" customFormat="1" ht="33.75" customHeight="1" x14ac:dyDescent="0.2">
      <c r="A723" s="13" t="s">
        <v>1449</v>
      </c>
      <c r="B723" s="14" t="s">
        <v>1450</v>
      </c>
      <c r="C723" s="31" t="s">
        <v>1429</v>
      </c>
      <c r="D723" s="14" t="s">
        <v>1430</v>
      </c>
    </row>
    <row r="724" spans="1:4" s="16" customFormat="1" ht="33.75" customHeight="1" x14ac:dyDescent="0.2">
      <c r="A724" s="13" t="s">
        <v>1451</v>
      </c>
      <c r="B724" s="14" t="s">
        <v>1452</v>
      </c>
      <c r="C724" s="31" t="s">
        <v>1453</v>
      </c>
      <c r="D724" s="14" t="s">
        <v>1454</v>
      </c>
    </row>
    <row r="725" spans="1:4" s="16" customFormat="1" ht="33.75" customHeight="1" x14ac:dyDescent="0.2">
      <c r="A725" s="13" t="s">
        <v>1455</v>
      </c>
      <c r="B725" s="14" t="s">
        <v>1456</v>
      </c>
      <c r="C725" s="31" t="s">
        <v>1457</v>
      </c>
      <c r="D725" s="14" t="s">
        <v>1458</v>
      </c>
    </row>
    <row r="726" spans="1:4" s="16" customFormat="1" ht="33.75" customHeight="1" x14ac:dyDescent="0.2">
      <c r="A726" s="13" t="s">
        <v>1455</v>
      </c>
      <c r="B726" s="14" t="s">
        <v>1456</v>
      </c>
      <c r="C726" s="31" t="s">
        <v>782</v>
      </c>
      <c r="D726" s="14" t="s">
        <v>783</v>
      </c>
    </row>
    <row r="727" spans="1:4" s="16" customFormat="1" ht="33.75" customHeight="1" x14ac:dyDescent="0.2">
      <c r="A727" s="13" t="s">
        <v>1459</v>
      </c>
      <c r="B727" s="14" t="s">
        <v>1460</v>
      </c>
      <c r="C727" s="31" t="s">
        <v>1461</v>
      </c>
      <c r="D727" s="14" t="s">
        <v>1462</v>
      </c>
    </row>
    <row r="728" spans="1:4" s="16" customFormat="1" ht="33.75" customHeight="1" x14ac:dyDescent="0.2">
      <c r="A728" s="13" t="s">
        <v>1459</v>
      </c>
      <c r="B728" s="14" t="s">
        <v>1460</v>
      </c>
      <c r="C728" s="31" t="s">
        <v>1463</v>
      </c>
      <c r="D728" s="14" t="s">
        <v>1464</v>
      </c>
    </row>
    <row r="729" spans="1:4" s="16" customFormat="1" ht="33.75" customHeight="1" x14ac:dyDescent="0.2">
      <c r="A729" s="13" t="s">
        <v>1459</v>
      </c>
      <c r="B729" s="14" t="s">
        <v>1460</v>
      </c>
      <c r="C729" s="31" t="s">
        <v>782</v>
      </c>
      <c r="D729" s="14" t="s">
        <v>783</v>
      </c>
    </row>
    <row r="730" spans="1:4" s="16" customFormat="1" ht="33.75" customHeight="1" x14ac:dyDescent="0.2">
      <c r="A730" s="13" t="s">
        <v>1459</v>
      </c>
      <c r="B730" s="14" t="s">
        <v>1460</v>
      </c>
      <c r="C730" s="31" t="s">
        <v>1465</v>
      </c>
      <c r="D730" s="14" t="s">
        <v>1466</v>
      </c>
    </row>
    <row r="731" spans="1:4" s="16" customFormat="1" ht="33.75" customHeight="1" x14ac:dyDescent="0.2">
      <c r="A731" s="13" t="s">
        <v>1459</v>
      </c>
      <c r="B731" s="14" t="s">
        <v>1460</v>
      </c>
      <c r="C731" s="31" t="s">
        <v>1467</v>
      </c>
      <c r="D731" s="14" t="s">
        <v>1468</v>
      </c>
    </row>
    <row r="732" spans="1:4" s="16" customFormat="1" ht="33.75" customHeight="1" x14ac:dyDescent="0.2">
      <c r="A732" s="13" t="s">
        <v>1459</v>
      </c>
      <c r="B732" s="14" t="s">
        <v>1460</v>
      </c>
      <c r="C732" s="31" t="s">
        <v>798</v>
      </c>
      <c r="D732" s="14" t="s">
        <v>799</v>
      </c>
    </row>
    <row r="733" spans="1:4" s="16" customFormat="1" ht="33.75" customHeight="1" x14ac:dyDescent="0.2">
      <c r="A733" s="13" t="s">
        <v>1469</v>
      </c>
      <c r="B733" s="14" t="s">
        <v>1470</v>
      </c>
      <c r="C733" s="31" t="s">
        <v>1461</v>
      </c>
      <c r="D733" s="14" t="s">
        <v>1462</v>
      </c>
    </row>
    <row r="734" spans="1:4" s="16" customFormat="1" ht="33.75" customHeight="1" x14ac:dyDescent="0.2">
      <c r="A734" s="13" t="s">
        <v>1469</v>
      </c>
      <c r="B734" s="14" t="s">
        <v>1470</v>
      </c>
      <c r="C734" s="31" t="s">
        <v>782</v>
      </c>
      <c r="D734" s="14" t="s">
        <v>783</v>
      </c>
    </row>
    <row r="735" spans="1:4" s="16" customFormat="1" ht="33.75" customHeight="1" x14ac:dyDescent="0.2">
      <c r="A735" s="13" t="s">
        <v>1469</v>
      </c>
      <c r="B735" s="14" t="s">
        <v>1470</v>
      </c>
      <c r="C735" s="31" t="s">
        <v>1467</v>
      </c>
      <c r="D735" s="14" t="s">
        <v>1468</v>
      </c>
    </row>
    <row r="736" spans="1:4" s="16" customFormat="1" ht="33.75" customHeight="1" x14ac:dyDescent="0.2">
      <c r="A736" s="13" t="s">
        <v>1471</v>
      </c>
      <c r="B736" s="14" t="s">
        <v>1472</v>
      </c>
      <c r="C736" s="31" t="s">
        <v>1473</v>
      </c>
      <c r="D736" s="14" t="s">
        <v>1474</v>
      </c>
    </row>
    <row r="737" spans="1:4" s="16" customFormat="1" ht="33.75" customHeight="1" x14ac:dyDescent="0.2">
      <c r="A737" s="13" t="s">
        <v>1471</v>
      </c>
      <c r="B737" s="14" t="s">
        <v>1472</v>
      </c>
      <c r="C737" s="31" t="s">
        <v>782</v>
      </c>
      <c r="D737" s="14" t="s">
        <v>783</v>
      </c>
    </row>
    <row r="738" spans="1:4" s="16" customFormat="1" ht="33.75" customHeight="1" x14ac:dyDescent="0.2">
      <c r="A738" s="13" t="s">
        <v>1475</v>
      </c>
      <c r="B738" s="14" t="s">
        <v>1476</v>
      </c>
      <c r="C738" s="31" t="s">
        <v>1477</v>
      </c>
      <c r="D738" s="14" t="s">
        <v>1478</v>
      </c>
    </row>
    <row r="739" spans="1:4" s="16" customFormat="1" ht="33.75" customHeight="1" x14ac:dyDescent="0.2">
      <c r="A739" s="13" t="s">
        <v>1479</v>
      </c>
      <c r="B739" s="14" t="s">
        <v>1480</v>
      </c>
      <c r="C739" s="31" t="s">
        <v>1465</v>
      </c>
      <c r="D739" s="14" t="s">
        <v>1466</v>
      </c>
    </row>
    <row r="740" spans="1:4" s="16" customFormat="1" ht="33.75" customHeight="1" x14ac:dyDescent="0.2">
      <c r="A740" s="13" t="s">
        <v>1481</v>
      </c>
      <c r="B740" s="14" t="s">
        <v>1482</v>
      </c>
      <c r="C740" s="31" t="s">
        <v>1457</v>
      </c>
      <c r="D740" s="14" t="s">
        <v>1458</v>
      </c>
    </row>
    <row r="741" spans="1:4" s="16" customFormat="1" ht="33.75" customHeight="1" x14ac:dyDescent="0.2">
      <c r="A741" s="13" t="s">
        <v>1481</v>
      </c>
      <c r="B741" s="14" t="s">
        <v>1482</v>
      </c>
      <c r="C741" s="31" t="s">
        <v>1473</v>
      </c>
      <c r="D741" s="14" t="s">
        <v>1474</v>
      </c>
    </row>
    <row r="742" spans="1:4" s="16" customFormat="1" ht="33.75" customHeight="1" x14ac:dyDescent="0.2">
      <c r="A742" s="13" t="s">
        <v>1481</v>
      </c>
      <c r="B742" s="14" t="s">
        <v>1482</v>
      </c>
      <c r="C742" s="31" t="s">
        <v>1483</v>
      </c>
      <c r="D742" s="14" t="s">
        <v>1484</v>
      </c>
    </row>
    <row r="743" spans="1:4" s="16" customFormat="1" ht="33.75" customHeight="1" x14ac:dyDescent="0.2">
      <c r="A743" s="13" t="s">
        <v>1481</v>
      </c>
      <c r="B743" s="14" t="s">
        <v>1482</v>
      </c>
      <c r="C743" s="31" t="s">
        <v>1485</v>
      </c>
      <c r="D743" s="14" t="s">
        <v>1486</v>
      </c>
    </row>
    <row r="744" spans="1:4" s="16" customFormat="1" ht="33.75" customHeight="1" x14ac:dyDescent="0.2">
      <c r="A744" s="13" t="s">
        <v>1487</v>
      </c>
      <c r="B744" s="14" t="s">
        <v>1488</v>
      </c>
      <c r="C744" s="31" t="s">
        <v>1054</v>
      </c>
      <c r="D744" s="14" t="s">
        <v>1055</v>
      </c>
    </row>
    <row r="745" spans="1:4" s="16" customFormat="1" ht="33.75" customHeight="1" x14ac:dyDescent="0.2">
      <c r="A745" s="13" t="s">
        <v>1487</v>
      </c>
      <c r="B745" s="14" t="s">
        <v>1488</v>
      </c>
      <c r="C745" s="31" t="s">
        <v>1489</v>
      </c>
      <c r="D745" s="14" t="s">
        <v>1490</v>
      </c>
    </row>
    <row r="746" spans="1:4" s="16" customFormat="1" ht="33.75" customHeight="1" x14ac:dyDescent="0.2">
      <c r="A746" s="13" t="s">
        <v>1491</v>
      </c>
      <c r="B746" s="14" t="s">
        <v>1492</v>
      </c>
      <c r="C746" s="31" t="s">
        <v>204</v>
      </c>
      <c r="D746" s="14" t="s">
        <v>205</v>
      </c>
    </row>
    <row r="747" spans="1:4" s="16" customFormat="1" ht="33.75" customHeight="1" x14ac:dyDescent="0.2">
      <c r="A747" s="13" t="s">
        <v>1493</v>
      </c>
      <c r="B747" s="27" t="s">
        <v>1494</v>
      </c>
      <c r="C747" s="31" t="s">
        <v>1218</v>
      </c>
      <c r="D747" s="14" t="s">
        <v>1219</v>
      </c>
    </row>
    <row r="748" spans="1:4" s="16" customFormat="1" ht="33.75" customHeight="1" x14ac:dyDescent="0.2">
      <c r="A748" s="13" t="s">
        <v>1495</v>
      </c>
      <c r="B748" s="14" t="s">
        <v>1496</v>
      </c>
      <c r="C748" s="31" t="s">
        <v>1497</v>
      </c>
      <c r="D748" s="14" t="s">
        <v>1498</v>
      </c>
    </row>
    <row r="749" spans="1:4" s="16" customFormat="1" ht="33.75" customHeight="1" x14ac:dyDescent="0.2">
      <c r="A749" s="13" t="s">
        <v>1499</v>
      </c>
      <c r="B749" s="14" t="s">
        <v>1500</v>
      </c>
      <c r="C749" s="31" t="s">
        <v>1501</v>
      </c>
      <c r="D749" s="14" t="s">
        <v>1502</v>
      </c>
    </row>
    <row r="750" spans="1:4" s="16" customFormat="1" ht="33.75" customHeight="1" x14ac:dyDescent="0.2">
      <c r="A750" s="13" t="s">
        <v>1503</v>
      </c>
      <c r="B750" s="27" t="s">
        <v>1504</v>
      </c>
      <c r="C750" s="31" t="s">
        <v>446</v>
      </c>
      <c r="D750" s="14" t="s">
        <v>447</v>
      </c>
    </row>
    <row r="751" spans="1:4" s="16" customFormat="1" ht="33.75" customHeight="1" x14ac:dyDescent="0.2">
      <c r="A751" s="13" t="s">
        <v>1505</v>
      </c>
      <c r="B751" s="27" t="s">
        <v>1506</v>
      </c>
      <c r="C751" s="31" t="s">
        <v>1485</v>
      </c>
      <c r="D751" s="14" t="s">
        <v>1486</v>
      </c>
    </row>
    <row r="752" spans="1:4" s="16" customFormat="1" ht="33.75" customHeight="1" x14ac:dyDescent="0.2">
      <c r="A752" s="13" t="s">
        <v>1507</v>
      </c>
      <c r="B752" s="14" t="s">
        <v>1508</v>
      </c>
      <c r="C752" s="31" t="s">
        <v>1254</v>
      </c>
      <c r="D752" s="14" t="s">
        <v>1255</v>
      </c>
    </row>
    <row r="753" spans="1:4" s="16" customFormat="1" ht="33.75" customHeight="1" x14ac:dyDescent="0.2">
      <c r="A753" s="13" t="s">
        <v>1509</v>
      </c>
      <c r="B753" s="14" t="s">
        <v>1510</v>
      </c>
      <c r="C753" s="31" t="s">
        <v>1477</v>
      </c>
      <c r="D753" s="14" t="s">
        <v>1478</v>
      </c>
    </row>
    <row r="754" spans="1:4" s="16" customFormat="1" ht="33.75" customHeight="1" x14ac:dyDescent="0.2">
      <c r="A754" s="13" t="s">
        <v>1511</v>
      </c>
      <c r="B754" s="22" t="s">
        <v>1512</v>
      </c>
      <c r="C754" s="31" t="s">
        <v>1513</v>
      </c>
      <c r="D754" s="14" t="s">
        <v>1514</v>
      </c>
    </row>
    <row r="755" spans="1:4" s="16" customFormat="1" ht="33.75" customHeight="1" x14ac:dyDescent="0.2">
      <c r="A755" s="13" t="s">
        <v>1511</v>
      </c>
      <c r="B755" s="22" t="s">
        <v>1512</v>
      </c>
      <c r="C755" s="31" t="s">
        <v>1254</v>
      </c>
      <c r="D755" s="14" t="s">
        <v>1255</v>
      </c>
    </row>
    <row r="756" spans="1:4" s="16" customFormat="1" ht="33.75" customHeight="1" x14ac:dyDescent="0.2">
      <c r="A756" s="13" t="s">
        <v>1515</v>
      </c>
      <c r="B756" s="14" t="s">
        <v>1516</v>
      </c>
      <c r="C756" s="31" t="s">
        <v>1517</v>
      </c>
      <c r="D756" s="14" t="s">
        <v>1219</v>
      </c>
    </row>
    <row r="757" spans="1:4" s="16" customFormat="1" ht="33.75" customHeight="1" x14ac:dyDescent="0.2">
      <c r="A757" s="17" t="s">
        <v>1518</v>
      </c>
      <c r="B757" s="14" t="s">
        <v>1519</v>
      </c>
      <c r="C757" s="34" t="s">
        <v>1280</v>
      </c>
      <c r="D757" s="14" t="s">
        <v>1281</v>
      </c>
    </row>
    <row r="758" spans="1:4" s="16" customFormat="1" ht="33.75" customHeight="1" x14ac:dyDescent="0.2">
      <c r="A758" s="13" t="s">
        <v>1520</v>
      </c>
      <c r="B758" s="14" t="s">
        <v>1521</v>
      </c>
      <c r="C758" s="31" t="s">
        <v>1284</v>
      </c>
      <c r="D758" s="14" t="s">
        <v>1285</v>
      </c>
    </row>
    <row r="759" spans="1:4" s="16" customFormat="1" ht="33.75" customHeight="1" x14ac:dyDescent="0.2">
      <c r="A759" s="13" t="s">
        <v>1522</v>
      </c>
      <c r="B759" s="14" t="s">
        <v>1523</v>
      </c>
      <c r="C759" s="31" t="s">
        <v>1524</v>
      </c>
      <c r="D759" s="14" t="s">
        <v>1525</v>
      </c>
    </row>
    <row r="760" spans="1:4" s="16" customFormat="1" ht="33.75" customHeight="1" x14ac:dyDescent="0.2">
      <c r="A760" s="13" t="s">
        <v>1526</v>
      </c>
      <c r="B760" s="14" t="s">
        <v>1527</v>
      </c>
      <c r="C760" s="31" t="s">
        <v>1524</v>
      </c>
      <c r="D760" s="14" t="s">
        <v>1525</v>
      </c>
    </row>
    <row r="761" spans="1:4" s="16" customFormat="1" ht="33.75" customHeight="1" x14ac:dyDescent="0.2">
      <c r="A761" s="13" t="s">
        <v>1528</v>
      </c>
      <c r="B761" s="14" t="s">
        <v>1529</v>
      </c>
      <c r="C761" s="31" t="s">
        <v>1485</v>
      </c>
      <c r="D761" s="14" t="s">
        <v>1486</v>
      </c>
    </row>
    <row r="762" spans="1:4" s="16" customFormat="1" ht="33.75" customHeight="1" x14ac:dyDescent="0.2">
      <c r="A762" s="13" t="s">
        <v>1530</v>
      </c>
      <c r="B762" s="14" t="s">
        <v>1531</v>
      </c>
      <c r="C762" s="31" t="s">
        <v>1532</v>
      </c>
      <c r="D762" s="14" t="s">
        <v>1533</v>
      </c>
    </row>
    <row r="763" spans="1:4" s="16" customFormat="1" ht="33.75" customHeight="1" x14ac:dyDescent="0.2">
      <c r="A763" s="13" t="s">
        <v>1534</v>
      </c>
      <c r="B763" s="14" t="s">
        <v>1535</v>
      </c>
      <c r="C763" s="31" t="s">
        <v>1513</v>
      </c>
      <c r="D763" s="14" t="s">
        <v>1514</v>
      </c>
    </row>
    <row r="764" spans="1:4" s="16" customFormat="1" ht="33.75" customHeight="1" x14ac:dyDescent="0.2">
      <c r="A764" s="13" t="s">
        <v>1536</v>
      </c>
      <c r="B764" s="14" t="s">
        <v>1537</v>
      </c>
      <c r="C764" s="31" t="s">
        <v>1513</v>
      </c>
      <c r="D764" s="14" t="s">
        <v>1514</v>
      </c>
    </row>
    <row r="765" spans="1:4" s="16" customFormat="1" ht="33.75" customHeight="1" x14ac:dyDescent="0.2">
      <c r="A765" s="13" t="s">
        <v>1538</v>
      </c>
      <c r="B765" s="14" t="s">
        <v>1539</v>
      </c>
      <c r="C765" s="31" t="s">
        <v>1513</v>
      </c>
      <c r="D765" s="14" t="s">
        <v>1514</v>
      </c>
    </row>
    <row r="766" spans="1:4" s="16" customFormat="1" ht="33.75" customHeight="1" x14ac:dyDescent="0.2">
      <c r="A766" s="13" t="s">
        <v>1540</v>
      </c>
      <c r="B766" s="14" t="s">
        <v>1541</v>
      </c>
      <c r="C766" s="31" t="s">
        <v>684</v>
      </c>
      <c r="D766" s="14" t="s">
        <v>685</v>
      </c>
    </row>
    <row r="767" spans="1:4" s="16" customFormat="1" ht="33.75" customHeight="1" x14ac:dyDescent="0.2">
      <c r="A767" s="13" t="s">
        <v>1540</v>
      </c>
      <c r="B767" s="14" t="s">
        <v>1541</v>
      </c>
      <c r="C767" s="31" t="s">
        <v>1542</v>
      </c>
      <c r="D767" s="14" t="s">
        <v>1543</v>
      </c>
    </row>
    <row r="768" spans="1:4" s="16" customFormat="1" ht="33.75" customHeight="1" x14ac:dyDescent="0.2">
      <c r="A768" s="13" t="s">
        <v>1544</v>
      </c>
      <c r="B768" s="14" t="s">
        <v>1545</v>
      </c>
      <c r="C768" s="31" t="s">
        <v>176</v>
      </c>
      <c r="D768" s="14" t="s">
        <v>177</v>
      </c>
    </row>
    <row r="769" spans="1:4" s="16" customFormat="1" ht="33.75" customHeight="1" x14ac:dyDescent="0.2">
      <c r="A769" s="13" t="s">
        <v>1546</v>
      </c>
      <c r="B769" s="14" t="s">
        <v>1547</v>
      </c>
      <c r="C769" s="31" t="s">
        <v>1467</v>
      </c>
      <c r="D769" s="14" t="s">
        <v>1468</v>
      </c>
    </row>
    <row r="770" spans="1:4" s="16" customFormat="1" ht="33.75" customHeight="1" x14ac:dyDescent="0.2">
      <c r="A770" s="13" t="s">
        <v>1548</v>
      </c>
      <c r="B770" s="14" t="s">
        <v>1549</v>
      </c>
      <c r="C770" s="31" t="s">
        <v>1550</v>
      </c>
      <c r="D770" s="14" t="s">
        <v>1551</v>
      </c>
    </row>
    <row r="771" spans="1:4" s="16" customFormat="1" ht="33.75" customHeight="1" x14ac:dyDescent="0.2">
      <c r="A771" s="13" t="s">
        <v>1552</v>
      </c>
      <c r="B771" s="14" t="s">
        <v>1553</v>
      </c>
      <c r="C771" s="15" t="s">
        <v>304</v>
      </c>
      <c r="D771" s="14" t="s">
        <v>305</v>
      </c>
    </row>
    <row r="772" spans="1:4" s="16" customFormat="1" ht="33.75" customHeight="1" x14ac:dyDescent="0.2">
      <c r="A772" s="13" t="s">
        <v>1552</v>
      </c>
      <c r="B772" s="14" t="s">
        <v>1553</v>
      </c>
      <c r="C772" s="15" t="s">
        <v>1550</v>
      </c>
      <c r="D772" s="14" t="s">
        <v>1551</v>
      </c>
    </row>
    <row r="773" spans="1:4" s="16" customFormat="1" ht="33.75" customHeight="1" x14ac:dyDescent="0.2">
      <c r="A773" s="13" t="s">
        <v>1554</v>
      </c>
      <c r="B773" s="14" t="s">
        <v>1555</v>
      </c>
      <c r="C773" s="15" t="s">
        <v>304</v>
      </c>
      <c r="D773" s="14" t="s">
        <v>305</v>
      </c>
    </row>
    <row r="774" spans="1:4" s="16" customFormat="1" ht="33.75" customHeight="1" x14ac:dyDescent="0.2">
      <c r="A774" s="13" t="s">
        <v>1554</v>
      </c>
      <c r="B774" s="14" t="s">
        <v>1555</v>
      </c>
      <c r="C774" s="15" t="s">
        <v>1550</v>
      </c>
      <c r="D774" s="14" t="s">
        <v>1551</v>
      </c>
    </row>
    <row r="775" spans="1:4" s="16" customFormat="1" ht="33.75" customHeight="1" x14ac:dyDescent="0.2">
      <c r="A775" s="13" t="s">
        <v>1556</v>
      </c>
      <c r="B775" s="14" t="s">
        <v>1557</v>
      </c>
      <c r="C775" s="31" t="s">
        <v>304</v>
      </c>
      <c r="D775" s="14" t="s">
        <v>305</v>
      </c>
    </row>
    <row r="776" spans="1:4" s="16" customFormat="1" ht="33.75" customHeight="1" x14ac:dyDescent="0.2">
      <c r="A776" s="13" t="s">
        <v>1558</v>
      </c>
      <c r="B776" s="14" t="s">
        <v>1559</v>
      </c>
      <c r="C776" s="32" t="s">
        <v>324</v>
      </c>
      <c r="D776" s="14" t="s">
        <v>325</v>
      </c>
    </row>
    <row r="777" spans="1:4" s="16" customFormat="1" ht="33.75" customHeight="1" x14ac:dyDescent="0.2">
      <c r="A777" s="13" t="s">
        <v>1560</v>
      </c>
      <c r="B777" s="14" t="s">
        <v>1561</v>
      </c>
      <c r="C777" s="31" t="s">
        <v>304</v>
      </c>
      <c r="D777" s="14" t="s">
        <v>305</v>
      </c>
    </row>
    <row r="778" spans="1:4" s="16" customFormat="1" ht="33.75" customHeight="1" x14ac:dyDescent="0.2">
      <c r="A778" s="13" t="s">
        <v>1560</v>
      </c>
      <c r="B778" s="14" t="s">
        <v>1561</v>
      </c>
      <c r="C778" s="31" t="s">
        <v>1550</v>
      </c>
      <c r="D778" s="14" t="s">
        <v>1551</v>
      </c>
    </row>
    <row r="779" spans="1:4" s="16" customFormat="1" ht="33.75" customHeight="1" x14ac:dyDescent="0.2">
      <c r="A779" s="13" t="s">
        <v>1562</v>
      </c>
      <c r="B779" s="14" t="s">
        <v>1563</v>
      </c>
      <c r="C779" s="31" t="s">
        <v>304</v>
      </c>
      <c r="D779" s="14" t="s">
        <v>305</v>
      </c>
    </row>
    <row r="780" spans="1:4" s="16" customFormat="1" ht="33.75" customHeight="1" x14ac:dyDescent="0.2">
      <c r="A780" s="13" t="s">
        <v>1562</v>
      </c>
      <c r="B780" s="14" t="s">
        <v>1563</v>
      </c>
      <c r="C780" s="31" t="s">
        <v>1550</v>
      </c>
      <c r="D780" s="14" t="s">
        <v>1551</v>
      </c>
    </row>
    <row r="781" spans="1:4" s="16" customFormat="1" ht="33.75" customHeight="1" x14ac:dyDescent="0.2">
      <c r="A781" s="13" t="s">
        <v>1564</v>
      </c>
      <c r="B781" s="14" t="s">
        <v>1565</v>
      </c>
      <c r="C781" s="31" t="s">
        <v>304</v>
      </c>
      <c r="D781" s="14" t="s">
        <v>305</v>
      </c>
    </row>
    <row r="782" spans="1:4" s="16" customFormat="1" ht="33.75" customHeight="1" x14ac:dyDescent="0.2">
      <c r="A782" s="13" t="s">
        <v>1564</v>
      </c>
      <c r="B782" s="14" t="s">
        <v>1565</v>
      </c>
      <c r="C782" s="31" t="s">
        <v>204</v>
      </c>
      <c r="D782" s="14" t="s">
        <v>205</v>
      </c>
    </row>
    <row r="783" spans="1:4" s="16" customFormat="1" ht="33.75" customHeight="1" x14ac:dyDescent="0.2">
      <c r="A783" s="13" t="s">
        <v>1564</v>
      </c>
      <c r="B783" s="14" t="s">
        <v>1565</v>
      </c>
      <c r="C783" s="31" t="s">
        <v>576</v>
      </c>
      <c r="D783" s="14" t="s">
        <v>577</v>
      </c>
    </row>
    <row r="784" spans="1:4" s="16" customFormat="1" ht="33.75" customHeight="1" x14ac:dyDescent="0.2">
      <c r="A784" s="13" t="s">
        <v>1566</v>
      </c>
      <c r="B784" s="14" t="s">
        <v>1567</v>
      </c>
      <c r="C784" s="31" t="s">
        <v>304</v>
      </c>
      <c r="D784" s="14" t="s">
        <v>305</v>
      </c>
    </row>
    <row r="785" spans="1:4" s="16" customFormat="1" ht="33.75" customHeight="1" x14ac:dyDescent="0.2">
      <c r="A785" s="13" t="s">
        <v>1568</v>
      </c>
      <c r="B785" s="14" t="s">
        <v>1569</v>
      </c>
      <c r="C785" s="31" t="s">
        <v>304</v>
      </c>
      <c r="D785" s="14" t="s">
        <v>305</v>
      </c>
    </row>
    <row r="786" spans="1:4" s="16" customFormat="1" ht="33.75" customHeight="1" x14ac:dyDescent="0.2">
      <c r="A786" s="13" t="s">
        <v>1568</v>
      </c>
      <c r="B786" s="14" t="s">
        <v>1569</v>
      </c>
      <c r="C786" s="31" t="s">
        <v>1550</v>
      </c>
      <c r="D786" s="14" t="s">
        <v>1551</v>
      </c>
    </row>
    <row r="787" spans="1:4" s="16" customFormat="1" ht="33.75" customHeight="1" x14ac:dyDescent="0.2">
      <c r="A787" s="13" t="s">
        <v>1568</v>
      </c>
      <c r="B787" s="14" t="s">
        <v>1569</v>
      </c>
      <c r="C787" s="31" t="s">
        <v>212</v>
      </c>
      <c r="D787" s="14" t="s">
        <v>213</v>
      </c>
    </row>
    <row r="788" spans="1:4" s="16" customFormat="1" ht="33.75" customHeight="1" x14ac:dyDescent="0.2">
      <c r="A788" s="13" t="s">
        <v>1570</v>
      </c>
      <c r="B788" s="14" t="s">
        <v>1571</v>
      </c>
      <c r="C788" s="31" t="s">
        <v>208</v>
      </c>
      <c r="D788" s="14" t="s">
        <v>209</v>
      </c>
    </row>
    <row r="789" spans="1:4" s="16" customFormat="1" ht="33.75" customHeight="1" x14ac:dyDescent="0.2">
      <c r="A789" s="13" t="s">
        <v>1572</v>
      </c>
      <c r="B789" s="14" t="s">
        <v>1573</v>
      </c>
      <c r="C789" s="31" t="s">
        <v>208</v>
      </c>
      <c r="D789" s="14" t="s">
        <v>209</v>
      </c>
    </row>
    <row r="790" spans="1:4" s="16" customFormat="1" ht="33.75" customHeight="1" x14ac:dyDescent="0.2">
      <c r="A790" s="13" t="s">
        <v>1574</v>
      </c>
      <c r="B790" s="14" t="s">
        <v>1575</v>
      </c>
      <c r="C790" s="31" t="s">
        <v>208</v>
      </c>
      <c r="D790" s="14" t="s">
        <v>209</v>
      </c>
    </row>
    <row r="791" spans="1:4" s="16" customFormat="1" ht="33.75" customHeight="1" x14ac:dyDescent="0.2">
      <c r="A791" s="13" t="s">
        <v>1576</v>
      </c>
      <c r="B791" s="14" t="s">
        <v>1577</v>
      </c>
      <c r="C791" s="31" t="s">
        <v>1421</v>
      </c>
      <c r="D791" s="14" t="s">
        <v>1422</v>
      </c>
    </row>
    <row r="792" spans="1:4" s="16" customFormat="1" ht="33.75" customHeight="1" x14ac:dyDescent="0.2">
      <c r="A792" s="13" t="s">
        <v>1578</v>
      </c>
      <c r="B792" s="14" t="s">
        <v>1579</v>
      </c>
      <c r="C792" s="31" t="s">
        <v>1421</v>
      </c>
      <c r="D792" s="14" t="s">
        <v>1422</v>
      </c>
    </row>
    <row r="793" spans="1:4" s="16" customFormat="1" ht="33.75" customHeight="1" x14ac:dyDescent="0.2">
      <c r="A793" s="13" t="s">
        <v>1578</v>
      </c>
      <c r="B793" s="14" t="s">
        <v>1580</v>
      </c>
      <c r="C793" s="31" t="s">
        <v>1581</v>
      </c>
      <c r="D793" s="14" t="s">
        <v>1582</v>
      </c>
    </row>
    <row r="794" spans="1:4" s="16" customFormat="1" ht="33.75" customHeight="1" x14ac:dyDescent="0.2">
      <c r="A794" s="13" t="s">
        <v>1583</v>
      </c>
      <c r="B794" s="14" t="s">
        <v>1584</v>
      </c>
      <c r="C794" s="31" t="s">
        <v>1585</v>
      </c>
      <c r="D794" s="14" t="s">
        <v>1586</v>
      </c>
    </row>
    <row r="795" spans="1:4" s="16" customFormat="1" ht="33.75" customHeight="1" x14ac:dyDescent="0.2">
      <c r="A795" s="13" t="s">
        <v>1587</v>
      </c>
      <c r="B795" s="14" t="s">
        <v>1588</v>
      </c>
      <c r="C795" s="31" t="s">
        <v>1589</v>
      </c>
      <c r="D795" s="35" t="s">
        <v>1590</v>
      </c>
    </row>
    <row r="796" spans="1:4" s="16" customFormat="1" ht="33.75" customHeight="1" x14ac:dyDescent="0.2">
      <c r="A796" s="13" t="s">
        <v>1591</v>
      </c>
      <c r="B796" s="14" t="s">
        <v>1592</v>
      </c>
      <c r="C796" s="31" t="s">
        <v>1593</v>
      </c>
      <c r="D796" s="14" t="s">
        <v>1594</v>
      </c>
    </row>
    <row r="797" spans="1:4" s="16" customFormat="1" ht="33.75" customHeight="1" x14ac:dyDescent="0.2">
      <c r="A797" s="13" t="s">
        <v>1595</v>
      </c>
      <c r="B797" s="14" t="s">
        <v>1596</v>
      </c>
      <c r="C797" s="31" t="s">
        <v>1593</v>
      </c>
      <c r="D797" s="14" t="s">
        <v>1594</v>
      </c>
    </row>
    <row r="798" spans="1:4" s="16" customFormat="1" ht="33.75" customHeight="1" x14ac:dyDescent="0.2">
      <c r="A798" s="36" t="s">
        <v>1597</v>
      </c>
      <c r="B798" s="37" t="s">
        <v>1598</v>
      </c>
      <c r="C798" s="31" t="s">
        <v>1593</v>
      </c>
      <c r="D798" s="38" t="s">
        <v>1594</v>
      </c>
    </row>
    <row r="799" spans="1:4" s="16" customFormat="1" ht="33.75" customHeight="1" x14ac:dyDescent="0.2">
      <c r="A799" s="13" t="s">
        <v>1599</v>
      </c>
      <c r="B799" s="22" t="s">
        <v>1600</v>
      </c>
      <c r="C799" s="31" t="s">
        <v>1593</v>
      </c>
      <c r="D799" s="14" t="s">
        <v>1594</v>
      </c>
    </row>
    <row r="800" spans="1:4" s="16" customFormat="1" ht="33.75" customHeight="1" x14ac:dyDescent="0.2">
      <c r="A800" s="39" t="s">
        <v>1601</v>
      </c>
      <c r="B800" s="35" t="s">
        <v>1602</v>
      </c>
      <c r="C800" s="40" t="s">
        <v>1581</v>
      </c>
      <c r="D800" s="35" t="s">
        <v>1582</v>
      </c>
    </row>
    <row r="801" spans="1:4" s="16" customFormat="1" ht="33.75" customHeight="1" x14ac:dyDescent="0.2">
      <c r="A801" s="13" t="s">
        <v>1601</v>
      </c>
      <c r="B801" s="14" t="s">
        <v>1602</v>
      </c>
      <c r="C801" s="40" t="s">
        <v>1603</v>
      </c>
      <c r="D801" s="14" t="s">
        <v>1604</v>
      </c>
    </row>
    <row r="802" spans="1:4" s="16" customFormat="1" ht="33.75" customHeight="1" x14ac:dyDescent="0.2">
      <c r="A802" s="13" t="s">
        <v>1601</v>
      </c>
      <c r="B802" s="14" t="s">
        <v>1602</v>
      </c>
      <c r="C802" s="40" t="s">
        <v>1605</v>
      </c>
      <c r="D802" s="14" t="s">
        <v>1606</v>
      </c>
    </row>
    <row r="803" spans="1:4" s="16" customFormat="1" ht="33.75" customHeight="1" x14ac:dyDescent="0.2">
      <c r="A803" s="13" t="s">
        <v>1607</v>
      </c>
      <c r="B803" s="22" t="s">
        <v>1608</v>
      </c>
      <c r="C803" s="40" t="s">
        <v>972</v>
      </c>
      <c r="D803" s="14" t="s">
        <v>973</v>
      </c>
    </row>
    <row r="804" spans="1:4" s="16" customFormat="1" ht="33.75" customHeight="1" x14ac:dyDescent="0.2">
      <c r="A804" s="13" t="s">
        <v>1609</v>
      </c>
      <c r="B804" s="14" t="s">
        <v>1610</v>
      </c>
      <c r="C804" s="40" t="s">
        <v>170</v>
      </c>
      <c r="D804" s="14" t="s">
        <v>171</v>
      </c>
    </row>
    <row r="805" spans="1:4" s="16" customFormat="1" ht="33.75" customHeight="1" x14ac:dyDescent="0.2">
      <c r="A805" s="13" t="s">
        <v>1611</v>
      </c>
      <c r="B805" s="14" t="s">
        <v>1612</v>
      </c>
      <c r="C805" s="40" t="s">
        <v>264</v>
      </c>
      <c r="D805" s="14" t="s">
        <v>265</v>
      </c>
    </row>
    <row r="806" spans="1:4" s="16" customFormat="1" ht="33.75" customHeight="1" x14ac:dyDescent="0.2">
      <c r="A806" s="13" t="s">
        <v>1613</v>
      </c>
      <c r="B806" s="14" t="s">
        <v>1614</v>
      </c>
      <c r="C806" s="40" t="s">
        <v>1603</v>
      </c>
      <c r="D806" s="14" t="s">
        <v>1604</v>
      </c>
    </row>
    <row r="807" spans="1:4" s="16" customFormat="1" ht="33.75" customHeight="1" x14ac:dyDescent="0.2">
      <c r="A807" s="13" t="s">
        <v>1615</v>
      </c>
      <c r="B807" s="14" t="s">
        <v>1616</v>
      </c>
      <c r="C807" s="31" t="s">
        <v>1581</v>
      </c>
      <c r="D807" s="14" t="s">
        <v>1582</v>
      </c>
    </row>
    <row r="808" spans="1:4" s="16" customFormat="1" ht="33.75" customHeight="1" x14ac:dyDescent="0.2">
      <c r="A808" s="13" t="s">
        <v>1617</v>
      </c>
      <c r="B808" s="14" t="s">
        <v>1618</v>
      </c>
      <c r="C808" s="31" t="s">
        <v>1581</v>
      </c>
      <c r="D808" s="14" t="s">
        <v>1582</v>
      </c>
    </row>
    <row r="809" spans="1:4" s="16" customFormat="1" ht="33.75" customHeight="1" x14ac:dyDescent="0.2">
      <c r="A809" s="13" t="s">
        <v>1617</v>
      </c>
      <c r="B809" s="14" t="s">
        <v>1618</v>
      </c>
      <c r="C809" s="31" t="s">
        <v>304</v>
      </c>
      <c r="D809" s="14" t="s">
        <v>305</v>
      </c>
    </row>
    <row r="810" spans="1:4" s="16" customFormat="1" ht="33.75" customHeight="1" x14ac:dyDescent="0.2">
      <c r="A810" s="13" t="s">
        <v>1617</v>
      </c>
      <c r="B810" s="14" t="s">
        <v>1618</v>
      </c>
      <c r="C810" s="31" t="s">
        <v>204</v>
      </c>
      <c r="D810" s="14" t="s">
        <v>205</v>
      </c>
    </row>
    <row r="811" spans="1:4" s="16" customFormat="1" ht="33.75" customHeight="1" x14ac:dyDescent="0.2">
      <c r="A811" s="13" t="s">
        <v>1617</v>
      </c>
      <c r="B811" s="14" t="s">
        <v>1618</v>
      </c>
      <c r="C811" s="31" t="s">
        <v>176</v>
      </c>
      <c r="D811" s="14" t="s">
        <v>177</v>
      </c>
    </row>
    <row r="812" spans="1:4" s="16" customFormat="1" ht="33.75" customHeight="1" x14ac:dyDescent="0.2">
      <c r="A812" s="13" t="s">
        <v>1617</v>
      </c>
      <c r="B812" s="14" t="s">
        <v>1618</v>
      </c>
      <c r="C812" s="15" t="s">
        <v>937</v>
      </c>
      <c r="D812" s="14" t="s">
        <v>938</v>
      </c>
    </row>
  </sheetData>
  <sheetProtection sheet="1" objects="1" scenarios="1"/>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03"/>
  <sheetViews>
    <sheetView workbookViewId="0">
      <selection sqref="A1:D1"/>
    </sheetView>
  </sheetViews>
  <sheetFormatPr defaultRowHeight="30" customHeight="1" x14ac:dyDescent="0.25"/>
  <cols>
    <col min="1" max="1" width="16.28515625" style="89" customWidth="1"/>
    <col min="2" max="2" width="92.140625" customWidth="1"/>
    <col min="3" max="3" width="9.140625" style="1"/>
    <col min="4" max="4" width="18.140625" style="1" customWidth="1"/>
    <col min="21" max="21" width="14.42578125" customWidth="1"/>
  </cols>
  <sheetData>
    <row r="1" spans="1:21" ht="30" customHeight="1" x14ac:dyDescent="0.35">
      <c r="A1" s="196" t="s">
        <v>3452</v>
      </c>
      <c r="B1" s="196"/>
      <c r="C1" s="196"/>
      <c r="D1" s="196"/>
      <c r="E1" s="79"/>
      <c r="F1" s="79"/>
      <c r="G1" s="79"/>
      <c r="H1" s="79"/>
      <c r="I1" s="79"/>
      <c r="J1" s="42"/>
      <c r="K1" s="42"/>
      <c r="L1" s="42"/>
      <c r="M1" s="42"/>
      <c r="N1" s="42"/>
      <c r="O1" s="42"/>
      <c r="P1" s="42"/>
      <c r="Q1" s="42"/>
      <c r="R1" s="42"/>
      <c r="S1" s="42"/>
      <c r="T1" s="42"/>
      <c r="U1" s="42"/>
    </row>
    <row r="2" spans="1:21" ht="45" customHeight="1" x14ac:dyDescent="0.25">
      <c r="A2" s="80" t="s">
        <v>1619</v>
      </c>
      <c r="B2" s="80" t="s">
        <v>1620</v>
      </c>
      <c r="C2" s="80" t="s">
        <v>1621</v>
      </c>
      <c r="D2" s="80" t="s">
        <v>1622</v>
      </c>
    </row>
    <row r="3" spans="1:21" ht="30" customHeight="1" x14ac:dyDescent="0.25">
      <c r="A3" s="82" t="s">
        <v>1623</v>
      </c>
      <c r="B3" s="81" t="s">
        <v>1624</v>
      </c>
      <c r="C3" s="82" t="s">
        <v>1625</v>
      </c>
      <c r="D3" s="83">
        <v>0.04</v>
      </c>
    </row>
    <row r="4" spans="1:21" ht="30" customHeight="1" x14ac:dyDescent="0.25">
      <c r="A4" s="85" t="s">
        <v>1626</v>
      </c>
      <c r="B4" s="84" t="s">
        <v>1627</v>
      </c>
      <c r="C4" s="85" t="s">
        <v>1625</v>
      </c>
      <c r="D4" s="86">
        <v>0.04</v>
      </c>
    </row>
    <row r="5" spans="1:21" ht="30" customHeight="1" x14ac:dyDescent="0.25">
      <c r="A5" s="82" t="s">
        <v>1628</v>
      </c>
      <c r="B5" s="81" t="s">
        <v>1629</v>
      </c>
      <c r="C5" s="82" t="s">
        <v>1625</v>
      </c>
      <c r="D5" s="83">
        <v>0.04</v>
      </c>
    </row>
    <row r="6" spans="1:21" ht="30" customHeight="1" x14ac:dyDescent="0.25">
      <c r="A6" s="85" t="s">
        <v>1630</v>
      </c>
      <c r="B6" s="84" t="s">
        <v>1631</v>
      </c>
      <c r="C6" s="85" t="s">
        <v>1625</v>
      </c>
      <c r="D6" s="86">
        <v>0.04</v>
      </c>
    </row>
    <row r="7" spans="1:21" ht="30" customHeight="1" x14ac:dyDescent="0.25">
      <c r="A7" s="82" t="s">
        <v>1632</v>
      </c>
      <c r="B7" s="81" t="s">
        <v>1633</v>
      </c>
      <c r="C7" s="82" t="s">
        <v>1625</v>
      </c>
      <c r="D7" s="83">
        <v>0.04</v>
      </c>
    </row>
    <row r="8" spans="1:21" ht="30" customHeight="1" x14ac:dyDescent="0.25">
      <c r="A8" s="85" t="s">
        <v>1634</v>
      </c>
      <c r="B8" s="84" t="s">
        <v>1635</v>
      </c>
      <c r="C8" s="85" t="s">
        <v>1625</v>
      </c>
      <c r="D8" s="86">
        <v>0.04</v>
      </c>
    </row>
    <row r="9" spans="1:21" ht="30" customHeight="1" x14ac:dyDescent="0.25">
      <c r="A9" s="82" t="s">
        <v>1636</v>
      </c>
      <c r="B9" s="81" t="s">
        <v>1637</v>
      </c>
      <c r="C9" s="82" t="s">
        <v>1625</v>
      </c>
      <c r="D9" s="83">
        <v>0.04</v>
      </c>
    </row>
    <row r="10" spans="1:21" ht="30" customHeight="1" x14ac:dyDescent="0.25">
      <c r="A10" s="85" t="s">
        <v>1638</v>
      </c>
      <c r="B10" s="84" t="s">
        <v>1639</v>
      </c>
      <c r="C10" s="85" t="s">
        <v>1625</v>
      </c>
      <c r="D10" s="86">
        <v>0.04</v>
      </c>
    </row>
    <row r="11" spans="1:21" ht="30" customHeight="1" x14ac:dyDescent="0.25">
      <c r="A11" s="82" t="s">
        <v>1640</v>
      </c>
      <c r="B11" s="81" t="s">
        <v>1641</v>
      </c>
      <c r="C11" s="82" t="s">
        <v>1625</v>
      </c>
      <c r="D11" s="83">
        <v>0.04</v>
      </c>
    </row>
    <row r="12" spans="1:21" ht="30" customHeight="1" x14ac:dyDescent="0.25">
      <c r="A12" s="85" t="s">
        <v>1642</v>
      </c>
      <c r="B12" s="84" t="s">
        <v>1643</v>
      </c>
      <c r="C12" s="85" t="s">
        <v>1625</v>
      </c>
      <c r="D12" s="86">
        <v>0.04</v>
      </c>
    </row>
    <row r="13" spans="1:21" ht="30" customHeight="1" x14ac:dyDescent="0.25">
      <c r="A13" s="82" t="s">
        <v>1644</v>
      </c>
      <c r="B13" s="81" t="s">
        <v>1645</v>
      </c>
      <c r="C13" s="82" t="s">
        <v>1625</v>
      </c>
      <c r="D13" s="83">
        <v>0.04</v>
      </c>
    </row>
    <row r="14" spans="1:21" ht="30" customHeight="1" x14ac:dyDescent="0.25">
      <c r="A14" s="85" t="s">
        <v>1646</v>
      </c>
      <c r="B14" s="84" t="s">
        <v>1647</v>
      </c>
      <c r="C14" s="85" t="s">
        <v>1625</v>
      </c>
      <c r="D14" s="86">
        <v>0.04</v>
      </c>
    </row>
    <row r="15" spans="1:21" ht="30" customHeight="1" x14ac:dyDescent="0.25">
      <c r="A15" s="82" t="s">
        <v>1648</v>
      </c>
      <c r="B15" s="81" t="s">
        <v>1649</v>
      </c>
      <c r="C15" s="82" t="s">
        <v>1625</v>
      </c>
      <c r="D15" s="83">
        <v>0.04</v>
      </c>
    </row>
    <row r="16" spans="1:21" ht="30" customHeight="1" x14ac:dyDescent="0.25">
      <c r="A16" s="85" t="s">
        <v>1650</v>
      </c>
      <c r="B16" s="84" t="s">
        <v>1651</v>
      </c>
      <c r="C16" s="85" t="s">
        <v>1625</v>
      </c>
      <c r="D16" s="86">
        <v>0.04</v>
      </c>
    </row>
    <row r="17" spans="1:4" ht="30" customHeight="1" x14ac:dyDescent="0.25">
      <c r="A17" s="82" t="s">
        <v>1652</v>
      </c>
      <c r="B17" s="81" t="s">
        <v>1653</v>
      </c>
      <c r="C17" s="82" t="s">
        <v>1625</v>
      </c>
      <c r="D17" s="83">
        <v>0.04</v>
      </c>
    </row>
    <row r="18" spans="1:4" ht="30" customHeight="1" x14ac:dyDescent="0.25">
      <c r="A18" s="85" t="s">
        <v>1654</v>
      </c>
      <c r="B18" s="84" t="s">
        <v>1655</v>
      </c>
      <c r="C18" s="85" t="s">
        <v>1625</v>
      </c>
      <c r="D18" s="86">
        <v>0.04</v>
      </c>
    </row>
    <row r="19" spans="1:4" ht="30" customHeight="1" x14ac:dyDescent="0.25">
      <c r="A19" s="82" t="s">
        <v>1656</v>
      </c>
      <c r="B19" s="81" t="s">
        <v>1657</v>
      </c>
      <c r="C19" s="82" t="s">
        <v>1625</v>
      </c>
      <c r="D19" s="83">
        <v>0.04</v>
      </c>
    </row>
    <row r="20" spans="1:4" ht="30" customHeight="1" x14ac:dyDescent="0.25">
      <c r="A20" s="85" t="s">
        <v>1658</v>
      </c>
      <c r="B20" s="84" t="s">
        <v>1659</v>
      </c>
      <c r="C20" s="85" t="s">
        <v>1625</v>
      </c>
      <c r="D20" s="86">
        <v>0.04</v>
      </c>
    </row>
    <row r="21" spans="1:4" ht="30" customHeight="1" x14ac:dyDescent="0.25">
      <c r="A21" s="82" t="s">
        <v>1660</v>
      </c>
      <c r="B21" s="81" t="s">
        <v>1661</v>
      </c>
      <c r="C21" s="82" t="s">
        <v>1625</v>
      </c>
      <c r="D21" s="83">
        <v>0.04</v>
      </c>
    </row>
    <row r="22" spans="1:4" ht="30" customHeight="1" x14ac:dyDescent="0.25">
      <c r="A22" s="85" t="s">
        <v>1662</v>
      </c>
      <c r="B22" s="84" t="s">
        <v>1663</v>
      </c>
      <c r="C22" s="85" t="s">
        <v>1625</v>
      </c>
      <c r="D22" s="86">
        <v>0.04</v>
      </c>
    </row>
    <row r="23" spans="1:4" ht="30" customHeight="1" x14ac:dyDescent="0.25">
      <c r="A23" s="82" t="s">
        <v>1664</v>
      </c>
      <c r="B23" s="81" t="s">
        <v>1665</v>
      </c>
      <c r="C23" s="82" t="s">
        <v>1625</v>
      </c>
      <c r="D23" s="83">
        <v>0.04</v>
      </c>
    </row>
    <row r="24" spans="1:4" ht="30" customHeight="1" x14ac:dyDescent="0.25">
      <c r="A24" s="85" t="s">
        <v>1666</v>
      </c>
      <c r="B24" s="84" t="s">
        <v>1667</v>
      </c>
      <c r="C24" s="85" t="s">
        <v>1625</v>
      </c>
      <c r="D24" s="86">
        <v>0.04</v>
      </c>
    </row>
    <row r="25" spans="1:4" ht="30" customHeight="1" x14ac:dyDescent="0.25">
      <c r="A25" s="82" t="s">
        <v>1668</v>
      </c>
      <c r="B25" s="81" t="s">
        <v>1669</v>
      </c>
      <c r="C25" s="82" t="s">
        <v>1625</v>
      </c>
      <c r="D25" s="83">
        <v>0.04</v>
      </c>
    </row>
    <row r="26" spans="1:4" ht="30" customHeight="1" x14ac:dyDescent="0.25">
      <c r="A26" s="85" t="s">
        <v>1670</v>
      </c>
      <c r="B26" s="84" t="s">
        <v>1671</v>
      </c>
      <c r="C26" s="85" t="s">
        <v>1625</v>
      </c>
      <c r="D26" s="86">
        <v>0.04</v>
      </c>
    </row>
    <row r="27" spans="1:4" ht="30" customHeight="1" x14ac:dyDescent="0.25">
      <c r="A27" s="82" t="s">
        <v>1672</v>
      </c>
      <c r="B27" s="81" t="s">
        <v>1673</v>
      </c>
      <c r="C27" s="82" t="s">
        <v>1625</v>
      </c>
      <c r="D27" s="83">
        <v>0.04</v>
      </c>
    </row>
    <row r="28" spans="1:4" ht="30" customHeight="1" x14ac:dyDescent="0.25">
      <c r="A28" s="85" t="s">
        <v>1674</v>
      </c>
      <c r="B28" s="84" t="s">
        <v>1675</v>
      </c>
      <c r="C28" s="85" t="s">
        <v>1625</v>
      </c>
      <c r="D28" s="86">
        <v>0.04</v>
      </c>
    </row>
    <row r="29" spans="1:4" ht="30" customHeight="1" x14ac:dyDescent="0.25">
      <c r="A29" s="82" t="s">
        <v>1676</v>
      </c>
      <c r="B29" s="81" t="s">
        <v>1677</v>
      </c>
      <c r="C29" s="82" t="s">
        <v>1625</v>
      </c>
      <c r="D29" s="83">
        <v>0.04</v>
      </c>
    </row>
    <row r="30" spans="1:4" ht="30" customHeight="1" x14ac:dyDescent="0.25">
      <c r="A30" s="85" t="s">
        <v>1678</v>
      </c>
      <c r="B30" s="84" t="s">
        <v>1679</v>
      </c>
      <c r="C30" s="85" t="s">
        <v>1625</v>
      </c>
      <c r="D30" s="86">
        <v>0.04</v>
      </c>
    </row>
    <row r="31" spans="1:4" ht="30" customHeight="1" x14ac:dyDescent="0.25">
      <c r="A31" s="82" t="s">
        <v>1680</v>
      </c>
      <c r="B31" s="81" t="s">
        <v>1681</v>
      </c>
      <c r="C31" s="82" t="s">
        <v>1625</v>
      </c>
      <c r="D31" s="83">
        <v>0.04</v>
      </c>
    </row>
    <row r="32" spans="1:4" ht="30" customHeight="1" x14ac:dyDescent="0.25">
      <c r="A32" s="85" t="s">
        <v>1682</v>
      </c>
      <c r="B32" s="84" t="s">
        <v>1683</v>
      </c>
      <c r="C32" s="85" t="s">
        <v>1625</v>
      </c>
      <c r="D32" s="86">
        <v>0.04</v>
      </c>
    </row>
    <row r="33" spans="1:4" ht="30" customHeight="1" x14ac:dyDescent="0.25">
      <c r="A33" s="82" t="s">
        <v>1684</v>
      </c>
      <c r="B33" s="81" t="s">
        <v>1685</v>
      </c>
      <c r="C33" s="82" t="s">
        <v>1625</v>
      </c>
      <c r="D33" s="83">
        <v>0.04</v>
      </c>
    </row>
    <row r="34" spans="1:4" ht="30" customHeight="1" x14ac:dyDescent="0.25">
      <c r="A34" s="85" t="s">
        <v>1686</v>
      </c>
      <c r="B34" s="84" t="s">
        <v>1687</v>
      </c>
      <c r="C34" s="85" t="s">
        <v>1625</v>
      </c>
      <c r="D34" s="86">
        <v>0.04</v>
      </c>
    </row>
    <row r="35" spans="1:4" ht="30" customHeight="1" x14ac:dyDescent="0.25">
      <c r="A35" s="82" t="s">
        <v>1688</v>
      </c>
      <c r="B35" s="81" t="s">
        <v>1689</v>
      </c>
      <c r="C35" s="82" t="s">
        <v>1625</v>
      </c>
      <c r="D35" s="83">
        <v>0.04</v>
      </c>
    </row>
    <row r="36" spans="1:4" ht="30" customHeight="1" x14ac:dyDescent="0.25">
      <c r="A36" s="85" t="s">
        <v>1690</v>
      </c>
      <c r="B36" s="84" t="s">
        <v>1691</v>
      </c>
      <c r="C36" s="85" t="s">
        <v>1625</v>
      </c>
      <c r="D36" s="86">
        <v>0.04</v>
      </c>
    </row>
    <row r="37" spans="1:4" ht="30" customHeight="1" x14ac:dyDescent="0.25">
      <c r="A37" s="82" t="s">
        <v>1692</v>
      </c>
      <c r="B37" s="81" t="s">
        <v>1693</v>
      </c>
      <c r="C37" s="82" t="s">
        <v>1625</v>
      </c>
      <c r="D37" s="83">
        <v>0.04</v>
      </c>
    </row>
    <row r="38" spans="1:4" ht="30" customHeight="1" x14ac:dyDescent="0.25">
      <c r="A38" s="85" t="s">
        <v>1694</v>
      </c>
      <c r="B38" s="84" t="s">
        <v>1695</v>
      </c>
      <c r="C38" s="85" t="s">
        <v>1625</v>
      </c>
      <c r="D38" s="86">
        <v>0.04</v>
      </c>
    </row>
    <row r="39" spans="1:4" ht="30" customHeight="1" x14ac:dyDescent="0.25">
      <c r="A39" s="82" t="s">
        <v>1696</v>
      </c>
      <c r="B39" s="81" t="s">
        <v>1697</v>
      </c>
      <c r="C39" s="82" t="s">
        <v>1625</v>
      </c>
      <c r="D39" s="83">
        <v>0.04</v>
      </c>
    </row>
    <row r="40" spans="1:4" ht="30" customHeight="1" x14ac:dyDescent="0.25">
      <c r="A40" s="85" t="s">
        <v>1698</v>
      </c>
      <c r="B40" s="84" t="s">
        <v>1699</v>
      </c>
      <c r="C40" s="85" t="s">
        <v>1625</v>
      </c>
      <c r="D40" s="86">
        <v>0.04</v>
      </c>
    </row>
    <row r="41" spans="1:4" ht="30" customHeight="1" x14ac:dyDescent="0.25">
      <c r="A41" s="82" t="s">
        <v>1700</v>
      </c>
      <c r="B41" s="81" t="s">
        <v>1701</v>
      </c>
      <c r="C41" s="82" t="s">
        <v>1625</v>
      </c>
      <c r="D41" s="83">
        <v>0.04</v>
      </c>
    </row>
    <row r="42" spans="1:4" ht="30" customHeight="1" x14ac:dyDescent="0.25">
      <c r="A42" s="85" t="s">
        <v>1702</v>
      </c>
      <c r="B42" s="84" t="s">
        <v>1703</v>
      </c>
      <c r="C42" s="85" t="s">
        <v>1625</v>
      </c>
      <c r="D42" s="86">
        <v>0.04</v>
      </c>
    </row>
    <row r="43" spans="1:4" ht="30" customHeight="1" x14ac:dyDescent="0.25">
      <c r="A43" s="82" t="s">
        <v>1704</v>
      </c>
      <c r="B43" s="81" t="s">
        <v>1705</v>
      </c>
      <c r="C43" s="82" t="s">
        <v>1625</v>
      </c>
      <c r="D43" s="83">
        <v>0.04</v>
      </c>
    </row>
    <row r="44" spans="1:4" ht="30" customHeight="1" x14ac:dyDescent="0.25">
      <c r="A44" s="85" t="s">
        <v>1706</v>
      </c>
      <c r="B44" s="84" t="s">
        <v>1707</v>
      </c>
      <c r="C44" s="85" t="s">
        <v>1625</v>
      </c>
      <c r="D44" s="86">
        <v>0.04</v>
      </c>
    </row>
    <row r="45" spans="1:4" ht="30" customHeight="1" x14ac:dyDescent="0.25">
      <c r="A45" s="82" t="s">
        <v>1708</v>
      </c>
      <c r="B45" s="81" t="s">
        <v>1709</v>
      </c>
      <c r="C45" s="82" t="s">
        <v>1625</v>
      </c>
      <c r="D45" s="83">
        <v>0.04</v>
      </c>
    </row>
    <row r="46" spans="1:4" ht="30" customHeight="1" x14ac:dyDescent="0.25">
      <c r="A46" s="85" t="s">
        <v>1710</v>
      </c>
      <c r="B46" s="84" t="s">
        <v>1711</v>
      </c>
      <c r="C46" s="85" t="s">
        <v>1625</v>
      </c>
      <c r="D46" s="86">
        <v>0.04</v>
      </c>
    </row>
    <row r="47" spans="1:4" ht="30" customHeight="1" x14ac:dyDescent="0.25">
      <c r="A47" s="82" t="s">
        <v>1712</v>
      </c>
      <c r="B47" s="81" t="s">
        <v>1713</v>
      </c>
      <c r="C47" s="82" t="s">
        <v>1625</v>
      </c>
      <c r="D47" s="83">
        <v>0.04</v>
      </c>
    </row>
    <row r="48" spans="1:4" ht="30" customHeight="1" x14ac:dyDescent="0.25">
      <c r="A48" s="85" t="s">
        <v>1714</v>
      </c>
      <c r="B48" s="84" t="s">
        <v>1715</v>
      </c>
      <c r="C48" s="85" t="s">
        <v>1625</v>
      </c>
      <c r="D48" s="86">
        <v>0.04</v>
      </c>
    </row>
    <row r="49" spans="1:4" ht="30" customHeight="1" x14ac:dyDescent="0.25">
      <c r="A49" s="82" t="s">
        <v>1716</v>
      </c>
      <c r="B49" s="81" t="s">
        <v>1717</v>
      </c>
      <c r="C49" s="82" t="s">
        <v>1625</v>
      </c>
      <c r="D49" s="83">
        <v>0.04</v>
      </c>
    </row>
    <row r="50" spans="1:4" ht="30" customHeight="1" x14ac:dyDescent="0.25">
      <c r="A50" s="85" t="s">
        <v>1718</v>
      </c>
      <c r="B50" s="84" t="s">
        <v>1719</v>
      </c>
      <c r="C50" s="85" t="s">
        <v>1625</v>
      </c>
      <c r="D50" s="86">
        <v>0.04</v>
      </c>
    </row>
    <row r="51" spans="1:4" ht="30" customHeight="1" x14ac:dyDescent="0.25">
      <c r="A51" s="82" t="s">
        <v>1720</v>
      </c>
      <c r="B51" s="81" t="s">
        <v>1721</v>
      </c>
      <c r="C51" s="82" t="s">
        <v>1625</v>
      </c>
      <c r="D51" s="83">
        <v>0.04</v>
      </c>
    </row>
    <row r="52" spans="1:4" ht="30" customHeight="1" x14ac:dyDescent="0.25">
      <c r="A52" s="85" t="s">
        <v>1722</v>
      </c>
      <c r="B52" s="84" t="s">
        <v>1723</v>
      </c>
      <c r="C52" s="85" t="s">
        <v>1625</v>
      </c>
      <c r="D52" s="86">
        <v>0.04</v>
      </c>
    </row>
    <row r="53" spans="1:4" ht="30" customHeight="1" x14ac:dyDescent="0.25">
      <c r="A53" s="82" t="s">
        <v>1724</v>
      </c>
      <c r="B53" s="81" t="s">
        <v>1725</v>
      </c>
      <c r="C53" s="82" t="s">
        <v>1625</v>
      </c>
      <c r="D53" s="83">
        <v>0.04</v>
      </c>
    </row>
    <row r="54" spans="1:4" ht="30" customHeight="1" x14ac:dyDescent="0.25">
      <c r="A54" s="85" t="s">
        <v>1726</v>
      </c>
      <c r="B54" s="84" t="s">
        <v>1727</v>
      </c>
      <c r="C54" s="85" t="s">
        <v>1625</v>
      </c>
      <c r="D54" s="86">
        <v>0.04</v>
      </c>
    </row>
    <row r="55" spans="1:4" ht="30" customHeight="1" x14ac:dyDescent="0.25">
      <c r="A55" s="82" t="s">
        <v>1728</v>
      </c>
      <c r="B55" s="81" t="s">
        <v>1729</v>
      </c>
      <c r="C55" s="82" t="s">
        <v>1625</v>
      </c>
      <c r="D55" s="83">
        <v>0.04</v>
      </c>
    </row>
    <row r="56" spans="1:4" ht="30" customHeight="1" x14ac:dyDescent="0.25">
      <c r="A56" s="85" t="s">
        <v>1730</v>
      </c>
      <c r="B56" s="84" t="s">
        <v>1731</v>
      </c>
      <c r="C56" s="85" t="s">
        <v>1625</v>
      </c>
      <c r="D56" s="86">
        <v>0.04</v>
      </c>
    </row>
    <row r="57" spans="1:4" ht="30" customHeight="1" x14ac:dyDescent="0.25">
      <c r="A57" s="82" t="s">
        <v>1732</v>
      </c>
      <c r="B57" s="81" t="s">
        <v>1733</v>
      </c>
      <c r="C57" s="82" t="s">
        <v>1625</v>
      </c>
      <c r="D57" s="83">
        <v>0.04</v>
      </c>
    </row>
    <row r="58" spans="1:4" ht="30" customHeight="1" x14ac:dyDescent="0.25">
      <c r="A58" s="85" t="s">
        <v>1734</v>
      </c>
      <c r="B58" s="84" t="s">
        <v>1735</v>
      </c>
      <c r="C58" s="85" t="s">
        <v>1625</v>
      </c>
      <c r="D58" s="86">
        <v>0.04</v>
      </c>
    </row>
    <row r="59" spans="1:4" ht="30" customHeight="1" x14ac:dyDescent="0.25">
      <c r="A59" s="82" t="s">
        <v>1736</v>
      </c>
      <c r="B59" s="81" t="s">
        <v>1737</v>
      </c>
      <c r="C59" s="82" t="s">
        <v>1625</v>
      </c>
      <c r="D59" s="83">
        <v>0.04</v>
      </c>
    </row>
    <row r="60" spans="1:4" ht="30" customHeight="1" x14ac:dyDescent="0.25">
      <c r="A60" s="85" t="s">
        <v>1738</v>
      </c>
      <c r="B60" s="84" t="s">
        <v>1739</v>
      </c>
      <c r="C60" s="85" t="s">
        <v>1625</v>
      </c>
      <c r="D60" s="86">
        <v>0.04</v>
      </c>
    </row>
    <row r="61" spans="1:4" ht="30" customHeight="1" x14ac:dyDescent="0.25">
      <c r="A61" s="82" t="s">
        <v>1740</v>
      </c>
      <c r="B61" s="81" t="s">
        <v>1741</v>
      </c>
      <c r="C61" s="82" t="s">
        <v>1625</v>
      </c>
      <c r="D61" s="83">
        <v>0.04</v>
      </c>
    </row>
    <row r="62" spans="1:4" ht="30" customHeight="1" x14ac:dyDescent="0.25">
      <c r="A62" s="85" t="s">
        <v>1742</v>
      </c>
      <c r="B62" s="84" t="s">
        <v>1743</v>
      </c>
      <c r="C62" s="85" t="s">
        <v>1625</v>
      </c>
      <c r="D62" s="86">
        <v>0.04</v>
      </c>
    </row>
    <row r="63" spans="1:4" ht="30" customHeight="1" x14ac:dyDescent="0.25">
      <c r="A63" s="82" t="s">
        <v>1744</v>
      </c>
      <c r="B63" s="81" t="s">
        <v>1745</v>
      </c>
      <c r="C63" s="82" t="s">
        <v>1625</v>
      </c>
      <c r="D63" s="83">
        <v>0.04</v>
      </c>
    </row>
    <row r="64" spans="1:4" ht="30" customHeight="1" x14ac:dyDescent="0.25">
      <c r="A64" s="85" t="s">
        <v>1746</v>
      </c>
      <c r="B64" s="84" t="s">
        <v>1747</v>
      </c>
      <c r="C64" s="85" t="s">
        <v>1625</v>
      </c>
      <c r="D64" s="86">
        <v>0.04</v>
      </c>
    </row>
    <row r="65" spans="1:4" ht="30" customHeight="1" x14ac:dyDescent="0.25">
      <c r="A65" s="82" t="s">
        <v>1748</v>
      </c>
      <c r="B65" s="81" t="s">
        <v>1749</v>
      </c>
      <c r="C65" s="82" t="s">
        <v>1625</v>
      </c>
      <c r="D65" s="83">
        <v>0.04</v>
      </c>
    </row>
    <row r="66" spans="1:4" ht="30" customHeight="1" x14ac:dyDescent="0.25">
      <c r="A66" s="85" t="s">
        <v>1750</v>
      </c>
      <c r="B66" s="84" t="s">
        <v>1751</v>
      </c>
      <c r="C66" s="85" t="s">
        <v>1625</v>
      </c>
      <c r="D66" s="86">
        <v>0.04</v>
      </c>
    </row>
    <row r="67" spans="1:4" ht="30" customHeight="1" x14ac:dyDescent="0.25">
      <c r="A67" s="82" t="s">
        <v>1752</v>
      </c>
      <c r="B67" s="81" t="s">
        <v>1753</v>
      </c>
      <c r="C67" s="82" t="s">
        <v>1625</v>
      </c>
      <c r="D67" s="83">
        <v>0.04</v>
      </c>
    </row>
    <row r="68" spans="1:4" ht="30" customHeight="1" x14ac:dyDescent="0.25">
      <c r="A68" s="85" t="s">
        <v>1754</v>
      </c>
      <c r="B68" s="84" t="s">
        <v>1755</v>
      </c>
      <c r="C68" s="85" t="s">
        <v>1625</v>
      </c>
      <c r="D68" s="86">
        <v>0.04</v>
      </c>
    </row>
    <row r="69" spans="1:4" ht="30" customHeight="1" x14ac:dyDescent="0.25">
      <c r="A69" s="82" t="s">
        <v>1756</v>
      </c>
      <c r="B69" s="81" t="s">
        <v>1757</v>
      </c>
      <c r="C69" s="82" t="s">
        <v>1625</v>
      </c>
      <c r="D69" s="83">
        <v>0.04</v>
      </c>
    </row>
    <row r="70" spans="1:4" ht="30" customHeight="1" x14ac:dyDescent="0.25">
      <c r="A70" s="85" t="s">
        <v>1758</v>
      </c>
      <c r="B70" s="84" t="s">
        <v>1759</v>
      </c>
      <c r="C70" s="85" t="s">
        <v>1625</v>
      </c>
      <c r="D70" s="86">
        <v>0.04</v>
      </c>
    </row>
    <row r="71" spans="1:4" ht="30" customHeight="1" x14ac:dyDescent="0.25">
      <c r="A71" s="82" t="s">
        <v>1760</v>
      </c>
      <c r="B71" s="81" t="s">
        <v>1761</v>
      </c>
      <c r="C71" s="82" t="s">
        <v>1625</v>
      </c>
      <c r="D71" s="83">
        <v>0.04</v>
      </c>
    </row>
    <row r="72" spans="1:4" ht="30" customHeight="1" x14ac:dyDescent="0.25">
      <c r="A72" s="85" t="s">
        <v>1762</v>
      </c>
      <c r="B72" s="84" t="s">
        <v>1763</v>
      </c>
      <c r="C72" s="85" t="s">
        <v>1625</v>
      </c>
      <c r="D72" s="86">
        <v>0.04</v>
      </c>
    </row>
    <row r="73" spans="1:4" ht="30" customHeight="1" x14ac:dyDescent="0.25">
      <c r="A73" s="82" t="s">
        <v>2193</v>
      </c>
      <c r="B73" s="81" t="s">
        <v>2194</v>
      </c>
      <c r="C73" s="82" t="s">
        <v>1625</v>
      </c>
      <c r="D73" s="83">
        <v>0.04</v>
      </c>
    </row>
    <row r="74" spans="1:4" ht="30" customHeight="1" x14ac:dyDescent="0.25">
      <c r="A74" s="85" t="s">
        <v>2195</v>
      </c>
      <c r="B74" s="84" t="s">
        <v>2196</v>
      </c>
      <c r="C74" s="85" t="s">
        <v>1625</v>
      </c>
      <c r="D74" s="86">
        <v>0.04</v>
      </c>
    </row>
    <row r="75" spans="1:4" ht="30" customHeight="1" x14ac:dyDescent="0.25">
      <c r="A75" s="82" t="s">
        <v>156</v>
      </c>
      <c r="B75" s="81" t="s">
        <v>157</v>
      </c>
      <c r="C75" s="82" t="s">
        <v>2197</v>
      </c>
      <c r="D75" s="83">
        <v>0.06</v>
      </c>
    </row>
    <row r="76" spans="1:4" ht="30" customHeight="1" x14ac:dyDescent="0.25">
      <c r="A76" s="85" t="s">
        <v>2198</v>
      </c>
      <c r="B76" s="84" t="s">
        <v>2199</v>
      </c>
      <c r="C76" s="85" t="s">
        <v>2197</v>
      </c>
      <c r="D76" s="86">
        <v>0.06</v>
      </c>
    </row>
    <row r="77" spans="1:4" ht="30" customHeight="1" x14ac:dyDescent="0.25">
      <c r="A77" s="82" t="s">
        <v>160</v>
      </c>
      <c r="B77" s="81" t="s">
        <v>2200</v>
      </c>
      <c r="C77" s="82" t="s">
        <v>2197</v>
      </c>
      <c r="D77" s="83">
        <v>0.06</v>
      </c>
    </row>
    <row r="78" spans="1:4" ht="30" customHeight="1" x14ac:dyDescent="0.25">
      <c r="A78" s="85" t="s">
        <v>2201</v>
      </c>
      <c r="B78" s="84" t="s">
        <v>2202</v>
      </c>
      <c r="C78" s="85" t="s">
        <v>2197</v>
      </c>
      <c r="D78" s="86">
        <v>0.06</v>
      </c>
    </row>
    <row r="79" spans="1:4" ht="30" customHeight="1" x14ac:dyDescent="0.25">
      <c r="A79" s="82" t="s">
        <v>164</v>
      </c>
      <c r="B79" s="81" t="s">
        <v>2203</v>
      </c>
      <c r="C79" s="82"/>
      <c r="D79" s="82" t="s">
        <v>2476</v>
      </c>
    </row>
    <row r="80" spans="1:4" ht="30" customHeight="1" x14ac:dyDescent="0.25">
      <c r="A80" s="85" t="s">
        <v>168</v>
      </c>
      <c r="B80" s="84" t="s">
        <v>2204</v>
      </c>
      <c r="C80" s="85" t="s">
        <v>2197</v>
      </c>
      <c r="D80" s="86">
        <v>0.06</v>
      </c>
    </row>
    <row r="81" spans="1:4" ht="30" customHeight="1" x14ac:dyDescent="0.25">
      <c r="A81" s="82" t="s">
        <v>172</v>
      </c>
      <c r="B81" s="81" t="s">
        <v>2205</v>
      </c>
      <c r="C81" s="82" t="s">
        <v>2197</v>
      </c>
      <c r="D81" s="83">
        <v>0.06</v>
      </c>
    </row>
    <row r="82" spans="1:4" ht="30" customHeight="1" x14ac:dyDescent="0.25">
      <c r="A82" s="85" t="s">
        <v>174</v>
      </c>
      <c r="B82" s="84" t="s">
        <v>2202</v>
      </c>
      <c r="C82" s="85" t="s">
        <v>2197</v>
      </c>
      <c r="D82" s="86">
        <v>0.06</v>
      </c>
    </row>
    <row r="83" spans="1:4" ht="30" customHeight="1" x14ac:dyDescent="0.25">
      <c r="A83" s="82" t="s">
        <v>2206</v>
      </c>
      <c r="B83" s="81" t="s">
        <v>2202</v>
      </c>
      <c r="C83" s="82" t="s">
        <v>2197</v>
      </c>
      <c r="D83" s="83">
        <v>0.06</v>
      </c>
    </row>
    <row r="84" spans="1:4" ht="30" customHeight="1" x14ac:dyDescent="0.25">
      <c r="A84" s="85" t="s">
        <v>2207</v>
      </c>
      <c r="B84" s="84" t="s">
        <v>2208</v>
      </c>
      <c r="C84" s="85" t="s">
        <v>1625</v>
      </c>
      <c r="D84" s="86">
        <v>0.04</v>
      </c>
    </row>
    <row r="85" spans="1:4" ht="30" customHeight="1" x14ac:dyDescent="0.25">
      <c r="A85" s="82" t="s">
        <v>2209</v>
      </c>
      <c r="B85" s="81" t="s">
        <v>2210</v>
      </c>
      <c r="C85" s="82" t="s">
        <v>1625</v>
      </c>
      <c r="D85" s="83">
        <v>0.04</v>
      </c>
    </row>
    <row r="86" spans="1:4" ht="30" customHeight="1" x14ac:dyDescent="0.25">
      <c r="A86" s="85" t="s">
        <v>2211</v>
      </c>
      <c r="B86" s="84" t="s">
        <v>2212</v>
      </c>
      <c r="C86" s="85" t="s">
        <v>1625</v>
      </c>
      <c r="D86" s="86">
        <v>0.04</v>
      </c>
    </row>
    <row r="87" spans="1:4" ht="30" customHeight="1" x14ac:dyDescent="0.25">
      <c r="A87" s="82" t="s">
        <v>2213</v>
      </c>
      <c r="B87" s="81" t="s">
        <v>2214</v>
      </c>
      <c r="C87" s="82" t="s">
        <v>1625</v>
      </c>
      <c r="D87" s="83">
        <v>0.04</v>
      </c>
    </row>
    <row r="88" spans="1:4" ht="30" customHeight="1" x14ac:dyDescent="0.25">
      <c r="A88" s="85" t="s">
        <v>2215</v>
      </c>
      <c r="B88" s="84" t="s">
        <v>2216</v>
      </c>
      <c r="C88" s="85" t="s">
        <v>1625</v>
      </c>
      <c r="D88" s="86">
        <v>0.04</v>
      </c>
    </row>
    <row r="89" spans="1:4" ht="30" customHeight="1" x14ac:dyDescent="0.25">
      <c r="A89" s="82" t="s">
        <v>2217</v>
      </c>
      <c r="B89" s="81" t="s">
        <v>2218</v>
      </c>
      <c r="C89" s="82" t="s">
        <v>1625</v>
      </c>
      <c r="D89" s="83">
        <v>0.04</v>
      </c>
    </row>
    <row r="90" spans="1:4" ht="30" customHeight="1" x14ac:dyDescent="0.25">
      <c r="A90" s="85" t="s">
        <v>2219</v>
      </c>
      <c r="B90" s="84" t="s">
        <v>2220</v>
      </c>
      <c r="C90" s="85" t="s">
        <v>1625</v>
      </c>
      <c r="D90" s="86">
        <v>0.04</v>
      </c>
    </row>
    <row r="91" spans="1:4" ht="30" customHeight="1" x14ac:dyDescent="0.25">
      <c r="A91" s="82" t="s">
        <v>2221</v>
      </c>
      <c r="B91" s="81" t="s">
        <v>2222</v>
      </c>
      <c r="C91" s="82" t="s">
        <v>1625</v>
      </c>
      <c r="D91" s="83">
        <v>0.04</v>
      </c>
    </row>
    <row r="92" spans="1:4" ht="30" customHeight="1" x14ac:dyDescent="0.25">
      <c r="A92" s="85" t="s">
        <v>2223</v>
      </c>
      <c r="B92" s="84" t="s">
        <v>2224</v>
      </c>
      <c r="C92" s="85" t="s">
        <v>1625</v>
      </c>
      <c r="D92" s="86">
        <v>0.04</v>
      </c>
    </row>
    <row r="93" spans="1:4" ht="30" customHeight="1" x14ac:dyDescent="0.25">
      <c r="A93" s="82" t="s">
        <v>2225</v>
      </c>
      <c r="B93" s="81" t="s">
        <v>2226</v>
      </c>
      <c r="C93" s="82" t="s">
        <v>1625</v>
      </c>
      <c r="D93" s="83">
        <v>0.04</v>
      </c>
    </row>
    <row r="94" spans="1:4" ht="30" customHeight="1" x14ac:dyDescent="0.25">
      <c r="A94" s="85" t="s">
        <v>2227</v>
      </c>
      <c r="B94" s="84" t="s">
        <v>2228</v>
      </c>
      <c r="C94" s="85" t="s">
        <v>1625</v>
      </c>
      <c r="D94" s="86">
        <v>0.04</v>
      </c>
    </row>
    <row r="95" spans="1:4" ht="30" customHeight="1" x14ac:dyDescent="0.25">
      <c r="A95" s="82" t="s">
        <v>2229</v>
      </c>
      <c r="B95" s="81" t="s">
        <v>2230</v>
      </c>
      <c r="C95" s="82" t="s">
        <v>1625</v>
      </c>
      <c r="D95" s="83">
        <v>0.04</v>
      </c>
    </row>
    <row r="96" spans="1:4" ht="30" customHeight="1" x14ac:dyDescent="0.25">
      <c r="A96" s="85" t="s">
        <v>2231</v>
      </c>
      <c r="B96" s="84" t="s">
        <v>2232</v>
      </c>
      <c r="C96" s="85" t="s">
        <v>1625</v>
      </c>
      <c r="D96" s="86">
        <v>0.04</v>
      </c>
    </row>
    <row r="97" spans="1:4" ht="30" customHeight="1" x14ac:dyDescent="0.25">
      <c r="A97" s="82" t="s">
        <v>2233</v>
      </c>
      <c r="B97" s="81" t="s">
        <v>2234</v>
      </c>
      <c r="C97" s="82" t="s">
        <v>1625</v>
      </c>
      <c r="D97" s="83">
        <v>0.04</v>
      </c>
    </row>
    <row r="98" spans="1:4" ht="30" customHeight="1" x14ac:dyDescent="0.25">
      <c r="A98" s="85" t="s">
        <v>2235</v>
      </c>
      <c r="B98" s="84" t="s">
        <v>2236</v>
      </c>
      <c r="C98" s="85" t="s">
        <v>1625</v>
      </c>
      <c r="D98" s="86">
        <v>0.04</v>
      </c>
    </row>
    <row r="99" spans="1:4" ht="30" customHeight="1" x14ac:dyDescent="0.25">
      <c r="A99" s="82" t="s">
        <v>2237</v>
      </c>
      <c r="B99" s="81" t="s">
        <v>2238</v>
      </c>
      <c r="C99" s="82" t="s">
        <v>1625</v>
      </c>
      <c r="D99" s="83">
        <v>0.04</v>
      </c>
    </row>
    <row r="100" spans="1:4" ht="30" customHeight="1" x14ac:dyDescent="0.25">
      <c r="A100" s="85" t="s">
        <v>178</v>
      </c>
      <c r="B100" s="84" t="s">
        <v>179</v>
      </c>
      <c r="C100" s="85" t="s">
        <v>1625</v>
      </c>
      <c r="D100" s="86">
        <v>0.04</v>
      </c>
    </row>
    <row r="101" spans="1:4" ht="30" customHeight="1" x14ac:dyDescent="0.25">
      <c r="A101" s="82" t="s">
        <v>2239</v>
      </c>
      <c r="B101" s="81" t="s">
        <v>2240</v>
      </c>
      <c r="C101" s="82" t="s">
        <v>1625</v>
      </c>
      <c r="D101" s="83">
        <v>0.04</v>
      </c>
    </row>
    <row r="102" spans="1:4" ht="30" customHeight="1" x14ac:dyDescent="0.25">
      <c r="A102" s="85" t="s">
        <v>180</v>
      </c>
      <c r="B102" s="84" t="s">
        <v>2202</v>
      </c>
      <c r="C102" s="85" t="s">
        <v>2197</v>
      </c>
      <c r="D102" s="86">
        <v>0.06</v>
      </c>
    </row>
    <row r="103" spans="1:4" ht="30" customHeight="1" x14ac:dyDescent="0.25">
      <c r="A103" s="82" t="s">
        <v>2241</v>
      </c>
      <c r="B103" s="81" t="s">
        <v>2242</v>
      </c>
      <c r="C103" s="82" t="s">
        <v>1625</v>
      </c>
      <c r="D103" s="83">
        <v>0.04</v>
      </c>
    </row>
    <row r="104" spans="1:4" ht="30" customHeight="1" x14ac:dyDescent="0.25">
      <c r="A104" s="85" t="s">
        <v>2243</v>
      </c>
      <c r="B104" s="84" t="s">
        <v>2244</v>
      </c>
      <c r="C104" s="85" t="s">
        <v>1625</v>
      </c>
      <c r="D104" s="86">
        <v>0.04</v>
      </c>
    </row>
    <row r="105" spans="1:4" ht="30" customHeight="1" x14ac:dyDescent="0.25">
      <c r="A105" s="82" t="s">
        <v>2245</v>
      </c>
      <c r="B105" s="81" t="s">
        <v>2246</v>
      </c>
      <c r="C105" s="82" t="s">
        <v>1625</v>
      </c>
      <c r="D105" s="83">
        <v>0.04</v>
      </c>
    </row>
    <row r="106" spans="1:4" ht="30" customHeight="1" x14ac:dyDescent="0.25">
      <c r="A106" s="85" t="s">
        <v>182</v>
      </c>
      <c r="B106" s="84" t="s">
        <v>2247</v>
      </c>
      <c r="C106" s="85" t="s">
        <v>2197</v>
      </c>
      <c r="D106" s="86">
        <v>0.06</v>
      </c>
    </row>
    <row r="107" spans="1:4" ht="30" customHeight="1" x14ac:dyDescent="0.25">
      <c r="A107" s="82" t="s">
        <v>2248</v>
      </c>
      <c r="B107" s="81" t="s">
        <v>2249</v>
      </c>
      <c r="C107" s="82" t="s">
        <v>1625</v>
      </c>
      <c r="D107" s="83">
        <v>0.04</v>
      </c>
    </row>
    <row r="108" spans="1:4" ht="30" customHeight="1" x14ac:dyDescent="0.25">
      <c r="A108" s="85" t="s">
        <v>2250</v>
      </c>
      <c r="B108" s="84" t="s">
        <v>2251</v>
      </c>
      <c r="C108" s="85" t="s">
        <v>1625</v>
      </c>
      <c r="D108" s="86">
        <v>0.04</v>
      </c>
    </row>
    <row r="109" spans="1:4" ht="30" customHeight="1" x14ac:dyDescent="0.25">
      <c r="A109" s="82" t="s">
        <v>2252</v>
      </c>
      <c r="B109" s="81" t="s">
        <v>2253</v>
      </c>
      <c r="C109" s="82" t="s">
        <v>1625</v>
      </c>
      <c r="D109" s="83">
        <v>0.04</v>
      </c>
    </row>
    <row r="110" spans="1:4" ht="30" customHeight="1" x14ac:dyDescent="0.25">
      <c r="A110" s="85" t="s">
        <v>186</v>
      </c>
      <c r="B110" s="84" t="s">
        <v>2254</v>
      </c>
      <c r="C110" s="85" t="s">
        <v>2197</v>
      </c>
      <c r="D110" s="86">
        <v>0.06</v>
      </c>
    </row>
    <row r="111" spans="1:4" ht="30" customHeight="1" x14ac:dyDescent="0.25">
      <c r="A111" s="82" t="s">
        <v>2255</v>
      </c>
      <c r="B111" s="81" t="s">
        <v>2256</v>
      </c>
      <c r="C111" s="82" t="s">
        <v>1625</v>
      </c>
      <c r="D111" s="83">
        <v>0.04</v>
      </c>
    </row>
    <row r="112" spans="1:4" ht="30" customHeight="1" x14ac:dyDescent="0.25">
      <c r="A112" s="85" t="s">
        <v>2257</v>
      </c>
      <c r="B112" s="84" t="s">
        <v>2258</v>
      </c>
      <c r="C112" s="85" t="s">
        <v>1625</v>
      </c>
      <c r="D112" s="86">
        <v>0.04</v>
      </c>
    </row>
    <row r="113" spans="1:4" ht="30" customHeight="1" x14ac:dyDescent="0.25">
      <c r="A113" s="82" t="s">
        <v>2259</v>
      </c>
      <c r="B113" s="81" t="s">
        <v>2260</v>
      </c>
      <c r="C113" s="82" t="s">
        <v>1625</v>
      </c>
      <c r="D113" s="83">
        <v>0.04</v>
      </c>
    </row>
    <row r="114" spans="1:4" ht="30" customHeight="1" x14ac:dyDescent="0.25">
      <c r="A114" s="85" t="s">
        <v>2261</v>
      </c>
      <c r="B114" s="84" t="s">
        <v>2262</v>
      </c>
      <c r="C114" s="85" t="s">
        <v>1625</v>
      </c>
      <c r="D114" s="86">
        <v>0.04</v>
      </c>
    </row>
    <row r="115" spans="1:4" ht="30" customHeight="1" x14ac:dyDescent="0.25">
      <c r="A115" s="82" t="s">
        <v>188</v>
      </c>
      <c r="B115" s="81" t="s">
        <v>2263</v>
      </c>
      <c r="C115" s="82" t="s">
        <v>2197</v>
      </c>
      <c r="D115" s="83">
        <v>0.06</v>
      </c>
    </row>
    <row r="116" spans="1:4" ht="30" customHeight="1" x14ac:dyDescent="0.25">
      <c r="A116" s="85" t="s">
        <v>2264</v>
      </c>
      <c r="B116" s="84" t="s">
        <v>2265</v>
      </c>
      <c r="C116" s="85" t="s">
        <v>1625</v>
      </c>
      <c r="D116" s="86">
        <v>0.04</v>
      </c>
    </row>
    <row r="117" spans="1:4" ht="30" customHeight="1" x14ac:dyDescent="0.25">
      <c r="A117" s="82" t="s">
        <v>2266</v>
      </c>
      <c r="B117" s="81" t="s">
        <v>2267</v>
      </c>
      <c r="C117" s="82" t="s">
        <v>1625</v>
      </c>
      <c r="D117" s="83">
        <v>0.04</v>
      </c>
    </row>
    <row r="118" spans="1:4" ht="30" customHeight="1" x14ac:dyDescent="0.25">
      <c r="A118" s="85" t="s">
        <v>2268</v>
      </c>
      <c r="B118" s="84" t="s">
        <v>2269</v>
      </c>
      <c r="C118" s="85" t="s">
        <v>1625</v>
      </c>
      <c r="D118" s="86">
        <v>0.04</v>
      </c>
    </row>
    <row r="119" spans="1:4" ht="30" customHeight="1" x14ac:dyDescent="0.25">
      <c r="A119" s="82" t="s">
        <v>2270</v>
      </c>
      <c r="B119" s="81" t="s">
        <v>2271</v>
      </c>
      <c r="C119" s="82" t="s">
        <v>1625</v>
      </c>
      <c r="D119" s="83">
        <v>0.04</v>
      </c>
    </row>
    <row r="120" spans="1:4" ht="30" customHeight="1" x14ac:dyDescent="0.25">
      <c r="A120" s="85" t="s">
        <v>2272</v>
      </c>
      <c r="B120" s="84" t="s">
        <v>2273</v>
      </c>
      <c r="C120" s="85" t="s">
        <v>1625</v>
      </c>
      <c r="D120" s="86">
        <v>0.04</v>
      </c>
    </row>
    <row r="121" spans="1:4" ht="30" customHeight="1" x14ac:dyDescent="0.25">
      <c r="A121" s="82" t="s">
        <v>2274</v>
      </c>
      <c r="B121" s="81" t="s">
        <v>2275</v>
      </c>
      <c r="C121" s="82" t="s">
        <v>1625</v>
      </c>
      <c r="D121" s="83">
        <v>0.04</v>
      </c>
    </row>
    <row r="122" spans="1:4" ht="30" customHeight="1" x14ac:dyDescent="0.25">
      <c r="A122" s="85" t="s">
        <v>2276</v>
      </c>
      <c r="B122" s="84" t="s">
        <v>2277</v>
      </c>
      <c r="C122" s="85" t="s">
        <v>1625</v>
      </c>
      <c r="D122" s="86">
        <v>0.04</v>
      </c>
    </row>
    <row r="123" spans="1:4" ht="30" customHeight="1" x14ac:dyDescent="0.25">
      <c r="A123" s="82" t="s">
        <v>190</v>
      </c>
      <c r="B123" s="81" t="s">
        <v>2278</v>
      </c>
      <c r="C123" s="82" t="s">
        <v>2197</v>
      </c>
      <c r="D123" s="83">
        <v>0.06</v>
      </c>
    </row>
    <row r="124" spans="1:4" ht="30" customHeight="1" x14ac:dyDescent="0.25">
      <c r="A124" s="85" t="s">
        <v>2279</v>
      </c>
      <c r="B124" s="84" t="s">
        <v>2280</v>
      </c>
      <c r="C124" s="85" t="s">
        <v>1625</v>
      </c>
      <c r="D124" s="86">
        <v>0.04</v>
      </c>
    </row>
    <row r="125" spans="1:4" ht="30" customHeight="1" x14ac:dyDescent="0.25">
      <c r="A125" s="82" t="s">
        <v>2281</v>
      </c>
      <c r="B125" s="81" t="s">
        <v>2282</v>
      </c>
      <c r="C125" s="82" t="s">
        <v>1625</v>
      </c>
      <c r="D125" s="83">
        <v>0.04</v>
      </c>
    </row>
    <row r="126" spans="1:4" ht="30" customHeight="1" x14ac:dyDescent="0.25">
      <c r="A126" s="85" t="s">
        <v>2283</v>
      </c>
      <c r="B126" s="84" t="s">
        <v>2284</v>
      </c>
      <c r="C126" s="85" t="s">
        <v>1625</v>
      </c>
      <c r="D126" s="86">
        <v>0.04</v>
      </c>
    </row>
    <row r="127" spans="1:4" ht="30" customHeight="1" x14ac:dyDescent="0.25">
      <c r="A127" s="82" t="s">
        <v>2285</v>
      </c>
      <c r="B127" s="81" t="s">
        <v>2286</v>
      </c>
      <c r="C127" s="82" t="s">
        <v>1625</v>
      </c>
      <c r="D127" s="83">
        <v>0.04</v>
      </c>
    </row>
    <row r="128" spans="1:4" ht="30" customHeight="1" x14ac:dyDescent="0.25">
      <c r="A128" s="85" t="s">
        <v>2287</v>
      </c>
      <c r="B128" s="84" t="s">
        <v>2288</v>
      </c>
      <c r="C128" s="85" t="s">
        <v>1625</v>
      </c>
      <c r="D128" s="86">
        <v>0.04</v>
      </c>
    </row>
    <row r="129" spans="1:4" ht="30" customHeight="1" x14ac:dyDescent="0.25">
      <c r="A129" s="82" t="s">
        <v>2289</v>
      </c>
      <c r="B129" s="81" t="s">
        <v>2290</v>
      </c>
      <c r="C129" s="82" t="s">
        <v>1625</v>
      </c>
      <c r="D129" s="83">
        <v>0.04</v>
      </c>
    </row>
    <row r="130" spans="1:4" ht="30" customHeight="1" x14ac:dyDescent="0.25">
      <c r="A130" s="85" t="s">
        <v>2291</v>
      </c>
      <c r="B130" s="84" t="s">
        <v>2292</v>
      </c>
      <c r="C130" s="85" t="s">
        <v>1625</v>
      </c>
      <c r="D130" s="86">
        <v>0.04</v>
      </c>
    </row>
    <row r="131" spans="1:4" ht="30" customHeight="1" x14ac:dyDescent="0.25">
      <c r="A131" s="82" t="s">
        <v>2293</v>
      </c>
      <c r="B131" s="81" t="s">
        <v>2294</v>
      </c>
      <c r="C131" s="82" t="s">
        <v>2295</v>
      </c>
      <c r="D131" s="83">
        <v>4.4999999999999998E-2</v>
      </c>
    </row>
    <row r="132" spans="1:4" ht="30" customHeight="1" x14ac:dyDescent="0.25">
      <c r="A132" s="85" t="s">
        <v>2296</v>
      </c>
      <c r="B132" s="84" t="s">
        <v>2297</v>
      </c>
      <c r="C132" s="85" t="s">
        <v>1625</v>
      </c>
      <c r="D132" s="86">
        <v>0.04</v>
      </c>
    </row>
    <row r="133" spans="1:4" ht="30" customHeight="1" x14ac:dyDescent="0.25">
      <c r="A133" s="82" t="s">
        <v>2298</v>
      </c>
      <c r="B133" s="81" t="s">
        <v>2299</v>
      </c>
      <c r="C133" s="82" t="s">
        <v>2295</v>
      </c>
      <c r="D133" s="83">
        <v>4.4999999999999998E-2</v>
      </c>
    </row>
    <row r="134" spans="1:4" ht="30" customHeight="1" x14ac:dyDescent="0.25">
      <c r="A134" s="85" t="s">
        <v>2300</v>
      </c>
      <c r="B134" s="84" t="s">
        <v>2301</v>
      </c>
      <c r="C134" s="85" t="s">
        <v>1625</v>
      </c>
      <c r="D134" s="86">
        <v>0.04</v>
      </c>
    </row>
    <row r="135" spans="1:4" ht="30" customHeight="1" x14ac:dyDescent="0.25">
      <c r="A135" s="82" t="s">
        <v>2302</v>
      </c>
      <c r="B135" s="81" t="s">
        <v>2303</v>
      </c>
      <c r="C135" s="82" t="s">
        <v>2295</v>
      </c>
      <c r="D135" s="83">
        <v>4.4999999999999998E-2</v>
      </c>
    </row>
    <row r="136" spans="1:4" ht="30" customHeight="1" x14ac:dyDescent="0.25">
      <c r="A136" s="85" t="s">
        <v>2304</v>
      </c>
      <c r="B136" s="84" t="s">
        <v>2305</v>
      </c>
      <c r="C136" s="85" t="s">
        <v>1625</v>
      </c>
      <c r="D136" s="86">
        <v>0.04</v>
      </c>
    </row>
    <row r="137" spans="1:4" ht="30" customHeight="1" x14ac:dyDescent="0.25">
      <c r="A137" s="82" t="s">
        <v>2306</v>
      </c>
      <c r="B137" s="81" t="s">
        <v>2307</v>
      </c>
      <c r="C137" s="82" t="s">
        <v>2295</v>
      </c>
      <c r="D137" s="83">
        <v>4.4999999999999998E-2</v>
      </c>
    </row>
    <row r="138" spans="1:4" ht="30" customHeight="1" x14ac:dyDescent="0.25">
      <c r="A138" s="85" t="s">
        <v>2308</v>
      </c>
      <c r="B138" s="84" t="s">
        <v>2309</v>
      </c>
      <c r="C138" s="85" t="s">
        <v>1625</v>
      </c>
      <c r="D138" s="86">
        <v>0.04</v>
      </c>
    </row>
    <row r="139" spans="1:4" ht="30" customHeight="1" x14ac:dyDescent="0.25">
      <c r="A139" s="82" t="s">
        <v>2310</v>
      </c>
      <c r="B139" s="81" t="s">
        <v>2311</v>
      </c>
      <c r="C139" s="82" t="s">
        <v>2295</v>
      </c>
      <c r="D139" s="83">
        <v>4.4999999999999998E-2</v>
      </c>
    </row>
    <row r="140" spans="1:4" ht="30" customHeight="1" x14ac:dyDescent="0.25">
      <c r="A140" s="85" t="s">
        <v>2312</v>
      </c>
      <c r="B140" s="84" t="s">
        <v>2313</v>
      </c>
      <c r="C140" s="85" t="s">
        <v>1625</v>
      </c>
      <c r="D140" s="86">
        <v>0.04</v>
      </c>
    </row>
    <row r="141" spans="1:4" ht="30" customHeight="1" x14ac:dyDescent="0.25">
      <c r="A141" s="82" t="s">
        <v>2314</v>
      </c>
      <c r="B141" s="81" t="s">
        <v>2315</v>
      </c>
      <c r="C141" s="82" t="s">
        <v>1625</v>
      </c>
      <c r="D141" s="83">
        <v>0.04</v>
      </c>
    </row>
    <row r="142" spans="1:4" ht="30" customHeight="1" x14ac:dyDescent="0.25">
      <c r="A142" s="85" t="s">
        <v>2316</v>
      </c>
      <c r="B142" s="84" t="s">
        <v>2317</v>
      </c>
      <c r="C142" s="85" t="s">
        <v>1625</v>
      </c>
      <c r="D142" s="86">
        <v>0.04</v>
      </c>
    </row>
    <row r="143" spans="1:4" ht="30" customHeight="1" x14ac:dyDescent="0.25">
      <c r="A143" s="82" t="s">
        <v>2318</v>
      </c>
      <c r="B143" s="81" t="s">
        <v>2319</v>
      </c>
      <c r="C143" s="82" t="s">
        <v>1625</v>
      </c>
      <c r="D143" s="83">
        <v>0.04</v>
      </c>
    </row>
    <row r="144" spans="1:4" ht="30" customHeight="1" x14ac:dyDescent="0.25">
      <c r="A144" s="85" t="s">
        <v>2320</v>
      </c>
      <c r="B144" s="84" t="s">
        <v>2321</v>
      </c>
      <c r="C144" s="85" t="s">
        <v>1625</v>
      </c>
      <c r="D144" s="86">
        <v>0.04</v>
      </c>
    </row>
    <row r="145" spans="1:4" ht="30" customHeight="1" x14ac:dyDescent="0.25">
      <c r="A145" s="82" t="s">
        <v>2322</v>
      </c>
      <c r="B145" s="81" t="s">
        <v>2323</v>
      </c>
      <c r="C145" s="82" t="s">
        <v>2295</v>
      </c>
      <c r="D145" s="83">
        <v>4.4999999999999998E-2</v>
      </c>
    </row>
    <row r="146" spans="1:4" ht="30" customHeight="1" x14ac:dyDescent="0.25">
      <c r="A146" s="85" t="s">
        <v>2324</v>
      </c>
      <c r="B146" s="84" t="s">
        <v>2325</v>
      </c>
      <c r="C146" s="85" t="s">
        <v>1625</v>
      </c>
      <c r="D146" s="86">
        <v>0.04</v>
      </c>
    </row>
    <row r="147" spans="1:4" ht="30" customHeight="1" x14ac:dyDescent="0.25">
      <c r="A147" s="82" t="s">
        <v>2326</v>
      </c>
      <c r="B147" s="81" t="s">
        <v>2327</v>
      </c>
      <c r="C147" s="82" t="s">
        <v>1625</v>
      </c>
      <c r="D147" s="83">
        <v>0.04</v>
      </c>
    </row>
    <row r="148" spans="1:4" ht="30" customHeight="1" x14ac:dyDescent="0.25">
      <c r="A148" s="85" t="s">
        <v>2328</v>
      </c>
      <c r="B148" s="84" t="s">
        <v>2329</v>
      </c>
      <c r="C148" s="85" t="s">
        <v>1625</v>
      </c>
      <c r="D148" s="86">
        <v>0.04</v>
      </c>
    </row>
    <row r="149" spans="1:4" ht="30" customHeight="1" x14ac:dyDescent="0.25">
      <c r="A149" s="82" t="s">
        <v>2330</v>
      </c>
      <c r="B149" s="81" t="s">
        <v>2331</v>
      </c>
      <c r="C149" s="82" t="s">
        <v>1625</v>
      </c>
      <c r="D149" s="83">
        <v>0.04</v>
      </c>
    </row>
    <row r="150" spans="1:4" ht="30" customHeight="1" x14ac:dyDescent="0.25">
      <c r="A150" s="85" t="s">
        <v>2332</v>
      </c>
      <c r="B150" s="84" t="s">
        <v>2333</v>
      </c>
      <c r="C150" s="85" t="s">
        <v>1625</v>
      </c>
      <c r="D150" s="86">
        <v>0.04</v>
      </c>
    </row>
    <row r="151" spans="1:4" ht="30" customHeight="1" x14ac:dyDescent="0.25">
      <c r="A151" s="82" t="s">
        <v>2334</v>
      </c>
      <c r="B151" s="81" t="s">
        <v>2335</v>
      </c>
      <c r="C151" s="82" t="s">
        <v>1625</v>
      </c>
      <c r="D151" s="83">
        <v>0.04</v>
      </c>
    </row>
    <row r="152" spans="1:4" ht="30" customHeight="1" x14ac:dyDescent="0.25">
      <c r="A152" s="85" t="s">
        <v>2336</v>
      </c>
      <c r="B152" s="84" t="s">
        <v>2337</v>
      </c>
      <c r="C152" s="85" t="s">
        <v>1625</v>
      </c>
      <c r="D152" s="86">
        <v>0.04</v>
      </c>
    </row>
    <row r="153" spans="1:4" ht="30" customHeight="1" x14ac:dyDescent="0.25">
      <c r="A153" s="82" t="s">
        <v>2338</v>
      </c>
      <c r="B153" s="81" t="s">
        <v>2339</v>
      </c>
      <c r="C153" s="82" t="s">
        <v>1625</v>
      </c>
      <c r="D153" s="83">
        <v>0.04</v>
      </c>
    </row>
    <row r="154" spans="1:4" ht="30" customHeight="1" x14ac:dyDescent="0.25">
      <c r="A154" s="85" t="s">
        <v>2340</v>
      </c>
      <c r="B154" s="84" t="s">
        <v>2341</v>
      </c>
      <c r="C154" s="85" t="s">
        <v>1625</v>
      </c>
      <c r="D154" s="86">
        <v>0.04</v>
      </c>
    </row>
    <row r="155" spans="1:4" ht="30" customHeight="1" x14ac:dyDescent="0.25">
      <c r="A155" s="82" t="s">
        <v>2342</v>
      </c>
      <c r="B155" s="81" t="s">
        <v>2343</v>
      </c>
      <c r="C155" s="82" t="s">
        <v>2295</v>
      </c>
      <c r="D155" s="83">
        <v>4.4999999999999998E-2</v>
      </c>
    </row>
    <row r="156" spans="1:4" ht="30" customHeight="1" x14ac:dyDescent="0.25">
      <c r="A156" s="85" t="s">
        <v>2344</v>
      </c>
      <c r="B156" s="84" t="s">
        <v>2345</v>
      </c>
      <c r="C156" s="85" t="s">
        <v>1625</v>
      </c>
      <c r="D156" s="86">
        <v>0.04</v>
      </c>
    </row>
    <row r="157" spans="1:4" ht="30" customHeight="1" x14ac:dyDescent="0.25">
      <c r="A157" s="82" t="s">
        <v>2346</v>
      </c>
      <c r="B157" s="81" t="s">
        <v>2347</v>
      </c>
      <c r="C157" s="82" t="s">
        <v>1625</v>
      </c>
      <c r="D157" s="83">
        <v>0.04</v>
      </c>
    </row>
    <row r="158" spans="1:4" ht="30" customHeight="1" x14ac:dyDescent="0.25">
      <c r="A158" s="85" t="s">
        <v>2348</v>
      </c>
      <c r="B158" s="84" t="s">
        <v>2349</v>
      </c>
      <c r="C158" s="85" t="s">
        <v>1625</v>
      </c>
      <c r="D158" s="86">
        <v>0.04</v>
      </c>
    </row>
    <row r="159" spans="1:4" ht="30" customHeight="1" x14ac:dyDescent="0.25">
      <c r="A159" s="82" t="s">
        <v>2350</v>
      </c>
      <c r="B159" s="81" t="s">
        <v>2351</v>
      </c>
      <c r="C159" s="82" t="s">
        <v>1625</v>
      </c>
      <c r="D159" s="83">
        <v>0.04</v>
      </c>
    </row>
    <row r="160" spans="1:4" ht="30" customHeight="1" x14ac:dyDescent="0.25">
      <c r="A160" s="85" t="s">
        <v>2352</v>
      </c>
      <c r="B160" s="84" t="s">
        <v>2353</v>
      </c>
      <c r="C160" s="85" t="s">
        <v>2295</v>
      </c>
      <c r="D160" s="86">
        <v>4.4999999999999998E-2</v>
      </c>
    </row>
    <row r="161" spans="1:4" ht="30" customHeight="1" x14ac:dyDescent="0.25">
      <c r="A161" s="82" t="s">
        <v>2354</v>
      </c>
      <c r="B161" s="81" t="s">
        <v>2355</v>
      </c>
      <c r="C161" s="82" t="s">
        <v>1625</v>
      </c>
      <c r="D161" s="83">
        <v>0.04</v>
      </c>
    </row>
    <row r="162" spans="1:4" ht="30" customHeight="1" x14ac:dyDescent="0.25">
      <c r="A162" s="85" t="s">
        <v>2356</v>
      </c>
      <c r="B162" s="84" t="s">
        <v>2357</v>
      </c>
      <c r="C162" s="85" t="s">
        <v>1625</v>
      </c>
      <c r="D162" s="86">
        <v>0.04</v>
      </c>
    </row>
    <row r="163" spans="1:4" ht="30" customHeight="1" x14ac:dyDescent="0.25">
      <c r="A163" s="82" t="s">
        <v>2358</v>
      </c>
      <c r="B163" s="81" t="s">
        <v>2359</v>
      </c>
      <c r="C163" s="82" t="s">
        <v>1625</v>
      </c>
      <c r="D163" s="83">
        <v>0.04</v>
      </c>
    </row>
    <row r="164" spans="1:4" ht="30" customHeight="1" x14ac:dyDescent="0.25">
      <c r="A164" s="85" t="s">
        <v>2360</v>
      </c>
      <c r="B164" s="84" t="s">
        <v>2361</v>
      </c>
      <c r="C164" s="85" t="s">
        <v>1625</v>
      </c>
      <c r="D164" s="86">
        <v>0.04</v>
      </c>
    </row>
    <row r="165" spans="1:4" ht="30" customHeight="1" x14ac:dyDescent="0.25">
      <c r="A165" s="82" t="s">
        <v>2362</v>
      </c>
      <c r="B165" s="81" t="s">
        <v>2363</v>
      </c>
      <c r="C165" s="82" t="s">
        <v>1625</v>
      </c>
      <c r="D165" s="83">
        <v>0.04</v>
      </c>
    </row>
    <row r="166" spans="1:4" ht="30" customHeight="1" x14ac:dyDescent="0.25">
      <c r="A166" s="85" t="s">
        <v>192</v>
      </c>
      <c r="B166" s="84" t="s">
        <v>193</v>
      </c>
      <c r="C166" s="85"/>
      <c r="D166" s="85" t="s">
        <v>2476</v>
      </c>
    </row>
    <row r="167" spans="1:4" ht="30" customHeight="1" x14ac:dyDescent="0.25">
      <c r="A167" s="82" t="s">
        <v>196</v>
      </c>
      <c r="B167" s="81" t="s">
        <v>2365</v>
      </c>
      <c r="C167" s="82" t="s">
        <v>2197</v>
      </c>
      <c r="D167" s="83">
        <v>0.06</v>
      </c>
    </row>
    <row r="168" spans="1:4" ht="30" customHeight="1" x14ac:dyDescent="0.25">
      <c r="A168" s="85" t="s">
        <v>198</v>
      </c>
      <c r="B168" s="84" t="s">
        <v>2202</v>
      </c>
      <c r="C168" s="85" t="s">
        <v>2197</v>
      </c>
      <c r="D168" s="86">
        <v>0.06</v>
      </c>
    </row>
    <row r="169" spans="1:4" ht="30" customHeight="1" x14ac:dyDescent="0.25">
      <c r="A169" s="82" t="s">
        <v>200</v>
      </c>
      <c r="B169" s="81" t="s">
        <v>2202</v>
      </c>
      <c r="C169" s="82" t="s">
        <v>2197</v>
      </c>
      <c r="D169" s="83">
        <v>0.06</v>
      </c>
    </row>
    <row r="170" spans="1:4" ht="30" customHeight="1" x14ac:dyDescent="0.25">
      <c r="A170" s="85" t="s">
        <v>2366</v>
      </c>
      <c r="B170" s="84" t="s">
        <v>2367</v>
      </c>
      <c r="C170" s="85" t="s">
        <v>2295</v>
      </c>
      <c r="D170" s="86">
        <v>4.4999999999999998E-2</v>
      </c>
    </row>
    <row r="171" spans="1:4" ht="30" customHeight="1" x14ac:dyDescent="0.25">
      <c r="A171" s="82" t="s">
        <v>2368</v>
      </c>
      <c r="B171" s="81" t="s">
        <v>2369</v>
      </c>
      <c r="C171" s="82" t="s">
        <v>2295</v>
      </c>
      <c r="D171" s="83">
        <v>4.4999999999999998E-2</v>
      </c>
    </row>
    <row r="172" spans="1:4" ht="30" customHeight="1" x14ac:dyDescent="0.25">
      <c r="A172" s="85" t="s">
        <v>2370</v>
      </c>
      <c r="B172" s="84" t="s">
        <v>2371</v>
      </c>
      <c r="C172" s="85" t="s">
        <v>2295</v>
      </c>
      <c r="D172" s="86">
        <v>4.4999999999999998E-2</v>
      </c>
    </row>
    <row r="173" spans="1:4" ht="30" customHeight="1" x14ac:dyDescent="0.25">
      <c r="A173" s="82" t="s">
        <v>2372</v>
      </c>
      <c r="B173" s="81" t="s">
        <v>2373</v>
      </c>
      <c r="C173" s="82" t="s">
        <v>2295</v>
      </c>
      <c r="D173" s="83">
        <v>4.4999999999999998E-2</v>
      </c>
    </row>
    <row r="174" spans="1:4" ht="30" customHeight="1" x14ac:dyDescent="0.25">
      <c r="A174" s="85" t="s">
        <v>2374</v>
      </c>
      <c r="B174" s="84" t="s">
        <v>2375</v>
      </c>
      <c r="C174" s="85" t="s">
        <v>2295</v>
      </c>
      <c r="D174" s="86">
        <v>4.4999999999999998E-2</v>
      </c>
    </row>
    <row r="175" spans="1:4" ht="30" customHeight="1" x14ac:dyDescent="0.25">
      <c r="A175" s="82" t="s">
        <v>2376</v>
      </c>
      <c r="B175" s="81" t="s">
        <v>2377</v>
      </c>
      <c r="C175" s="82" t="s">
        <v>2295</v>
      </c>
      <c r="D175" s="83">
        <v>4.4999999999999998E-2</v>
      </c>
    </row>
    <row r="176" spans="1:4" ht="30" customHeight="1" x14ac:dyDescent="0.25">
      <c r="A176" s="85" t="s">
        <v>2378</v>
      </c>
      <c r="B176" s="84" t="s">
        <v>2379</v>
      </c>
      <c r="C176" s="85" t="s">
        <v>2295</v>
      </c>
      <c r="D176" s="86">
        <v>4.4999999999999998E-2</v>
      </c>
    </row>
    <row r="177" spans="1:4" ht="30" customHeight="1" x14ac:dyDescent="0.25">
      <c r="A177" s="82" t="s">
        <v>2380</v>
      </c>
      <c r="B177" s="81" t="s">
        <v>2381</v>
      </c>
      <c r="C177" s="82" t="s">
        <v>2295</v>
      </c>
      <c r="D177" s="83">
        <v>4.4999999999999998E-2</v>
      </c>
    </row>
    <row r="178" spans="1:4" ht="30" customHeight="1" x14ac:dyDescent="0.25">
      <c r="A178" s="85" t="s">
        <v>2382</v>
      </c>
      <c r="B178" s="84" t="s">
        <v>2383</v>
      </c>
      <c r="C178" s="85" t="s">
        <v>2295</v>
      </c>
      <c r="D178" s="86">
        <v>4.4999999999999998E-2</v>
      </c>
    </row>
    <row r="179" spans="1:4" ht="30" customHeight="1" x14ac:dyDescent="0.25">
      <c r="A179" s="82" t="s">
        <v>2384</v>
      </c>
      <c r="B179" s="81" t="s">
        <v>2385</v>
      </c>
      <c r="C179" s="82" t="s">
        <v>2295</v>
      </c>
      <c r="D179" s="83">
        <v>4.4999999999999998E-2</v>
      </c>
    </row>
    <row r="180" spans="1:4" ht="30" customHeight="1" x14ac:dyDescent="0.25">
      <c r="A180" s="85" t="s">
        <v>2386</v>
      </c>
      <c r="B180" s="84" t="s">
        <v>2387</v>
      </c>
      <c r="C180" s="85" t="s">
        <v>2295</v>
      </c>
      <c r="D180" s="86">
        <v>4.4999999999999998E-2</v>
      </c>
    </row>
    <row r="181" spans="1:4" ht="30" customHeight="1" x14ac:dyDescent="0.25">
      <c r="A181" s="82" t="s">
        <v>2388</v>
      </c>
      <c r="B181" s="81" t="s">
        <v>2389</v>
      </c>
      <c r="C181" s="82" t="s">
        <v>2295</v>
      </c>
      <c r="D181" s="83">
        <v>4.4999999999999998E-2</v>
      </c>
    </row>
    <row r="182" spans="1:4" ht="30" customHeight="1" x14ac:dyDescent="0.25">
      <c r="A182" s="85" t="s">
        <v>2390</v>
      </c>
      <c r="B182" s="84" t="s">
        <v>2391</v>
      </c>
      <c r="C182" s="85" t="s">
        <v>2295</v>
      </c>
      <c r="D182" s="86">
        <v>4.4999999999999998E-2</v>
      </c>
    </row>
    <row r="183" spans="1:4" ht="30" customHeight="1" x14ac:dyDescent="0.25">
      <c r="A183" s="82" t="s">
        <v>2392</v>
      </c>
      <c r="B183" s="81" t="s">
        <v>2393</v>
      </c>
      <c r="C183" s="82" t="s">
        <v>2295</v>
      </c>
      <c r="D183" s="83">
        <v>4.4999999999999998E-2</v>
      </c>
    </row>
    <row r="184" spans="1:4" ht="30" customHeight="1" x14ac:dyDescent="0.25">
      <c r="A184" s="85" t="s">
        <v>2394</v>
      </c>
      <c r="B184" s="84" t="s">
        <v>2395</v>
      </c>
      <c r="C184" s="85" t="s">
        <v>2295</v>
      </c>
      <c r="D184" s="86">
        <v>4.4999999999999998E-2</v>
      </c>
    </row>
    <row r="185" spans="1:4" ht="30" customHeight="1" x14ac:dyDescent="0.25">
      <c r="A185" s="82" t="s">
        <v>2396</v>
      </c>
      <c r="B185" s="81" t="s">
        <v>2397</v>
      </c>
      <c r="C185" s="82" t="s">
        <v>2295</v>
      </c>
      <c r="D185" s="83">
        <v>4.4999999999999998E-2</v>
      </c>
    </row>
    <row r="186" spans="1:4" ht="30" customHeight="1" x14ac:dyDescent="0.25">
      <c r="A186" s="85" t="s">
        <v>2398</v>
      </c>
      <c r="B186" s="84" t="s">
        <v>2399</v>
      </c>
      <c r="C186" s="85" t="s">
        <v>2295</v>
      </c>
      <c r="D186" s="86">
        <v>4.4999999999999998E-2</v>
      </c>
    </row>
    <row r="187" spans="1:4" ht="30" customHeight="1" x14ac:dyDescent="0.25">
      <c r="A187" s="82" t="s">
        <v>2400</v>
      </c>
      <c r="B187" s="81" t="s">
        <v>2401</v>
      </c>
      <c r="C187" s="82" t="s">
        <v>2295</v>
      </c>
      <c r="D187" s="83">
        <v>4.4999999999999998E-2</v>
      </c>
    </row>
    <row r="188" spans="1:4" ht="30" customHeight="1" x14ac:dyDescent="0.25">
      <c r="A188" s="85" t="s">
        <v>2402</v>
      </c>
      <c r="B188" s="84" t="s">
        <v>2403</v>
      </c>
      <c r="C188" s="85" t="s">
        <v>2295</v>
      </c>
      <c r="D188" s="86">
        <v>4.4999999999999998E-2</v>
      </c>
    </row>
    <row r="189" spans="1:4" ht="30" customHeight="1" x14ac:dyDescent="0.25">
      <c r="A189" s="82" t="s">
        <v>2404</v>
      </c>
      <c r="B189" s="81" t="s">
        <v>2405</v>
      </c>
      <c r="C189" s="82" t="s">
        <v>2295</v>
      </c>
      <c r="D189" s="83">
        <v>4.4999999999999998E-2</v>
      </c>
    </row>
    <row r="190" spans="1:4" ht="30" customHeight="1" x14ac:dyDescent="0.25">
      <c r="A190" s="85" t="s">
        <v>2406</v>
      </c>
      <c r="B190" s="84" t="s">
        <v>2407</v>
      </c>
      <c r="C190" s="85" t="s">
        <v>2295</v>
      </c>
      <c r="D190" s="86">
        <v>4.4999999999999998E-2</v>
      </c>
    </row>
    <row r="191" spans="1:4" ht="30" customHeight="1" x14ac:dyDescent="0.25">
      <c r="A191" s="82" t="s">
        <v>2408</v>
      </c>
      <c r="B191" s="81" t="s">
        <v>2409</v>
      </c>
      <c r="C191" s="82" t="s">
        <v>2295</v>
      </c>
      <c r="D191" s="83">
        <v>4.4999999999999998E-2</v>
      </c>
    </row>
    <row r="192" spans="1:4" ht="30" customHeight="1" x14ac:dyDescent="0.25">
      <c r="A192" s="85" t="s">
        <v>2410</v>
      </c>
      <c r="B192" s="84" t="s">
        <v>2411</v>
      </c>
      <c r="C192" s="85" t="s">
        <v>2295</v>
      </c>
      <c r="D192" s="86">
        <v>4.4999999999999998E-2</v>
      </c>
    </row>
    <row r="193" spans="1:4" ht="30" customHeight="1" x14ac:dyDescent="0.25">
      <c r="A193" s="82" t="s">
        <v>2412</v>
      </c>
      <c r="B193" s="81" t="s">
        <v>2413</v>
      </c>
      <c r="C193" s="82" t="s">
        <v>2295</v>
      </c>
      <c r="D193" s="83">
        <v>4.4999999999999998E-2</v>
      </c>
    </row>
    <row r="194" spans="1:4" ht="30" customHeight="1" x14ac:dyDescent="0.25">
      <c r="A194" s="85" t="s">
        <v>2414</v>
      </c>
      <c r="B194" s="84" t="s">
        <v>2415</v>
      </c>
      <c r="C194" s="85" t="s">
        <v>2295</v>
      </c>
      <c r="D194" s="86">
        <v>4.4999999999999998E-2</v>
      </c>
    </row>
    <row r="195" spans="1:4" ht="30" customHeight="1" x14ac:dyDescent="0.25">
      <c r="A195" s="82" t="s">
        <v>2416</v>
      </c>
      <c r="B195" s="81" t="s">
        <v>2417</v>
      </c>
      <c r="C195" s="82" t="s">
        <v>2295</v>
      </c>
      <c r="D195" s="83">
        <v>4.4999999999999998E-2</v>
      </c>
    </row>
    <row r="196" spans="1:4" ht="30" customHeight="1" x14ac:dyDescent="0.25">
      <c r="A196" s="85" t="s">
        <v>2418</v>
      </c>
      <c r="B196" s="84" t="s">
        <v>2419</v>
      </c>
      <c r="C196" s="85" t="s">
        <v>2295</v>
      </c>
      <c r="D196" s="86">
        <v>4.4999999999999998E-2</v>
      </c>
    </row>
    <row r="197" spans="1:4" ht="30" customHeight="1" x14ac:dyDescent="0.25">
      <c r="A197" s="82" t="s">
        <v>2420</v>
      </c>
      <c r="B197" s="81" t="s">
        <v>2421</v>
      </c>
      <c r="C197" s="82" t="s">
        <v>2295</v>
      </c>
      <c r="D197" s="83">
        <v>4.4999999999999998E-2</v>
      </c>
    </row>
    <row r="198" spans="1:4" ht="30" customHeight="1" x14ac:dyDescent="0.25">
      <c r="A198" s="85" t="s">
        <v>2422</v>
      </c>
      <c r="B198" s="84" t="s">
        <v>2423</v>
      </c>
      <c r="C198" s="85" t="s">
        <v>2295</v>
      </c>
      <c r="D198" s="86">
        <v>4.4999999999999998E-2</v>
      </c>
    </row>
    <row r="199" spans="1:4" ht="30" customHeight="1" x14ac:dyDescent="0.25">
      <c r="A199" s="82" t="s">
        <v>2424</v>
      </c>
      <c r="B199" s="81" t="s">
        <v>2425</v>
      </c>
      <c r="C199" s="82" t="s">
        <v>2295</v>
      </c>
      <c r="D199" s="83">
        <v>4.4999999999999998E-2</v>
      </c>
    </row>
    <row r="200" spans="1:4" ht="30" customHeight="1" x14ac:dyDescent="0.25">
      <c r="A200" s="85" t="s">
        <v>2426</v>
      </c>
      <c r="B200" s="84" t="s">
        <v>2427</v>
      </c>
      <c r="C200" s="85" t="s">
        <v>2295</v>
      </c>
      <c r="D200" s="86">
        <v>4.4999999999999998E-2</v>
      </c>
    </row>
    <row r="201" spans="1:4" ht="30" customHeight="1" x14ac:dyDescent="0.25">
      <c r="A201" s="82" t="s">
        <v>2428</v>
      </c>
      <c r="B201" s="81" t="s">
        <v>2429</v>
      </c>
      <c r="C201" s="82" t="s">
        <v>2295</v>
      </c>
      <c r="D201" s="83">
        <v>4.4999999999999998E-2</v>
      </c>
    </row>
    <row r="202" spans="1:4" ht="30" customHeight="1" x14ac:dyDescent="0.25">
      <c r="A202" s="85" t="s">
        <v>2430</v>
      </c>
      <c r="B202" s="84" t="s">
        <v>2431</v>
      </c>
      <c r="C202" s="85" t="s">
        <v>2295</v>
      </c>
      <c r="D202" s="86">
        <v>4.4999999999999998E-2</v>
      </c>
    </row>
    <row r="203" spans="1:4" ht="30" customHeight="1" x14ac:dyDescent="0.25">
      <c r="A203" s="82" t="s">
        <v>2432</v>
      </c>
      <c r="B203" s="81" t="s">
        <v>2433</v>
      </c>
      <c r="C203" s="82" t="s">
        <v>2295</v>
      </c>
      <c r="D203" s="83">
        <v>4.4999999999999998E-2</v>
      </c>
    </row>
    <row r="204" spans="1:4" ht="30" customHeight="1" x14ac:dyDescent="0.25">
      <c r="A204" s="85" t="s">
        <v>2434</v>
      </c>
      <c r="B204" s="84" t="s">
        <v>2435</v>
      </c>
      <c r="C204" s="85" t="s">
        <v>2295</v>
      </c>
      <c r="D204" s="86">
        <v>4.4999999999999998E-2</v>
      </c>
    </row>
    <row r="205" spans="1:4" ht="30" customHeight="1" x14ac:dyDescent="0.25">
      <c r="A205" s="82" t="s">
        <v>2436</v>
      </c>
      <c r="B205" s="81" t="s">
        <v>2437</v>
      </c>
      <c r="C205" s="82" t="s">
        <v>2295</v>
      </c>
      <c r="D205" s="83">
        <v>4.4999999999999998E-2</v>
      </c>
    </row>
    <row r="206" spans="1:4" ht="30" customHeight="1" x14ac:dyDescent="0.25">
      <c r="A206" s="85" t="s">
        <v>2438</v>
      </c>
      <c r="B206" s="84" t="s">
        <v>2439</v>
      </c>
      <c r="C206" s="85" t="s">
        <v>2295</v>
      </c>
      <c r="D206" s="86">
        <v>4.4999999999999998E-2</v>
      </c>
    </row>
    <row r="207" spans="1:4" ht="30" customHeight="1" x14ac:dyDescent="0.25">
      <c r="A207" s="82" t="s">
        <v>2440</v>
      </c>
      <c r="B207" s="81" t="s">
        <v>2441</v>
      </c>
      <c r="C207" s="82" t="s">
        <v>2295</v>
      </c>
      <c r="D207" s="83">
        <v>4.4999999999999998E-2</v>
      </c>
    </row>
    <row r="208" spans="1:4" ht="30" customHeight="1" x14ac:dyDescent="0.25">
      <c r="A208" s="85" t="s">
        <v>2442</v>
      </c>
      <c r="B208" s="84" t="s">
        <v>2443</v>
      </c>
      <c r="C208" s="85" t="s">
        <v>2295</v>
      </c>
      <c r="D208" s="86">
        <v>4.4999999999999998E-2</v>
      </c>
    </row>
    <row r="209" spans="1:4" ht="30" customHeight="1" x14ac:dyDescent="0.25">
      <c r="A209" s="82" t="s">
        <v>2444</v>
      </c>
      <c r="B209" s="81" t="s">
        <v>2445</v>
      </c>
      <c r="C209" s="82" t="s">
        <v>2295</v>
      </c>
      <c r="D209" s="83">
        <v>4.4999999999999998E-2</v>
      </c>
    </row>
    <row r="210" spans="1:4" ht="30" customHeight="1" x14ac:dyDescent="0.25">
      <c r="A210" s="85" t="s">
        <v>2446</v>
      </c>
      <c r="B210" s="84" t="s">
        <v>2447</v>
      </c>
      <c r="C210" s="85" t="s">
        <v>2295</v>
      </c>
      <c r="D210" s="86">
        <v>4.4999999999999998E-2</v>
      </c>
    </row>
    <row r="211" spans="1:4" ht="30" customHeight="1" x14ac:dyDescent="0.25">
      <c r="A211" s="82" t="s">
        <v>2448</v>
      </c>
      <c r="B211" s="81" t="s">
        <v>2449</v>
      </c>
      <c r="C211" s="82" t="s">
        <v>2295</v>
      </c>
      <c r="D211" s="83">
        <v>4.4999999999999998E-2</v>
      </c>
    </row>
    <row r="212" spans="1:4" ht="30" customHeight="1" x14ac:dyDescent="0.25">
      <c r="A212" s="85" t="s">
        <v>2450</v>
      </c>
      <c r="B212" s="84" t="s">
        <v>2451</v>
      </c>
      <c r="C212" s="85" t="s">
        <v>2295</v>
      </c>
      <c r="D212" s="86">
        <v>4.4999999999999998E-2</v>
      </c>
    </row>
    <row r="213" spans="1:4" ht="30" customHeight="1" x14ac:dyDescent="0.25">
      <c r="A213" s="82" t="s">
        <v>2452</v>
      </c>
      <c r="B213" s="81" t="s">
        <v>2453</v>
      </c>
      <c r="C213" s="82" t="s">
        <v>2295</v>
      </c>
      <c r="D213" s="83">
        <v>4.4999999999999998E-2</v>
      </c>
    </row>
    <row r="214" spans="1:4" ht="30" customHeight="1" x14ac:dyDescent="0.25">
      <c r="A214" s="85" t="s">
        <v>2454</v>
      </c>
      <c r="B214" s="84" t="s">
        <v>2455</v>
      </c>
      <c r="C214" s="85" t="s">
        <v>2295</v>
      </c>
      <c r="D214" s="86">
        <v>4.4999999999999998E-2</v>
      </c>
    </row>
    <row r="215" spans="1:4" ht="30" customHeight="1" x14ac:dyDescent="0.25">
      <c r="A215" s="82" t="s">
        <v>2456</v>
      </c>
      <c r="B215" s="81" t="s">
        <v>2457</v>
      </c>
      <c r="C215" s="82" t="s">
        <v>2295</v>
      </c>
      <c r="D215" s="83">
        <v>4.4999999999999998E-2</v>
      </c>
    </row>
    <row r="216" spans="1:4" ht="30" customHeight="1" x14ac:dyDescent="0.25">
      <c r="A216" s="85" t="s">
        <v>2458</v>
      </c>
      <c r="B216" s="84" t="s">
        <v>2459</v>
      </c>
      <c r="C216" s="85" t="s">
        <v>2295</v>
      </c>
      <c r="D216" s="86">
        <v>4.4999999999999998E-2</v>
      </c>
    </row>
    <row r="217" spans="1:4" ht="30" customHeight="1" x14ac:dyDescent="0.25">
      <c r="A217" s="82" t="s">
        <v>2460</v>
      </c>
      <c r="B217" s="81" t="s">
        <v>2461</v>
      </c>
      <c r="C217" s="82" t="s">
        <v>2295</v>
      </c>
      <c r="D217" s="83">
        <v>4.4999999999999998E-2</v>
      </c>
    </row>
    <row r="218" spans="1:4" ht="30" customHeight="1" x14ac:dyDescent="0.25">
      <c r="A218" s="85" t="s">
        <v>2462</v>
      </c>
      <c r="B218" s="84" t="s">
        <v>2463</v>
      </c>
      <c r="C218" s="85" t="s">
        <v>2295</v>
      </c>
      <c r="D218" s="86">
        <v>4.4999999999999998E-2</v>
      </c>
    </row>
    <row r="219" spans="1:4" ht="30" customHeight="1" x14ac:dyDescent="0.25">
      <c r="A219" s="82" t="s">
        <v>2464</v>
      </c>
      <c r="B219" s="81" t="s">
        <v>2465</v>
      </c>
      <c r="C219" s="82" t="s">
        <v>2295</v>
      </c>
      <c r="D219" s="83">
        <v>4.4999999999999998E-2</v>
      </c>
    </row>
    <row r="220" spans="1:4" ht="30" customHeight="1" x14ac:dyDescent="0.25">
      <c r="A220" s="85" t="s">
        <v>2466</v>
      </c>
      <c r="B220" s="84" t="s">
        <v>2467</v>
      </c>
      <c r="C220" s="85" t="s">
        <v>2295</v>
      </c>
      <c r="D220" s="86">
        <v>4.4999999999999998E-2</v>
      </c>
    </row>
    <row r="221" spans="1:4" ht="30" customHeight="1" x14ac:dyDescent="0.25">
      <c r="A221" s="82" t="s">
        <v>2468</v>
      </c>
      <c r="B221" s="81" t="s">
        <v>2469</v>
      </c>
      <c r="C221" s="82" t="s">
        <v>2295</v>
      </c>
      <c r="D221" s="83">
        <v>4.4999999999999998E-2</v>
      </c>
    </row>
    <row r="222" spans="1:4" ht="30" customHeight="1" x14ac:dyDescent="0.25">
      <c r="A222" s="85" t="s">
        <v>2470</v>
      </c>
      <c r="B222" s="84" t="s">
        <v>2471</v>
      </c>
      <c r="C222" s="85" t="s">
        <v>2295</v>
      </c>
      <c r="D222" s="86">
        <v>4.4999999999999998E-2</v>
      </c>
    </row>
    <row r="223" spans="1:4" ht="30" customHeight="1" x14ac:dyDescent="0.25">
      <c r="A223" s="82" t="s">
        <v>2472</v>
      </c>
      <c r="B223" s="81" t="s">
        <v>2473</v>
      </c>
      <c r="C223" s="82" t="s">
        <v>2295</v>
      </c>
      <c r="D223" s="83">
        <v>4.4999999999999998E-2</v>
      </c>
    </row>
    <row r="224" spans="1:4" ht="30" customHeight="1" x14ac:dyDescent="0.25">
      <c r="A224" s="85" t="s">
        <v>2474</v>
      </c>
      <c r="B224" s="84" t="s">
        <v>2475</v>
      </c>
      <c r="C224" s="85"/>
      <c r="D224" s="85" t="s">
        <v>2476</v>
      </c>
    </row>
    <row r="225" spans="1:4" ht="30" customHeight="1" x14ac:dyDescent="0.25">
      <c r="A225" s="82" t="s">
        <v>2477</v>
      </c>
      <c r="B225" s="81" t="s">
        <v>2475</v>
      </c>
      <c r="C225" s="82"/>
      <c r="D225" s="82" t="s">
        <v>2476</v>
      </c>
    </row>
    <row r="226" spans="1:4" ht="30" customHeight="1" x14ac:dyDescent="0.25">
      <c r="A226" s="85" t="s">
        <v>2478</v>
      </c>
      <c r="B226" s="84" t="s">
        <v>2475</v>
      </c>
      <c r="C226" s="85"/>
      <c r="D226" s="85" t="s">
        <v>2476</v>
      </c>
    </row>
    <row r="227" spans="1:4" ht="30" customHeight="1" x14ac:dyDescent="0.25">
      <c r="A227" s="82" t="s">
        <v>2479</v>
      </c>
      <c r="B227" s="81" t="s">
        <v>2475</v>
      </c>
      <c r="C227" s="82"/>
      <c r="D227" s="82" t="s">
        <v>2476</v>
      </c>
    </row>
    <row r="228" spans="1:4" ht="30" customHeight="1" x14ac:dyDescent="0.25">
      <c r="A228" s="85" t="s">
        <v>2480</v>
      </c>
      <c r="B228" s="84" t="s">
        <v>2475</v>
      </c>
      <c r="C228" s="85"/>
      <c r="D228" s="85" t="s">
        <v>2476</v>
      </c>
    </row>
    <row r="229" spans="1:4" ht="30" customHeight="1" x14ac:dyDescent="0.25">
      <c r="A229" s="82" t="s">
        <v>2481</v>
      </c>
      <c r="B229" s="81" t="s">
        <v>2482</v>
      </c>
      <c r="C229" s="82" t="s">
        <v>2295</v>
      </c>
      <c r="D229" s="83">
        <v>4.4999999999999998E-2</v>
      </c>
    </row>
    <row r="230" spans="1:4" ht="30" customHeight="1" x14ac:dyDescent="0.25">
      <c r="A230" s="85" t="s">
        <v>2483</v>
      </c>
      <c r="B230" s="84" t="s">
        <v>2475</v>
      </c>
      <c r="C230" s="85"/>
      <c r="D230" s="85" t="s">
        <v>2476</v>
      </c>
    </row>
    <row r="231" spans="1:4" ht="30" customHeight="1" x14ac:dyDescent="0.25">
      <c r="A231" s="82" t="s">
        <v>2484</v>
      </c>
      <c r="B231" s="81" t="s">
        <v>2485</v>
      </c>
      <c r="C231" s="82" t="s">
        <v>2295</v>
      </c>
      <c r="D231" s="83">
        <v>4.4999999999999998E-2</v>
      </c>
    </row>
    <row r="232" spans="1:4" ht="30" customHeight="1" x14ac:dyDescent="0.25">
      <c r="A232" s="85" t="s">
        <v>2486</v>
      </c>
      <c r="B232" s="84" t="s">
        <v>2475</v>
      </c>
      <c r="C232" s="85"/>
      <c r="D232" s="85" t="s">
        <v>2476</v>
      </c>
    </row>
    <row r="233" spans="1:4" ht="30" customHeight="1" x14ac:dyDescent="0.25">
      <c r="A233" s="82" t="s">
        <v>2487</v>
      </c>
      <c r="B233" s="81" t="s">
        <v>2475</v>
      </c>
      <c r="C233" s="82"/>
      <c r="D233" s="82" t="s">
        <v>2476</v>
      </c>
    </row>
    <row r="234" spans="1:4" ht="30" customHeight="1" x14ac:dyDescent="0.25">
      <c r="A234" s="85" t="s">
        <v>2488</v>
      </c>
      <c r="B234" s="84" t="s">
        <v>2489</v>
      </c>
      <c r="C234" s="85" t="s">
        <v>2295</v>
      </c>
      <c r="D234" s="86">
        <v>4.4999999999999998E-2</v>
      </c>
    </row>
    <row r="235" spans="1:4" ht="30" customHeight="1" x14ac:dyDescent="0.25">
      <c r="A235" s="82" t="s">
        <v>2490</v>
      </c>
      <c r="B235" s="81" t="s">
        <v>2475</v>
      </c>
      <c r="C235" s="82"/>
      <c r="D235" s="82" t="s">
        <v>2476</v>
      </c>
    </row>
    <row r="236" spans="1:4" ht="30" customHeight="1" x14ac:dyDescent="0.25">
      <c r="A236" s="85" t="s">
        <v>2491</v>
      </c>
      <c r="B236" s="84" t="s">
        <v>2475</v>
      </c>
      <c r="C236" s="85"/>
      <c r="D236" s="85" t="s">
        <v>2476</v>
      </c>
    </row>
    <row r="237" spans="1:4" ht="30" customHeight="1" x14ac:dyDescent="0.25">
      <c r="A237" s="82" t="s">
        <v>2492</v>
      </c>
      <c r="B237" s="81" t="s">
        <v>2475</v>
      </c>
      <c r="C237" s="82"/>
      <c r="D237" s="82" t="s">
        <v>2476</v>
      </c>
    </row>
    <row r="238" spans="1:4" ht="30" customHeight="1" x14ac:dyDescent="0.25">
      <c r="A238" s="85" t="s">
        <v>2493</v>
      </c>
      <c r="B238" s="84" t="s">
        <v>2494</v>
      </c>
      <c r="C238" s="85" t="s">
        <v>2295</v>
      </c>
      <c r="D238" s="86">
        <v>4.4999999999999998E-2</v>
      </c>
    </row>
    <row r="239" spans="1:4" ht="30" customHeight="1" x14ac:dyDescent="0.25">
      <c r="A239" s="82" t="s">
        <v>2495</v>
      </c>
      <c r="B239" s="81" t="s">
        <v>2496</v>
      </c>
      <c r="C239" s="82" t="s">
        <v>2295</v>
      </c>
      <c r="D239" s="83">
        <v>4.4999999999999998E-2</v>
      </c>
    </row>
    <row r="240" spans="1:4" ht="30" customHeight="1" x14ac:dyDescent="0.25">
      <c r="A240" s="85" t="s">
        <v>2497</v>
      </c>
      <c r="B240" s="84" t="s">
        <v>2498</v>
      </c>
      <c r="C240" s="85" t="s">
        <v>2295</v>
      </c>
      <c r="D240" s="86">
        <v>4.4999999999999998E-2</v>
      </c>
    </row>
    <row r="241" spans="1:4" ht="30" customHeight="1" x14ac:dyDescent="0.25">
      <c r="A241" s="82" t="s">
        <v>2499</v>
      </c>
      <c r="B241" s="81" t="s">
        <v>2500</v>
      </c>
      <c r="C241" s="82" t="s">
        <v>2295</v>
      </c>
      <c r="D241" s="83">
        <v>4.4999999999999998E-2</v>
      </c>
    </row>
    <row r="242" spans="1:4" ht="30" customHeight="1" x14ac:dyDescent="0.25">
      <c r="A242" s="85" t="s">
        <v>2501</v>
      </c>
      <c r="B242" s="84" t="s">
        <v>2502</v>
      </c>
      <c r="C242" s="85" t="s">
        <v>2295</v>
      </c>
      <c r="D242" s="86">
        <v>4.4999999999999998E-2</v>
      </c>
    </row>
    <row r="243" spans="1:4" ht="30" customHeight="1" x14ac:dyDescent="0.25">
      <c r="A243" s="82" t="s">
        <v>2503</v>
      </c>
      <c r="B243" s="81" t="s">
        <v>2504</v>
      </c>
      <c r="C243" s="82" t="s">
        <v>2295</v>
      </c>
      <c r="D243" s="83">
        <v>4.4999999999999998E-2</v>
      </c>
    </row>
    <row r="244" spans="1:4" ht="30" customHeight="1" x14ac:dyDescent="0.25">
      <c r="A244" s="85" t="s">
        <v>2505</v>
      </c>
      <c r="B244" s="84" t="s">
        <v>2506</v>
      </c>
      <c r="C244" s="85" t="s">
        <v>2295</v>
      </c>
      <c r="D244" s="86">
        <v>4.4999999999999998E-2</v>
      </c>
    </row>
    <row r="245" spans="1:4" ht="30" customHeight="1" x14ac:dyDescent="0.25">
      <c r="A245" s="82" t="s">
        <v>2507</v>
      </c>
      <c r="B245" s="81" t="s">
        <v>2508</v>
      </c>
      <c r="C245" s="82" t="s">
        <v>2295</v>
      </c>
      <c r="D245" s="83">
        <v>4.4999999999999998E-2</v>
      </c>
    </row>
    <row r="246" spans="1:4" ht="30" customHeight="1" x14ac:dyDescent="0.25">
      <c r="A246" s="85" t="s">
        <v>2509</v>
      </c>
      <c r="B246" s="84" t="s">
        <v>2510</v>
      </c>
      <c r="C246" s="85" t="s">
        <v>2295</v>
      </c>
      <c r="D246" s="86">
        <v>4.4999999999999998E-2</v>
      </c>
    </row>
    <row r="247" spans="1:4" ht="30" customHeight="1" x14ac:dyDescent="0.25">
      <c r="A247" s="82" t="s">
        <v>202</v>
      </c>
      <c r="B247" s="81" t="s">
        <v>2511</v>
      </c>
      <c r="C247" s="82" t="s">
        <v>2295</v>
      </c>
      <c r="D247" s="83">
        <v>4.4999999999999998E-2</v>
      </c>
    </row>
    <row r="248" spans="1:4" ht="30" customHeight="1" x14ac:dyDescent="0.25">
      <c r="A248" s="85" t="s">
        <v>206</v>
      </c>
      <c r="B248" s="84" t="s">
        <v>207</v>
      </c>
      <c r="C248" s="85" t="s">
        <v>2295</v>
      </c>
      <c r="D248" s="86">
        <v>4.4999999999999998E-2</v>
      </c>
    </row>
    <row r="249" spans="1:4" ht="30" customHeight="1" x14ac:dyDescent="0.25">
      <c r="A249" s="82" t="s">
        <v>210</v>
      </c>
      <c r="B249" s="81" t="s">
        <v>211</v>
      </c>
      <c r="C249" s="82" t="s">
        <v>2295</v>
      </c>
      <c r="D249" s="83">
        <v>4.4999999999999998E-2</v>
      </c>
    </row>
    <row r="250" spans="1:4" ht="30" customHeight="1" x14ac:dyDescent="0.25">
      <c r="A250" s="85" t="s">
        <v>2512</v>
      </c>
      <c r="B250" s="84" t="s">
        <v>2513</v>
      </c>
      <c r="C250" s="85" t="s">
        <v>2295</v>
      </c>
      <c r="D250" s="86">
        <v>4.4999999999999998E-2</v>
      </c>
    </row>
    <row r="251" spans="1:4" ht="30" customHeight="1" x14ac:dyDescent="0.25">
      <c r="A251" s="82" t="s">
        <v>2514</v>
      </c>
      <c r="B251" s="81" t="s">
        <v>2515</v>
      </c>
      <c r="C251" s="82" t="s">
        <v>2295</v>
      </c>
      <c r="D251" s="83">
        <v>4.4999999999999998E-2</v>
      </c>
    </row>
    <row r="252" spans="1:4" ht="30" customHeight="1" x14ac:dyDescent="0.25">
      <c r="A252" s="85" t="s">
        <v>2516</v>
      </c>
      <c r="B252" s="84" t="s">
        <v>2517</v>
      </c>
      <c r="C252" s="85" t="s">
        <v>2295</v>
      </c>
      <c r="D252" s="86">
        <v>4.4999999999999998E-2</v>
      </c>
    </row>
    <row r="253" spans="1:4" ht="30" customHeight="1" x14ac:dyDescent="0.25">
      <c r="A253" s="82" t="s">
        <v>2518</v>
      </c>
      <c r="B253" s="81" t="s">
        <v>2519</v>
      </c>
      <c r="C253" s="82" t="s">
        <v>2295</v>
      </c>
      <c r="D253" s="83">
        <v>4.4999999999999998E-2</v>
      </c>
    </row>
    <row r="254" spans="1:4" ht="30" customHeight="1" x14ac:dyDescent="0.25">
      <c r="A254" s="85" t="s">
        <v>2520</v>
      </c>
      <c r="B254" s="84" t="s">
        <v>2521</v>
      </c>
      <c r="C254" s="85" t="s">
        <v>2295</v>
      </c>
      <c r="D254" s="86">
        <v>4.4999999999999998E-2</v>
      </c>
    </row>
    <row r="255" spans="1:4" ht="30" customHeight="1" x14ac:dyDescent="0.25">
      <c r="A255" s="82" t="s">
        <v>2522</v>
      </c>
      <c r="B255" s="81" t="s">
        <v>2523</v>
      </c>
      <c r="C255" s="82" t="s">
        <v>2295</v>
      </c>
      <c r="D255" s="83">
        <v>4.4999999999999998E-2</v>
      </c>
    </row>
    <row r="256" spans="1:4" ht="30" customHeight="1" x14ac:dyDescent="0.25">
      <c r="A256" s="85" t="s">
        <v>214</v>
      </c>
      <c r="B256" s="84" t="s">
        <v>215</v>
      </c>
      <c r="C256" s="85" t="s">
        <v>2295</v>
      </c>
      <c r="D256" s="86">
        <v>4.4999999999999998E-2</v>
      </c>
    </row>
    <row r="257" spans="1:4" ht="30" customHeight="1" x14ac:dyDescent="0.25">
      <c r="A257" s="82" t="s">
        <v>2524</v>
      </c>
      <c r="B257" s="81" t="s">
        <v>2525</v>
      </c>
      <c r="C257" s="82" t="s">
        <v>2295</v>
      </c>
      <c r="D257" s="83">
        <v>4.4999999999999998E-2</v>
      </c>
    </row>
    <row r="258" spans="1:4" ht="30" customHeight="1" x14ac:dyDescent="0.25">
      <c r="A258" s="85" t="s">
        <v>216</v>
      </c>
      <c r="B258" s="84" t="s">
        <v>2526</v>
      </c>
      <c r="C258" s="85" t="s">
        <v>2295</v>
      </c>
      <c r="D258" s="86">
        <v>4.4999999999999998E-2</v>
      </c>
    </row>
    <row r="259" spans="1:4" ht="30" customHeight="1" x14ac:dyDescent="0.25">
      <c r="A259" s="82" t="s">
        <v>218</v>
      </c>
      <c r="B259" s="81" t="s">
        <v>219</v>
      </c>
      <c r="C259" s="82" t="s">
        <v>2295</v>
      </c>
      <c r="D259" s="83">
        <v>4.4999999999999998E-2</v>
      </c>
    </row>
    <row r="260" spans="1:4" ht="30" customHeight="1" x14ac:dyDescent="0.25">
      <c r="A260" s="85" t="s">
        <v>220</v>
      </c>
      <c r="B260" s="84" t="s">
        <v>2527</v>
      </c>
      <c r="C260" s="85" t="s">
        <v>2295</v>
      </c>
      <c r="D260" s="86">
        <v>4.4999999999999998E-2</v>
      </c>
    </row>
    <row r="261" spans="1:4" ht="30" customHeight="1" x14ac:dyDescent="0.25">
      <c r="A261" s="82" t="s">
        <v>222</v>
      </c>
      <c r="B261" s="81" t="s">
        <v>2528</v>
      </c>
      <c r="C261" s="82" t="s">
        <v>2295</v>
      </c>
      <c r="D261" s="83">
        <v>4.4999999999999998E-2</v>
      </c>
    </row>
    <row r="262" spans="1:4" ht="30" customHeight="1" x14ac:dyDescent="0.25">
      <c r="A262" s="85" t="s">
        <v>224</v>
      </c>
      <c r="B262" s="84" t="s">
        <v>225</v>
      </c>
      <c r="C262" s="85" t="s">
        <v>2295</v>
      </c>
      <c r="D262" s="86">
        <v>4.4999999999999998E-2</v>
      </c>
    </row>
    <row r="263" spans="1:4" ht="30" customHeight="1" x14ac:dyDescent="0.25">
      <c r="A263" s="82" t="s">
        <v>2529</v>
      </c>
      <c r="B263" s="81" t="s">
        <v>2530</v>
      </c>
      <c r="C263" s="82" t="s">
        <v>2295</v>
      </c>
      <c r="D263" s="83">
        <v>4.4999999999999998E-2</v>
      </c>
    </row>
    <row r="264" spans="1:4" ht="30" customHeight="1" x14ac:dyDescent="0.25">
      <c r="A264" s="85" t="s">
        <v>2531</v>
      </c>
      <c r="B264" s="84" t="s">
        <v>2532</v>
      </c>
      <c r="C264" s="85" t="s">
        <v>2295</v>
      </c>
      <c r="D264" s="86">
        <v>4.4999999999999998E-2</v>
      </c>
    </row>
    <row r="265" spans="1:4" ht="30" customHeight="1" x14ac:dyDescent="0.25">
      <c r="A265" s="82" t="s">
        <v>2533</v>
      </c>
      <c r="B265" s="81" t="s">
        <v>2534</v>
      </c>
      <c r="C265" s="82" t="s">
        <v>2295</v>
      </c>
      <c r="D265" s="83">
        <v>4.4999999999999998E-2</v>
      </c>
    </row>
    <row r="266" spans="1:4" ht="30" customHeight="1" x14ac:dyDescent="0.25">
      <c r="A266" s="85" t="s">
        <v>2535</v>
      </c>
      <c r="B266" s="84" t="s">
        <v>2536</v>
      </c>
      <c r="C266" s="85" t="s">
        <v>2295</v>
      </c>
      <c r="D266" s="86">
        <v>4.4999999999999998E-2</v>
      </c>
    </row>
    <row r="267" spans="1:4" ht="30" customHeight="1" x14ac:dyDescent="0.25">
      <c r="A267" s="82" t="s">
        <v>2537</v>
      </c>
      <c r="B267" s="81" t="s">
        <v>2538</v>
      </c>
      <c r="C267" s="82" t="s">
        <v>2295</v>
      </c>
      <c r="D267" s="83">
        <v>4.4999999999999998E-2</v>
      </c>
    </row>
    <row r="268" spans="1:4" ht="30" customHeight="1" x14ac:dyDescent="0.25">
      <c r="A268" s="85" t="s">
        <v>2539</v>
      </c>
      <c r="B268" s="84" t="s">
        <v>2540</v>
      </c>
      <c r="C268" s="85" t="s">
        <v>2295</v>
      </c>
      <c r="D268" s="86">
        <v>4.4999999999999998E-2</v>
      </c>
    </row>
    <row r="269" spans="1:4" ht="30" customHeight="1" x14ac:dyDescent="0.25">
      <c r="A269" s="82" t="s">
        <v>2541</v>
      </c>
      <c r="B269" s="81" t="s">
        <v>2542</v>
      </c>
      <c r="C269" s="82" t="s">
        <v>2295</v>
      </c>
      <c r="D269" s="83">
        <v>4.4999999999999998E-2</v>
      </c>
    </row>
    <row r="270" spans="1:4" ht="30" customHeight="1" x14ac:dyDescent="0.25">
      <c r="A270" s="85" t="s">
        <v>226</v>
      </c>
      <c r="B270" s="84" t="s">
        <v>227</v>
      </c>
      <c r="C270" s="85" t="s">
        <v>2197</v>
      </c>
      <c r="D270" s="86">
        <v>0.06</v>
      </c>
    </row>
    <row r="271" spans="1:4" ht="30" customHeight="1" x14ac:dyDescent="0.25">
      <c r="A271" s="82" t="s">
        <v>2543</v>
      </c>
      <c r="B271" s="81" t="s">
        <v>2544</v>
      </c>
      <c r="C271" s="82" t="s">
        <v>2295</v>
      </c>
      <c r="D271" s="83">
        <v>4.4999999999999998E-2</v>
      </c>
    </row>
    <row r="272" spans="1:4" ht="30" customHeight="1" x14ac:dyDescent="0.25">
      <c r="A272" s="85" t="s">
        <v>2545</v>
      </c>
      <c r="B272" s="84" t="s">
        <v>2546</v>
      </c>
      <c r="C272" s="85" t="s">
        <v>2295</v>
      </c>
      <c r="D272" s="86">
        <v>4.4999999999999998E-2</v>
      </c>
    </row>
    <row r="273" spans="1:4" ht="30" customHeight="1" x14ac:dyDescent="0.25">
      <c r="A273" s="82" t="s">
        <v>2547</v>
      </c>
      <c r="B273" s="81" t="s">
        <v>2548</v>
      </c>
      <c r="C273" s="82" t="s">
        <v>2295</v>
      </c>
      <c r="D273" s="83">
        <v>4.4999999999999998E-2</v>
      </c>
    </row>
    <row r="274" spans="1:4" ht="30" customHeight="1" x14ac:dyDescent="0.25">
      <c r="A274" s="85" t="s">
        <v>2549</v>
      </c>
      <c r="B274" s="84" t="s">
        <v>2550</v>
      </c>
      <c r="C274" s="85" t="s">
        <v>2295</v>
      </c>
      <c r="D274" s="86">
        <v>4.4999999999999998E-2</v>
      </c>
    </row>
    <row r="275" spans="1:4" ht="30" customHeight="1" x14ac:dyDescent="0.25">
      <c r="A275" s="82" t="s">
        <v>2551</v>
      </c>
      <c r="B275" s="81" t="s">
        <v>2552</v>
      </c>
      <c r="C275" s="82" t="s">
        <v>2295</v>
      </c>
      <c r="D275" s="83">
        <v>4.4999999999999998E-2</v>
      </c>
    </row>
    <row r="276" spans="1:4" ht="30" customHeight="1" x14ac:dyDescent="0.25">
      <c r="A276" s="85" t="s">
        <v>2953</v>
      </c>
      <c r="B276" s="84" t="s">
        <v>2553</v>
      </c>
      <c r="C276" s="85" t="s">
        <v>2554</v>
      </c>
      <c r="D276" s="85" t="s">
        <v>2476</v>
      </c>
    </row>
    <row r="277" spans="1:4" ht="30" customHeight="1" x14ac:dyDescent="0.25">
      <c r="A277" s="82" t="s">
        <v>2555</v>
      </c>
      <c r="B277" s="81" t="s">
        <v>2556</v>
      </c>
      <c r="C277" s="82" t="s">
        <v>2295</v>
      </c>
      <c r="D277" s="83">
        <v>4.4999999999999998E-2</v>
      </c>
    </row>
    <row r="278" spans="1:4" ht="30" customHeight="1" x14ac:dyDescent="0.25">
      <c r="A278" s="85" t="s">
        <v>2557</v>
      </c>
      <c r="B278" s="84" t="s">
        <v>2558</v>
      </c>
      <c r="C278" s="85" t="s">
        <v>2295</v>
      </c>
      <c r="D278" s="86">
        <v>4.4999999999999998E-2</v>
      </c>
    </row>
    <row r="279" spans="1:4" ht="30" customHeight="1" x14ac:dyDescent="0.25">
      <c r="A279" s="82" t="s">
        <v>2559</v>
      </c>
      <c r="B279" s="81" t="s">
        <v>2560</v>
      </c>
      <c r="C279" s="82" t="s">
        <v>2295</v>
      </c>
      <c r="D279" s="83">
        <v>4.4999999999999998E-2</v>
      </c>
    </row>
    <row r="280" spans="1:4" ht="30" customHeight="1" x14ac:dyDescent="0.25">
      <c r="A280" s="85" t="s">
        <v>228</v>
      </c>
      <c r="B280" s="84" t="s">
        <v>229</v>
      </c>
      <c r="C280" s="85" t="s">
        <v>2295</v>
      </c>
      <c r="D280" s="86">
        <v>4.4999999999999998E-2</v>
      </c>
    </row>
    <row r="281" spans="1:4" ht="30" customHeight="1" x14ac:dyDescent="0.25">
      <c r="A281" s="82" t="s">
        <v>2561</v>
      </c>
      <c r="B281" s="81" t="s">
        <v>2562</v>
      </c>
      <c r="C281" s="82" t="s">
        <v>2295</v>
      </c>
      <c r="D281" s="83">
        <v>4.4999999999999998E-2</v>
      </c>
    </row>
    <row r="282" spans="1:4" ht="30" customHeight="1" x14ac:dyDescent="0.25">
      <c r="A282" s="85" t="s">
        <v>232</v>
      </c>
      <c r="B282" s="84" t="s">
        <v>233</v>
      </c>
      <c r="C282" s="85" t="s">
        <v>2295</v>
      </c>
      <c r="D282" s="86">
        <v>4.4999999999999998E-2</v>
      </c>
    </row>
    <row r="283" spans="1:4" ht="30" customHeight="1" x14ac:dyDescent="0.25">
      <c r="A283" s="82" t="s">
        <v>2563</v>
      </c>
      <c r="B283" s="81" t="s">
        <v>2564</v>
      </c>
      <c r="C283" s="82" t="s">
        <v>2295</v>
      </c>
      <c r="D283" s="83">
        <v>4.4999999999999998E-2</v>
      </c>
    </row>
    <row r="284" spans="1:4" ht="30" customHeight="1" x14ac:dyDescent="0.25">
      <c r="A284" s="85" t="s">
        <v>2565</v>
      </c>
      <c r="B284" s="84" t="s">
        <v>2566</v>
      </c>
      <c r="C284" s="85" t="s">
        <v>2295</v>
      </c>
      <c r="D284" s="86">
        <v>4.4999999999999998E-2</v>
      </c>
    </row>
    <row r="285" spans="1:4" ht="30" customHeight="1" x14ac:dyDescent="0.25">
      <c r="A285" s="82" t="s">
        <v>2567</v>
      </c>
      <c r="B285" s="81" t="s">
        <v>2568</v>
      </c>
      <c r="C285" s="82" t="s">
        <v>2295</v>
      </c>
      <c r="D285" s="83">
        <v>4.4999999999999998E-2</v>
      </c>
    </row>
    <row r="286" spans="1:4" ht="30" customHeight="1" x14ac:dyDescent="0.25">
      <c r="A286" s="85" t="s">
        <v>2569</v>
      </c>
      <c r="B286" s="84" t="s">
        <v>2570</v>
      </c>
      <c r="C286" s="85" t="s">
        <v>2295</v>
      </c>
      <c r="D286" s="86">
        <v>4.4999999999999998E-2</v>
      </c>
    </row>
    <row r="287" spans="1:4" ht="30" customHeight="1" x14ac:dyDescent="0.25">
      <c r="A287" s="82" t="s">
        <v>2571</v>
      </c>
      <c r="B287" s="81" t="s">
        <v>2572</v>
      </c>
      <c r="C287" s="82" t="s">
        <v>2295</v>
      </c>
      <c r="D287" s="83">
        <v>4.4999999999999998E-2</v>
      </c>
    </row>
    <row r="288" spans="1:4" ht="30" customHeight="1" x14ac:dyDescent="0.25">
      <c r="A288" s="85" t="s">
        <v>2573</v>
      </c>
      <c r="B288" s="84" t="s">
        <v>2574</v>
      </c>
      <c r="C288" s="85" t="s">
        <v>2295</v>
      </c>
      <c r="D288" s="86">
        <v>4.4999999999999998E-2</v>
      </c>
    </row>
    <row r="289" spans="1:4" ht="30" customHeight="1" x14ac:dyDescent="0.25">
      <c r="A289" s="82" t="s">
        <v>2575</v>
      </c>
      <c r="B289" s="81" t="s">
        <v>2576</v>
      </c>
      <c r="C289" s="82" t="s">
        <v>2295</v>
      </c>
      <c r="D289" s="83">
        <v>4.4999999999999998E-2</v>
      </c>
    </row>
    <row r="290" spans="1:4" ht="30" customHeight="1" x14ac:dyDescent="0.25">
      <c r="A290" s="85" t="s">
        <v>236</v>
      </c>
      <c r="B290" s="84" t="s">
        <v>237</v>
      </c>
      <c r="C290" s="85" t="s">
        <v>2295</v>
      </c>
      <c r="D290" s="86">
        <v>4.4999999999999998E-2</v>
      </c>
    </row>
    <row r="291" spans="1:4" ht="30" customHeight="1" x14ac:dyDescent="0.25">
      <c r="A291" s="82" t="s">
        <v>2577</v>
      </c>
      <c r="B291" s="81" t="s">
        <v>2578</v>
      </c>
      <c r="C291" s="82" t="s">
        <v>2295</v>
      </c>
      <c r="D291" s="83">
        <v>4.4999999999999998E-2</v>
      </c>
    </row>
    <row r="292" spans="1:4" ht="30" customHeight="1" x14ac:dyDescent="0.25">
      <c r="A292" s="85" t="s">
        <v>2579</v>
      </c>
      <c r="B292" s="84" t="s">
        <v>2580</v>
      </c>
      <c r="C292" s="85" t="s">
        <v>2295</v>
      </c>
      <c r="D292" s="86">
        <v>4.4999999999999998E-2</v>
      </c>
    </row>
    <row r="293" spans="1:4" ht="30" customHeight="1" x14ac:dyDescent="0.25">
      <c r="A293" s="82" t="s">
        <v>2581</v>
      </c>
      <c r="B293" s="81" t="s">
        <v>2582</v>
      </c>
      <c r="C293" s="82" t="s">
        <v>2295</v>
      </c>
      <c r="D293" s="83">
        <v>4.4999999999999998E-2</v>
      </c>
    </row>
    <row r="294" spans="1:4" ht="30" customHeight="1" x14ac:dyDescent="0.25">
      <c r="A294" s="85" t="s">
        <v>2583</v>
      </c>
      <c r="B294" s="84" t="s">
        <v>2584</v>
      </c>
      <c r="C294" s="85" t="s">
        <v>2295</v>
      </c>
      <c r="D294" s="86">
        <v>4.4999999999999998E-2</v>
      </c>
    </row>
    <row r="295" spans="1:4" ht="30" customHeight="1" x14ac:dyDescent="0.25">
      <c r="A295" s="82" t="s">
        <v>2585</v>
      </c>
      <c r="B295" s="81" t="s">
        <v>2586</v>
      </c>
      <c r="C295" s="82" t="s">
        <v>2295</v>
      </c>
      <c r="D295" s="83">
        <v>4.4999999999999998E-2</v>
      </c>
    </row>
    <row r="296" spans="1:4" ht="30" customHeight="1" x14ac:dyDescent="0.25">
      <c r="A296" s="85" t="s">
        <v>240</v>
      </c>
      <c r="B296" s="84" t="s">
        <v>2587</v>
      </c>
      <c r="C296" s="85" t="s">
        <v>2295</v>
      </c>
      <c r="D296" s="86">
        <v>4.4999999999999998E-2</v>
      </c>
    </row>
    <row r="297" spans="1:4" ht="30" customHeight="1" x14ac:dyDescent="0.25">
      <c r="A297" s="82" t="s">
        <v>242</v>
      </c>
      <c r="B297" s="81" t="s">
        <v>2588</v>
      </c>
      <c r="C297" s="82" t="s">
        <v>2295</v>
      </c>
      <c r="D297" s="83">
        <v>4.4999999999999998E-2</v>
      </c>
    </row>
    <row r="298" spans="1:4" ht="30" customHeight="1" x14ac:dyDescent="0.25">
      <c r="A298" s="85" t="s">
        <v>244</v>
      </c>
      <c r="B298" s="84" t="s">
        <v>2589</v>
      </c>
      <c r="C298" s="85" t="s">
        <v>2295</v>
      </c>
      <c r="D298" s="86">
        <v>4.4999999999999998E-2</v>
      </c>
    </row>
    <row r="299" spans="1:4" ht="30" customHeight="1" x14ac:dyDescent="0.25">
      <c r="A299" s="82" t="s">
        <v>246</v>
      </c>
      <c r="B299" s="81" t="s">
        <v>2590</v>
      </c>
      <c r="C299" s="82" t="s">
        <v>2295</v>
      </c>
      <c r="D299" s="83">
        <v>4.4999999999999998E-2</v>
      </c>
    </row>
    <row r="300" spans="1:4" ht="30" customHeight="1" x14ac:dyDescent="0.25">
      <c r="A300" s="85" t="s">
        <v>248</v>
      </c>
      <c r="B300" s="84" t="s">
        <v>2591</v>
      </c>
      <c r="C300" s="85" t="s">
        <v>2295</v>
      </c>
      <c r="D300" s="86">
        <v>4.4999999999999998E-2</v>
      </c>
    </row>
    <row r="301" spans="1:4" ht="30" customHeight="1" x14ac:dyDescent="0.25">
      <c r="A301" s="82" t="s">
        <v>250</v>
      </c>
      <c r="B301" s="81" t="s">
        <v>251</v>
      </c>
      <c r="C301" s="82" t="s">
        <v>2197</v>
      </c>
      <c r="D301" s="83">
        <v>0.06</v>
      </c>
    </row>
    <row r="302" spans="1:4" ht="30" customHeight="1" x14ac:dyDescent="0.25">
      <c r="A302" s="85" t="s">
        <v>2592</v>
      </c>
      <c r="B302" s="84" t="s">
        <v>2593</v>
      </c>
      <c r="C302" s="85" t="s">
        <v>2197</v>
      </c>
      <c r="D302" s="86">
        <v>0.06</v>
      </c>
    </row>
    <row r="303" spans="1:4" ht="30" customHeight="1" x14ac:dyDescent="0.25">
      <c r="A303" s="82" t="s">
        <v>258</v>
      </c>
      <c r="B303" s="81" t="s">
        <v>2594</v>
      </c>
      <c r="C303" s="82" t="s">
        <v>2197</v>
      </c>
      <c r="D303" s="83">
        <v>0.06</v>
      </c>
    </row>
    <row r="304" spans="1:4" ht="30" customHeight="1" x14ac:dyDescent="0.25">
      <c r="A304" s="85" t="s">
        <v>262</v>
      </c>
      <c r="B304" s="84" t="s">
        <v>2595</v>
      </c>
      <c r="C304" s="85" t="s">
        <v>2197</v>
      </c>
      <c r="D304" s="86">
        <v>0.06</v>
      </c>
    </row>
    <row r="305" spans="1:4" ht="30" customHeight="1" x14ac:dyDescent="0.25">
      <c r="A305" s="82" t="s">
        <v>266</v>
      </c>
      <c r="B305" s="81" t="s">
        <v>2596</v>
      </c>
      <c r="C305" s="82" t="s">
        <v>2197</v>
      </c>
      <c r="D305" s="83">
        <v>0.06</v>
      </c>
    </row>
    <row r="306" spans="1:4" ht="30" customHeight="1" x14ac:dyDescent="0.25">
      <c r="A306" s="85" t="s">
        <v>2597</v>
      </c>
      <c r="B306" s="84" t="s">
        <v>2598</v>
      </c>
      <c r="C306" s="85" t="s">
        <v>2295</v>
      </c>
      <c r="D306" s="86">
        <v>4.4999999999999998E-2</v>
      </c>
    </row>
    <row r="307" spans="1:4" ht="30" customHeight="1" x14ac:dyDescent="0.25">
      <c r="A307" s="82" t="s">
        <v>2599</v>
      </c>
      <c r="B307" s="81" t="s">
        <v>2600</v>
      </c>
      <c r="C307" s="82" t="s">
        <v>2295</v>
      </c>
      <c r="D307" s="83">
        <v>4.4999999999999998E-2</v>
      </c>
    </row>
    <row r="308" spans="1:4" ht="30" customHeight="1" x14ac:dyDescent="0.25">
      <c r="A308" s="87">
        <v>8157</v>
      </c>
      <c r="B308" s="84" t="s">
        <v>2601</v>
      </c>
      <c r="C308" s="85" t="s">
        <v>2295</v>
      </c>
      <c r="D308" s="86">
        <v>4.4999999999999998E-2</v>
      </c>
    </row>
    <row r="309" spans="1:4" ht="30" customHeight="1" x14ac:dyDescent="0.25">
      <c r="A309" s="88">
        <v>8158</v>
      </c>
      <c r="B309" s="81" t="s">
        <v>2602</v>
      </c>
      <c r="C309" s="82" t="s">
        <v>2295</v>
      </c>
      <c r="D309" s="83">
        <v>4.4999999999999998E-2</v>
      </c>
    </row>
    <row r="310" spans="1:4" ht="30" customHeight="1" x14ac:dyDescent="0.25">
      <c r="A310" s="85" t="s">
        <v>2603</v>
      </c>
      <c r="B310" s="84" t="s">
        <v>2604</v>
      </c>
      <c r="C310" s="85" t="s">
        <v>2295</v>
      </c>
      <c r="D310" s="86">
        <v>4.4999999999999998E-2</v>
      </c>
    </row>
    <row r="311" spans="1:4" ht="30" customHeight="1" x14ac:dyDescent="0.25">
      <c r="A311" s="82" t="s">
        <v>2605</v>
      </c>
      <c r="B311" s="81" t="s">
        <v>2606</v>
      </c>
      <c r="C311" s="82" t="s">
        <v>2295</v>
      </c>
      <c r="D311" s="83">
        <v>4.4999999999999998E-2</v>
      </c>
    </row>
    <row r="312" spans="1:4" ht="30" customHeight="1" x14ac:dyDescent="0.25">
      <c r="A312" s="85" t="s">
        <v>2607</v>
      </c>
      <c r="B312" s="84" t="s">
        <v>2608</v>
      </c>
      <c r="C312" s="85" t="s">
        <v>2295</v>
      </c>
      <c r="D312" s="86">
        <v>4.4999999999999998E-2</v>
      </c>
    </row>
    <row r="313" spans="1:4" ht="30" customHeight="1" x14ac:dyDescent="0.25">
      <c r="A313" s="82" t="s">
        <v>2609</v>
      </c>
      <c r="B313" s="81" t="s">
        <v>2610</v>
      </c>
      <c r="C313" s="82" t="s">
        <v>2295</v>
      </c>
      <c r="D313" s="83">
        <v>4.4999999999999998E-2</v>
      </c>
    </row>
    <row r="314" spans="1:4" ht="30" customHeight="1" x14ac:dyDescent="0.25">
      <c r="A314" s="85" t="s">
        <v>2611</v>
      </c>
      <c r="B314" s="84" t="s">
        <v>2612</v>
      </c>
      <c r="C314" s="85" t="s">
        <v>2295</v>
      </c>
      <c r="D314" s="86">
        <v>4.4999999999999998E-2</v>
      </c>
    </row>
    <row r="315" spans="1:4" ht="30" customHeight="1" x14ac:dyDescent="0.25">
      <c r="A315" s="82" t="s">
        <v>2613</v>
      </c>
      <c r="B315" s="81" t="s">
        <v>2614</v>
      </c>
      <c r="C315" s="82" t="s">
        <v>2295</v>
      </c>
      <c r="D315" s="83">
        <v>4.4999999999999998E-2</v>
      </c>
    </row>
    <row r="316" spans="1:4" ht="30" customHeight="1" x14ac:dyDescent="0.25">
      <c r="A316" s="87">
        <v>43525</v>
      </c>
      <c r="B316" s="84" t="s">
        <v>2615</v>
      </c>
      <c r="C316" s="85" t="s">
        <v>2295</v>
      </c>
      <c r="D316" s="86">
        <v>4.4999999999999998E-2</v>
      </c>
    </row>
    <row r="317" spans="1:4" ht="30" customHeight="1" x14ac:dyDescent="0.25">
      <c r="A317" s="82" t="s">
        <v>2616</v>
      </c>
      <c r="B317" s="81" t="s">
        <v>2617</v>
      </c>
      <c r="C317" s="82" t="s">
        <v>2295</v>
      </c>
      <c r="D317" s="83">
        <v>4.4999999999999998E-2</v>
      </c>
    </row>
    <row r="318" spans="1:4" ht="30" customHeight="1" x14ac:dyDescent="0.25">
      <c r="A318" s="85" t="s">
        <v>2618</v>
      </c>
      <c r="B318" s="84" t="s">
        <v>2619</v>
      </c>
      <c r="C318" s="85" t="s">
        <v>2295</v>
      </c>
      <c r="D318" s="86">
        <v>4.4999999999999998E-2</v>
      </c>
    </row>
    <row r="319" spans="1:4" ht="30" customHeight="1" x14ac:dyDescent="0.25">
      <c r="A319" s="82" t="s">
        <v>2620</v>
      </c>
      <c r="B319" s="81" t="s">
        <v>2621</v>
      </c>
      <c r="C319" s="82" t="s">
        <v>2295</v>
      </c>
      <c r="D319" s="83">
        <v>4.4999999999999998E-2</v>
      </c>
    </row>
    <row r="320" spans="1:4" ht="30" customHeight="1" x14ac:dyDescent="0.25">
      <c r="A320" s="85" t="s">
        <v>2622</v>
      </c>
      <c r="B320" s="84" t="s">
        <v>2623</v>
      </c>
      <c r="C320" s="85" t="s">
        <v>2295</v>
      </c>
      <c r="D320" s="86">
        <v>4.4999999999999998E-2</v>
      </c>
    </row>
    <row r="321" spans="1:4" ht="30" customHeight="1" x14ac:dyDescent="0.25">
      <c r="A321" s="82" t="s">
        <v>2624</v>
      </c>
      <c r="B321" s="81" t="s">
        <v>2625</v>
      </c>
      <c r="C321" s="82" t="s">
        <v>2295</v>
      </c>
      <c r="D321" s="83">
        <v>4.4999999999999998E-2</v>
      </c>
    </row>
    <row r="322" spans="1:4" ht="30" customHeight="1" x14ac:dyDescent="0.25">
      <c r="A322" s="85" t="s">
        <v>2626</v>
      </c>
      <c r="B322" s="84" t="s">
        <v>2627</v>
      </c>
      <c r="C322" s="85" t="s">
        <v>2295</v>
      </c>
      <c r="D322" s="86">
        <v>4.4999999999999998E-2</v>
      </c>
    </row>
    <row r="323" spans="1:4" ht="30" customHeight="1" x14ac:dyDescent="0.25">
      <c r="A323" s="82" t="s">
        <v>2628</v>
      </c>
      <c r="B323" s="81" t="s">
        <v>2629</v>
      </c>
      <c r="C323" s="82" t="s">
        <v>2295</v>
      </c>
      <c r="D323" s="83">
        <v>4.4999999999999998E-2</v>
      </c>
    </row>
    <row r="324" spans="1:4" ht="30" customHeight="1" x14ac:dyDescent="0.25">
      <c r="A324" s="85" t="s">
        <v>2630</v>
      </c>
      <c r="B324" s="84" t="s">
        <v>2631</v>
      </c>
      <c r="C324" s="85" t="s">
        <v>2295</v>
      </c>
      <c r="D324" s="86">
        <v>4.4999999999999998E-2</v>
      </c>
    </row>
    <row r="325" spans="1:4" ht="30" customHeight="1" x14ac:dyDescent="0.25">
      <c r="A325" s="82" t="s">
        <v>2632</v>
      </c>
      <c r="B325" s="81" t="s">
        <v>2633</v>
      </c>
      <c r="C325" s="82" t="s">
        <v>2295</v>
      </c>
      <c r="D325" s="83">
        <v>4.4999999999999998E-2</v>
      </c>
    </row>
    <row r="326" spans="1:4" ht="30" customHeight="1" x14ac:dyDescent="0.25">
      <c r="A326" s="85" t="s">
        <v>2634</v>
      </c>
      <c r="B326" s="84" t="s">
        <v>2635</v>
      </c>
      <c r="C326" s="85" t="s">
        <v>2295</v>
      </c>
      <c r="D326" s="86">
        <v>4.4999999999999998E-2</v>
      </c>
    </row>
    <row r="327" spans="1:4" ht="30" customHeight="1" x14ac:dyDescent="0.25">
      <c r="A327" s="82" t="s">
        <v>2636</v>
      </c>
      <c r="B327" s="81" t="s">
        <v>2637</v>
      </c>
      <c r="C327" s="82" t="s">
        <v>2295</v>
      </c>
      <c r="D327" s="83">
        <v>4.4999999999999998E-2</v>
      </c>
    </row>
    <row r="328" spans="1:4" ht="30" customHeight="1" x14ac:dyDescent="0.25">
      <c r="A328" s="85" t="s">
        <v>2638</v>
      </c>
      <c r="B328" s="84" t="s">
        <v>2639</v>
      </c>
      <c r="C328" s="85" t="s">
        <v>2295</v>
      </c>
      <c r="D328" s="86">
        <v>4.4999999999999998E-2</v>
      </c>
    </row>
    <row r="329" spans="1:4" ht="30" customHeight="1" x14ac:dyDescent="0.25">
      <c r="A329" s="82" t="s">
        <v>2640</v>
      </c>
      <c r="B329" s="81" t="s">
        <v>2641</v>
      </c>
      <c r="C329" s="82" t="s">
        <v>2295</v>
      </c>
      <c r="D329" s="83">
        <v>4.4999999999999998E-2</v>
      </c>
    </row>
    <row r="330" spans="1:4" ht="30" customHeight="1" x14ac:dyDescent="0.25">
      <c r="A330" s="85" t="s">
        <v>2642</v>
      </c>
      <c r="B330" s="84" t="s">
        <v>2643</v>
      </c>
      <c r="C330" s="85" t="s">
        <v>2295</v>
      </c>
      <c r="D330" s="86">
        <v>4.4999999999999998E-2</v>
      </c>
    </row>
    <row r="331" spans="1:4" ht="30" customHeight="1" x14ac:dyDescent="0.25">
      <c r="A331" s="82" t="s">
        <v>2644</v>
      </c>
      <c r="B331" s="81" t="s">
        <v>2645</v>
      </c>
      <c r="C331" s="82" t="s">
        <v>2295</v>
      </c>
      <c r="D331" s="83">
        <v>4.4999999999999998E-2</v>
      </c>
    </row>
    <row r="332" spans="1:4" ht="30" customHeight="1" x14ac:dyDescent="0.25">
      <c r="A332" s="85" t="s">
        <v>2646</v>
      </c>
      <c r="B332" s="84" t="s">
        <v>2647</v>
      </c>
      <c r="C332" s="85" t="s">
        <v>2295</v>
      </c>
      <c r="D332" s="86">
        <v>4.4999999999999998E-2</v>
      </c>
    </row>
    <row r="333" spans="1:4" ht="30" customHeight="1" x14ac:dyDescent="0.25">
      <c r="A333" s="82" t="s">
        <v>2648</v>
      </c>
      <c r="B333" s="81" t="s">
        <v>2649</v>
      </c>
      <c r="C333" s="82" t="s">
        <v>2295</v>
      </c>
      <c r="D333" s="83">
        <v>4.4999999999999998E-2</v>
      </c>
    </row>
    <row r="334" spans="1:4" ht="30" customHeight="1" x14ac:dyDescent="0.25">
      <c r="A334" s="87">
        <v>70220</v>
      </c>
      <c r="B334" s="84" t="s">
        <v>2475</v>
      </c>
      <c r="C334" s="85"/>
      <c r="D334" s="85" t="s">
        <v>2476</v>
      </c>
    </row>
    <row r="335" spans="1:4" ht="30" customHeight="1" x14ac:dyDescent="0.25">
      <c r="A335" s="88">
        <v>70221</v>
      </c>
      <c r="B335" s="81" t="s">
        <v>2650</v>
      </c>
      <c r="C335" s="82" t="s">
        <v>2295</v>
      </c>
      <c r="D335" s="83">
        <v>4.4999999999999998E-2</v>
      </c>
    </row>
    <row r="336" spans="1:4" ht="30" customHeight="1" x14ac:dyDescent="0.25">
      <c r="A336" s="87">
        <v>70222</v>
      </c>
      <c r="B336" s="84" t="s">
        <v>2651</v>
      </c>
      <c r="C336" s="85" t="s">
        <v>2295</v>
      </c>
      <c r="D336" s="86">
        <v>4.4999999999999998E-2</v>
      </c>
    </row>
    <row r="337" spans="1:4" ht="30" customHeight="1" x14ac:dyDescent="0.25">
      <c r="A337" s="82" t="s">
        <v>2652</v>
      </c>
      <c r="B337" s="81" t="s">
        <v>2653</v>
      </c>
      <c r="C337" s="82" t="s">
        <v>2295</v>
      </c>
      <c r="D337" s="83">
        <v>4.4999999999999998E-2</v>
      </c>
    </row>
    <row r="338" spans="1:4" ht="30" customHeight="1" x14ac:dyDescent="0.25">
      <c r="A338" s="85" t="s">
        <v>2654</v>
      </c>
      <c r="B338" s="84" t="s">
        <v>2655</v>
      </c>
      <c r="C338" s="85" t="s">
        <v>2295</v>
      </c>
      <c r="D338" s="86">
        <v>4.4999999999999998E-2</v>
      </c>
    </row>
    <row r="339" spans="1:4" ht="30" customHeight="1" x14ac:dyDescent="0.25">
      <c r="A339" s="88">
        <v>72686</v>
      </c>
      <c r="B339" s="81" t="s">
        <v>2656</v>
      </c>
      <c r="C339" s="82" t="s">
        <v>2295</v>
      </c>
      <c r="D339" s="83">
        <v>4.4999999999999998E-2</v>
      </c>
    </row>
    <row r="340" spans="1:4" ht="30" customHeight="1" x14ac:dyDescent="0.25">
      <c r="A340" s="85" t="s">
        <v>2657</v>
      </c>
      <c r="B340" s="84" t="s">
        <v>2658</v>
      </c>
      <c r="C340" s="85" t="s">
        <v>2295</v>
      </c>
      <c r="D340" s="86">
        <v>4.4999999999999998E-2</v>
      </c>
    </row>
    <row r="341" spans="1:4" ht="30" customHeight="1" x14ac:dyDescent="0.25">
      <c r="A341" s="82" t="s">
        <v>2659</v>
      </c>
      <c r="B341" s="81" t="s">
        <v>2660</v>
      </c>
      <c r="C341" s="82" t="s">
        <v>2295</v>
      </c>
      <c r="D341" s="83">
        <v>4.4999999999999998E-2</v>
      </c>
    </row>
    <row r="342" spans="1:4" ht="30" customHeight="1" x14ac:dyDescent="0.25">
      <c r="A342" s="87">
        <v>80721</v>
      </c>
      <c r="B342" s="84" t="s">
        <v>2661</v>
      </c>
      <c r="C342" s="85" t="s">
        <v>2295</v>
      </c>
      <c r="D342" s="86">
        <v>4.4999999999999998E-2</v>
      </c>
    </row>
    <row r="343" spans="1:4" ht="30" customHeight="1" x14ac:dyDescent="0.25">
      <c r="A343" s="88">
        <v>80722</v>
      </c>
      <c r="B343" s="81" t="s">
        <v>2662</v>
      </c>
      <c r="C343" s="82" t="s">
        <v>2295</v>
      </c>
      <c r="D343" s="83">
        <v>4.4999999999999998E-2</v>
      </c>
    </row>
    <row r="344" spans="1:4" ht="30" customHeight="1" x14ac:dyDescent="0.25">
      <c r="A344" s="87">
        <v>80723</v>
      </c>
      <c r="B344" s="84" t="s">
        <v>2663</v>
      </c>
      <c r="C344" s="85" t="s">
        <v>2295</v>
      </c>
      <c r="D344" s="86">
        <v>4.4999999999999998E-2</v>
      </c>
    </row>
    <row r="345" spans="1:4" ht="30" customHeight="1" x14ac:dyDescent="0.25">
      <c r="A345" s="82" t="s">
        <v>2664</v>
      </c>
      <c r="B345" s="81" t="s">
        <v>2665</v>
      </c>
      <c r="C345" s="82" t="s">
        <v>2295</v>
      </c>
      <c r="D345" s="83">
        <v>4.4999999999999998E-2</v>
      </c>
    </row>
    <row r="346" spans="1:4" ht="30" customHeight="1" x14ac:dyDescent="0.25">
      <c r="A346" s="85" t="s">
        <v>2666</v>
      </c>
      <c r="B346" s="84" t="s">
        <v>2667</v>
      </c>
      <c r="C346" s="85" t="s">
        <v>2295</v>
      </c>
      <c r="D346" s="86">
        <v>4.4999999999999998E-2</v>
      </c>
    </row>
    <row r="347" spans="1:4" ht="30" customHeight="1" x14ac:dyDescent="0.25">
      <c r="A347" s="82" t="s">
        <v>2668</v>
      </c>
      <c r="B347" s="81" t="s">
        <v>2669</v>
      </c>
      <c r="C347" s="82" t="s">
        <v>2295</v>
      </c>
      <c r="D347" s="83">
        <v>4.4999999999999998E-2</v>
      </c>
    </row>
    <row r="348" spans="1:4" ht="30" customHeight="1" x14ac:dyDescent="0.25">
      <c r="A348" s="85" t="s">
        <v>270</v>
      </c>
      <c r="B348" s="84" t="s">
        <v>271</v>
      </c>
      <c r="C348" s="85" t="s">
        <v>2554</v>
      </c>
      <c r="D348" s="85" t="s">
        <v>2670</v>
      </c>
    </row>
    <row r="349" spans="1:4" ht="30" customHeight="1" x14ac:dyDescent="0.25">
      <c r="A349" s="82" t="s">
        <v>2671</v>
      </c>
      <c r="B349" s="81" t="s">
        <v>2672</v>
      </c>
      <c r="C349" s="82" t="s">
        <v>2295</v>
      </c>
      <c r="D349" s="83">
        <v>4.4999999999999998E-2</v>
      </c>
    </row>
    <row r="350" spans="1:4" ht="30" customHeight="1" x14ac:dyDescent="0.25">
      <c r="A350" s="85" t="s">
        <v>2673</v>
      </c>
      <c r="B350" s="84" t="s">
        <v>2674</v>
      </c>
      <c r="C350" s="85" t="s">
        <v>2295</v>
      </c>
      <c r="D350" s="86">
        <v>4.4999999999999998E-2</v>
      </c>
    </row>
    <row r="351" spans="1:4" ht="30" customHeight="1" x14ac:dyDescent="0.25">
      <c r="A351" s="82" t="s">
        <v>2675</v>
      </c>
      <c r="B351" s="81" t="s">
        <v>2676</v>
      </c>
      <c r="C351" s="82" t="s">
        <v>2295</v>
      </c>
      <c r="D351" s="83">
        <v>4.4999999999999998E-2</v>
      </c>
    </row>
    <row r="352" spans="1:4" ht="30" customHeight="1" x14ac:dyDescent="0.25">
      <c r="A352" s="85" t="s">
        <v>2677</v>
      </c>
      <c r="B352" s="84" t="s">
        <v>2678</v>
      </c>
      <c r="C352" s="85" t="s">
        <v>2295</v>
      </c>
      <c r="D352" s="86">
        <v>4.4999999999999998E-2</v>
      </c>
    </row>
    <row r="353" spans="1:4" ht="30" customHeight="1" x14ac:dyDescent="0.25">
      <c r="A353" s="88">
        <v>120226</v>
      </c>
      <c r="B353" s="81" t="s">
        <v>2679</v>
      </c>
      <c r="C353" s="82" t="s">
        <v>2295</v>
      </c>
      <c r="D353" s="83">
        <v>4.4999999999999998E-2</v>
      </c>
    </row>
    <row r="354" spans="1:4" ht="30" customHeight="1" x14ac:dyDescent="0.25">
      <c r="A354" s="87">
        <v>120227</v>
      </c>
      <c r="B354" s="84" t="s">
        <v>2680</v>
      </c>
      <c r="C354" s="85" t="s">
        <v>2295</v>
      </c>
      <c r="D354" s="86">
        <v>4.4999999999999998E-2</v>
      </c>
    </row>
    <row r="355" spans="1:4" ht="30" customHeight="1" x14ac:dyDescent="0.25">
      <c r="A355" s="88">
        <v>120228</v>
      </c>
      <c r="B355" s="81" t="s">
        <v>2681</v>
      </c>
      <c r="C355" s="82" t="s">
        <v>2295</v>
      </c>
      <c r="D355" s="83">
        <v>4.4999999999999998E-2</v>
      </c>
    </row>
    <row r="356" spans="1:4" ht="30" customHeight="1" x14ac:dyDescent="0.25">
      <c r="A356" s="85" t="s">
        <v>2682</v>
      </c>
      <c r="B356" s="84" t="s">
        <v>2683</v>
      </c>
      <c r="C356" s="85" t="s">
        <v>2295</v>
      </c>
      <c r="D356" s="86">
        <v>4.4999999999999998E-2</v>
      </c>
    </row>
    <row r="357" spans="1:4" ht="30" customHeight="1" x14ac:dyDescent="0.25">
      <c r="A357" s="82" t="s">
        <v>2684</v>
      </c>
      <c r="B357" s="81" t="s">
        <v>2685</v>
      </c>
      <c r="C357" s="82" t="s">
        <v>2295</v>
      </c>
      <c r="D357" s="83">
        <v>4.4999999999999998E-2</v>
      </c>
    </row>
    <row r="358" spans="1:4" ht="30" customHeight="1" x14ac:dyDescent="0.25">
      <c r="A358" s="85" t="s">
        <v>2686</v>
      </c>
      <c r="B358" s="84" t="s">
        <v>2687</v>
      </c>
      <c r="C358" s="85" t="s">
        <v>2295</v>
      </c>
      <c r="D358" s="86">
        <v>4.4999999999999998E-2</v>
      </c>
    </row>
    <row r="359" spans="1:4" ht="30" customHeight="1" x14ac:dyDescent="0.25">
      <c r="A359" s="82" t="s">
        <v>2688</v>
      </c>
      <c r="B359" s="81" t="s">
        <v>2689</v>
      </c>
      <c r="C359" s="82" t="s">
        <v>2295</v>
      </c>
      <c r="D359" s="83">
        <v>4.4999999999999998E-2</v>
      </c>
    </row>
    <row r="360" spans="1:4" ht="30" customHeight="1" x14ac:dyDescent="0.25">
      <c r="A360" s="85" t="s">
        <v>2690</v>
      </c>
      <c r="B360" s="84" t="s">
        <v>2691</v>
      </c>
      <c r="C360" s="85" t="s">
        <v>2295</v>
      </c>
      <c r="D360" s="86">
        <v>4.4999999999999998E-2</v>
      </c>
    </row>
    <row r="361" spans="1:4" ht="30" customHeight="1" x14ac:dyDescent="0.25">
      <c r="A361" s="88">
        <v>157115</v>
      </c>
      <c r="B361" s="81" t="s">
        <v>2692</v>
      </c>
      <c r="C361" s="82" t="s">
        <v>2295</v>
      </c>
      <c r="D361" s="83">
        <v>4.4999999999999998E-2</v>
      </c>
    </row>
    <row r="362" spans="1:4" ht="30" customHeight="1" x14ac:dyDescent="0.25">
      <c r="A362" s="87">
        <v>157116</v>
      </c>
      <c r="B362" s="84" t="s">
        <v>2693</v>
      </c>
      <c r="C362" s="85" t="s">
        <v>2295</v>
      </c>
      <c r="D362" s="86">
        <v>4.4999999999999998E-2</v>
      </c>
    </row>
    <row r="363" spans="1:4" ht="30" customHeight="1" x14ac:dyDescent="0.25">
      <c r="A363" s="88">
        <v>157117</v>
      </c>
      <c r="B363" s="81" t="s">
        <v>2694</v>
      </c>
      <c r="C363" s="82" t="s">
        <v>2295</v>
      </c>
      <c r="D363" s="83">
        <v>4.4999999999999998E-2</v>
      </c>
    </row>
    <row r="364" spans="1:4" ht="30" customHeight="1" x14ac:dyDescent="0.25">
      <c r="A364" s="87">
        <v>157118</v>
      </c>
      <c r="B364" s="84" t="s">
        <v>2695</v>
      </c>
      <c r="C364" s="85" t="s">
        <v>2295</v>
      </c>
      <c r="D364" s="86">
        <v>4.4999999999999998E-2</v>
      </c>
    </row>
    <row r="365" spans="1:4" ht="30" customHeight="1" x14ac:dyDescent="0.25">
      <c r="A365" s="88">
        <v>157119</v>
      </c>
      <c r="B365" s="81" t="s">
        <v>2696</v>
      </c>
      <c r="C365" s="82" t="s">
        <v>2295</v>
      </c>
      <c r="D365" s="83">
        <v>4.4999999999999998E-2</v>
      </c>
    </row>
    <row r="366" spans="1:4" ht="30" customHeight="1" x14ac:dyDescent="0.25">
      <c r="A366" s="85" t="s">
        <v>2697</v>
      </c>
      <c r="B366" s="84" t="s">
        <v>2698</v>
      </c>
      <c r="C366" s="85" t="s">
        <v>2295</v>
      </c>
      <c r="D366" s="86">
        <v>4.4999999999999998E-2</v>
      </c>
    </row>
    <row r="367" spans="1:4" ht="30" customHeight="1" x14ac:dyDescent="0.25">
      <c r="A367" s="82" t="s">
        <v>2699</v>
      </c>
      <c r="B367" s="81" t="s">
        <v>2700</v>
      </c>
      <c r="C367" s="82" t="s">
        <v>2295</v>
      </c>
      <c r="D367" s="83">
        <v>4.4999999999999998E-2</v>
      </c>
    </row>
    <row r="368" spans="1:4" ht="30" customHeight="1" x14ac:dyDescent="0.25">
      <c r="A368" s="87">
        <v>161620</v>
      </c>
      <c r="B368" s="84" t="s">
        <v>2701</v>
      </c>
      <c r="C368" s="85" t="s">
        <v>2295</v>
      </c>
      <c r="D368" s="86">
        <v>4.4999999999999998E-2</v>
      </c>
    </row>
    <row r="369" spans="1:4" ht="30" customHeight="1" x14ac:dyDescent="0.25">
      <c r="A369" s="88">
        <v>161621</v>
      </c>
      <c r="B369" s="81" t="s">
        <v>2702</v>
      </c>
      <c r="C369" s="82" t="s">
        <v>2295</v>
      </c>
      <c r="D369" s="83">
        <v>4.4999999999999998E-2</v>
      </c>
    </row>
    <row r="370" spans="1:4" ht="30" customHeight="1" x14ac:dyDescent="0.25">
      <c r="A370" s="87">
        <v>164086</v>
      </c>
      <c r="B370" s="84" t="s">
        <v>2703</v>
      </c>
      <c r="C370" s="85" t="s">
        <v>2295</v>
      </c>
      <c r="D370" s="86">
        <v>4.4999999999999998E-2</v>
      </c>
    </row>
    <row r="371" spans="1:4" ht="30" customHeight="1" x14ac:dyDescent="0.25">
      <c r="A371" s="82" t="s">
        <v>2704</v>
      </c>
      <c r="B371" s="81" t="s">
        <v>2705</v>
      </c>
      <c r="C371" s="82" t="s">
        <v>2295</v>
      </c>
      <c r="D371" s="83">
        <v>4.4999999999999998E-2</v>
      </c>
    </row>
    <row r="372" spans="1:4" ht="30" customHeight="1" x14ac:dyDescent="0.25">
      <c r="A372" s="87">
        <v>179456</v>
      </c>
      <c r="B372" s="84" t="s">
        <v>2706</v>
      </c>
      <c r="C372" s="85" t="s">
        <v>2295</v>
      </c>
      <c r="D372" s="86">
        <v>4.4999999999999998E-2</v>
      </c>
    </row>
    <row r="373" spans="1:4" ht="30" customHeight="1" x14ac:dyDescent="0.25">
      <c r="A373" s="88">
        <v>179457</v>
      </c>
      <c r="B373" s="81" t="s">
        <v>2707</v>
      </c>
      <c r="C373" s="82" t="s">
        <v>2295</v>
      </c>
      <c r="D373" s="83">
        <v>4.4999999999999998E-2</v>
      </c>
    </row>
    <row r="374" spans="1:4" ht="30" customHeight="1" x14ac:dyDescent="0.25">
      <c r="A374" s="87">
        <v>179458</v>
      </c>
      <c r="B374" s="84" t="s">
        <v>2708</v>
      </c>
      <c r="C374" s="85" t="s">
        <v>2295</v>
      </c>
      <c r="D374" s="86">
        <v>4.4999999999999998E-2</v>
      </c>
    </row>
    <row r="375" spans="1:4" ht="30" customHeight="1" x14ac:dyDescent="0.25">
      <c r="A375" s="82" t="s">
        <v>2709</v>
      </c>
      <c r="B375" s="81" t="s">
        <v>2710</v>
      </c>
      <c r="C375" s="82" t="s">
        <v>2295</v>
      </c>
      <c r="D375" s="83">
        <v>4.4999999999999998E-2</v>
      </c>
    </row>
    <row r="376" spans="1:4" ht="30" customHeight="1" x14ac:dyDescent="0.25">
      <c r="A376" s="87">
        <v>182258</v>
      </c>
      <c r="B376" s="84" t="s">
        <v>287</v>
      </c>
      <c r="C376" s="85" t="s">
        <v>2295</v>
      </c>
      <c r="D376" s="86">
        <v>4.4999999999999998E-2</v>
      </c>
    </row>
    <row r="377" spans="1:4" ht="30" customHeight="1" x14ac:dyDescent="0.25">
      <c r="A377" s="82" t="s">
        <v>2711</v>
      </c>
      <c r="B377" s="81" t="s">
        <v>2712</v>
      </c>
      <c r="C377" s="82" t="s">
        <v>2295</v>
      </c>
      <c r="D377" s="83">
        <v>4.4999999999999998E-2</v>
      </c>
    </row>
    <row r="378" spans="1:4" ht="30" customHeight="1" x14ac:dyDescent="0.25">
      <c r="A378" s="85" t="s">
        <v>2713</v>
      </c>
      <c r="B378" s="84" t="s">
        <v>2714</v>
      </c>
      <c r="C378" s="85" t="s">
        <v>2295</v>
      </c>
      <c r="D378" s="86">
        <v>4.4999999999999998E-2</v>
      </c>
    </row>
    <row r="379" spans="1:4" ht="30" customHeight="1" x14ac:dyDescent="0.25">
      <c r="A379" s="82" t="s">
        <v>2715</v>
      </c>
      <c r="B379" s="81" t="s">
        <v>2716</v>
      </c>
      <c r="C379" s="82" t="s">
        <v>2295</v>
      </c>
      <c r="D379" s="83">
        <v>4.4999999999999998E-2</v>
      </c>
    </row>
    <row r="380" spans="1:4" ht="30" customHeight="1" x14ac:dyDescent="0.25">
      <c r="A380" s="85" t="s">
        <v>2717</v>
      </c>
      <c r="B380" s="84" t="s">
        <v>2718</v>
      </c>
      <c r="C380" s="85" t="s">
        <v>2295</v>
      </c>
      <c r="D380" s="86">
        <v>4.4999999999999998E-2</v>
      </c>
    </row>
    <row r="381" spans="1:4" ht="30" customHeight="1" x14ac:dyDescent="0.25">
      <c r="A381" s="88">
        <v>190902</v>
      </c>
      <c r="B381" s="81" t="s">
        <v>2719</v>
      </c>
      <c r="C381" s="82" t="s">
        <v>2295</v>
      </c>
      <c r="D381" s="83">
        <v>4.4999999999999998E-2</v>
      </c>
    </row>
    <row r="382" spans="1:4" ht="30" customHeight="1" x14ac:dyDescent="0.25">
      <c r="A382" s="87">
        <v>190903</v>
      </c>
      <c r="B382" s="84" t="s">
        <v>2720</v>
      </c>
      <c r="C382" s="85" t="s">
        <v>2295</v>
      </c>
      <c r="D382" s="86">
        <v>4.4999999999999998E-2</v>
      </c>
    </row>
    <row r="383" spans="1:4" ht="30" customHeight="1" x14ac:dyDescent="0.25">
      <c r="A383" s="88">
        <v>191205</v>
      </c>
      <c r="B383" s="81" t="s">
        <v>2721</v>
      </c>
      <c r="C383" s="82" t="s">
        <v>2295</v>
      </c>
      <c r="D383" s="83">
        <v>4.4999999999999998E-2</v>
      </c>
    </row>
    <row r="384" spans="1:4" ht="30" customHeight="1" x14ac:dyDescent="0.25">
      <c r="A384" s="87">
        <v>191206</v>
      </c>
      <c r="B384" s="84" t="s">
        <v>2722</v>
      </c>
      <c r="C384" s="85" t="s">
        <v>2295</v>
      </c>
      <c r="D384" s="86">
        <v>4.4999999999999998E-2</v>
      </c>
    </row>
    <row r="385" spans="1:4" ht="30" customHeight="1" x14ac:dyDescent="0.25">
      <c r="A385" s="88">
        <v>191510</v>
      </c>
      <c r="B385" s="81" t="s">
        <v>2723</v>
      </c>
      <c r="C385" s="82" t="s">
        <v>2295</v>
      </c>
      <c r="D385" s="83">
        <v>4.4999999999999998E-2</v>
      </c>
    </row>
    <row r="386" spans="1:4" ht="30" customHeight="1" x14ac:dyDescent="0.25">
      <c r="A386" s="87">
        <v>191511</v>
      </c>
      <c r="B386" s="84" t="s">
        <v>2724</v>
      </c>
      <c r="C386" s="85" t="s">
        <v>2295</v>
      </c>
      <c r="D386" s="86">
        <v>4.4999999999999998E-2</v>
      </c>
    </row>
    <row r="387" spans="1:4" ht="30" customHeight="1" x14ac:dyDescent="0.25">
      <c r="A387" s="82" t="s">
        <v>2725</v>
      </c>
      <c r="B387" s="81" t="s">
        <v>2726</v>
      </c>
      <c r="C387" s="82" t="s">
        <v>2295</v>
      </c>
      <c r="D387" s="83">
        <v>4.4999999999999998E-2</v>
      </c>
    </row>
    <row r="388" spans="1:4" ht="30" customHeight="1" x14ac:dyDescent="0.25">
      <c r="A388" s="85" t="s">
        <v>2727</v>
      </c>
      <c r="B388" s="84" t="s">
        <v>2728</v>
      </c>
      <c r="C388" s="85" t="s">
        <v>2295</v>
      </c>
      <c r="D388" s="86">
        <v>4.4999999999999998E-2</v>
      </c>
    </row>
    <row r="389" spans="1:4" ht="30" customHeight="1" x14ac:dyDescent="0.25">
      <c r="A389" s="88">
        <v>197719</v>
      </c>
      <c r="B389" s="81" t="s">
        <v>2729</v>
      </c>
      <c r="C389" s="82" t="s">
        <v>2295</v>
      </c>
      <c r="D389" s="83">
        <v>4.4999999999999998E-2</v>
      </c>
    </row>
    <row r="390" spans="1:4" ht="30" customHeight="1" x14ac:dyDescent="0.25">
      <c r="A390" s="87">
        <v>197720</v>
      </c>
      <c r="B390" s="84" t="s">
        <v>2730</v>
      </c>
      <c r="C390" s="85" t="s">
        <v>2295</v>
      </c>
      <c r="D390" s="86">
        <v>4.4999999999999998E-2</v>
      </c>
    </row>
    <row r="391" spans="1:4" ht="30" customHeight="1" x14ac:dyDescent="0.25">
      <c r="A391" s="82" t="s">
        <v>2731</v>
      </c>
      <c r="B391" s="81" t="s">
        <v>2732</v>
      </c>
      <c r="C391" s="82" t="s">
        <v>2295</v>
      </c>
      <c r="D391" s="83">
        <v>4.4999999999999998E-2</v>
      </c>
    </row>
    <row r="392" spans="1:4" ht="30" customHeight="1" x14ac:dyDescent="0.25">
      <c r="A392" s="85" t="s">
        <v>2733</v>
      </c>
      <c r="B392" s="84" t="s">
        <v>2734</v>
      </c>
      <c r="C392" s="85" t="s">
        <v>2295</v>
      </c>
      <c r="D392" s="86">
        <v>4.4999999999999998E-2</v>
      </c>
    </row>
    <row r="393" spans="1:4" ht="30" customHeight="1" x14ac:dyDescent="0.25">
      <c r="A393" s="88">
        <v>200521</v>
      </c>
      <c r="B393" s="81" t="s">
        <v>2735</v>
      </c>
      <c r="C393" s="82" t="s">
        <v>2295</v>
      </c>
      <c r="D393" s="83">
        <v>4.4999999999999998E-2</v>
      </c>
    </row>
    <row r="394" spans="1:4" ht="30" customHeight="1" x14ac:dyDescent="0.25">
      <c r="A394" s="87">
        <v>200522</v>
      </c>
      <c r="B394" s="84" t="s">
        <v>2736</v>
      </c>
      <c r="C394" s="85" t="s">
        <v>2295</v>
      </c>
      <c r="D394" s="86">
        <v>4.4999999999999998E-2</v>
      </c>
    </row>
    <row r="395" spans="1:4" ht="30" customHeight="1" x14ac:dyDescent="0.25">
      <c r="A395" s="88">
        <v>200523</v>
      </c>
      <c r="B395" s="81" t="s">
        <v>2737</v>
      </c>
      <c r="C395" s="82" t="s">
        <v>2295</v>
      </c>
      <c r="D395" s="83">
        <v>4.4999999999999998E-2</v>
      </c>
    </row>
    <row r="396" spans="1:4" ht="30" customHeight="1" x14ac:dyDescent="0.25">
      <c r="A396" s="85" t="s">
        <v>2738</v>
      </c>
      <c r="B396" s="84" t="s">
        <v>2739</v>
      </c>
      <c r="C396" s="85" t="s">
        <v>2295</v>
      </c>
      <c r="D396" s="86">
        <v>4.4999999999999998E-2</v>
      </c>
    </row>
    <row r="397" spans="1:4" ht="30" customHeight="1" x14ac:dyDescent="0.25">
      <c r="A397" s="82" t="s">
        <v>2740</v>
      </c>
      <c r="B397" s="81" t="s">
        <v>2741</v>
      </c>
      <c r="C397" s="82" t="s">
        <v>2295</v>
      </c>
      <c r="D397" s="83">
        <v>4.4999999999999998E-2</v>
      </c>
    </row>
    <row r="398" spans="1:4" ht="30" customHeight="1" x14ac:dyDescent="0.25">
      <c r="A398" s="85" t="s">
        <v>2742</v>
      </c>
      <c r="B398" s="84" t="s">
        <v>2743</v>
      </c>
      <c r="C398" s="85" t="s">
        <v>2295</v>
      </c>
      <c r="D398" s="86">
        <v>4.4999999999999998E-2</v>
      </c>
    </row>
    <row r="399" spans="1:4" ht="30" customHeight="1" x14ac:dyDescent="0.25">
      <c r="A399" s="82" t="s">
        <v>2744</v>
      </c>
      <c r="B399" s="81" t="s">
        <v>2745</v>
      </c>
      <c r="C399" s="82" t="s">
        <v>2295</v>
      </c>
      <c r="D399" s="83">
        <v>4.4999999999999998E-2</v>
      </c>
    </row>
    <row r="400" spans="1:4" ht="30" customHeight="1" x14ac:dyDescent="0.25">
      <c r="A400" s="85" t="s">
        <v>288</v>
      </c>
      <c r="B400" s="84" t="s">
        <v>289</v>
      </c>
      <c r="C400" s="85" t="s">
        <v>2295</v>
      </c>
      <c r="D400" s="86">
        <v>4.4999999999999998E-2</v>
      </c>
    </row>
    <row r="401" spans="1:4" ht="30" customHeight="1" x14ac:dyDescent="0.25">
      <c r="A401" s="82" t="s">
        <v>2746</v>
      </c>
      <c r="B401" s="81" t="s">
        <v>2747</v>
      </c>
      <c r="C401" s="82" t="s">
        <v>2295</v>
      </c>
      <c r="D401" s="83">
        <v>4.4999999999999998E-2</v>
      </c>
    </row>
    <row r="402" spans="1:4" ht="30" customHeight="1" x14ac:dyDescent="0.25">
      <c r="A402" s="85" t="s">
        <v>2748</v>
      </c>
      <c r="B402" s="84" t="s">
        <v>2749</v>
      </c>
      <c r="C402" s="85" t="s">
        <v>2295</v>
      </c>
      <c r="D402" s="86">
        <v>4.4999999999999998E-2</v>
      </c>
    </row>
    <row r="403" spans="1:4" ht="30" customHeight="1" x14ac:dyDescent="0.25">
      <c r="A403" s="82" t="s">
        <v>2750</v>
      </c>
      <c r="B403" s="81" t="s">
        <v>2751</v>
      </c>
      <c r="C403" s="82" t="s">
        <v>2295</v>
      </c>
      <c r="D403" s="83">
        <v>4.4999999999999998E-2</v>
      </c>
    </row>
    <row r="404" spans="1:4" ht="30" customHeight="1" x14ac:dyDescent="0.25">
      <c r="A404" s="87">
        <v>230560</v>
      </c>
      <c r="B404" s="84" t="s">
        <v>2752</v>
      </c>
      <c r="C404" s="85" t="s">
        <v>2295</v>
      </c>
      <c r="D404" s="86">
        <v>4.4999999999999998E-2</v>
      </c>
    </row>
    <row r="405" spans="1:4" ht="30" customHeight="1" x14ac:dyDescent="0.25">
      <c r="A405" s="88">
        <v>230561</v>
      </c>
      <c r="B405" s="81" t="s">
        <v>2753</v>
      </c>
      <c r="C405" s="82" t="s">
        <v>2295</v>
      </c>
      <c r="D405" s="83">
        <v>4.4999999999999998E-2</v>
      </c>
    </row>
    <row r="406" spans="1:4" ht="30" customHeight="1" x14ac:dyDescent="0.25">
      <c r="A406" s="87">
        <v>230866</v>
      </c>
      <c r="B406" s="84" t="s">
        <v>2754</v>
      </c>
      <c r="C406" s="85" t="s">
        <v>2295</v>
      </c>
      <c r="D406" s="86">
        <v>4.4999999999999998E-2</v>
      </c>
    </row>
    <row r="407" spans="1:4" ht="30" customHeight="1" x14ac:dyDescent="0.25">
      <c r="A407" s="88">
        <v>230867</v>
      </c>
      <c r="B407" s="81" t="s">
        <v>2755</v>
      </c>
      <c r="C407" s="82" t="s">
        <v>2295</v>
      </c>
      <c r="D407" s="83">
        <v>4.4999999999999998E-2</v>
      </c>
    </row>
    <row r="408" spans="1:4" ht="30" customHeight="1" x14ac:dyDescent="0.25">
      <c r="A408" s="85" t="s">
        <v>2756</v>
      </c>
      <c r="B408" s="84" t="s">
        <v>2757</v>
      </c>
      <c r="C408" s="85" t="s">
        <v>2197</v>
      </c>
      <c r="D408" s="86">
        <v>0.06</v>
      </c>
    </row>
    <row r="409" spans="1:4" ht="30" customHeight="1" x14ac:dyDescent="0.25">
      <c r="A409" s="82" t="s">
        <v>2758</v>
      </c>
      <c r="B409" s="81" t="s">
        <v>2759</v>
      </c>
      <c r="C409" s="82" t="s">
        <v>2295</v>
      </c>
      <c r="D409" s="83">
        <v>4.4999999999999998E-2</v>
      </c>
    </row>
    <row r="410" spans="1:4" ht="30" customHeight="1" x14ac:dyDescent="0.25">
      <c r="A410" s="85" t="s">
        <v>294</v>
      </c>
      <c r="B410" s="84" t="s">
        <v>295</v>
      </c>
      <c r="C410" s="85" t="s">
        <v>2295</v>
      </c>
      <c r="D410" s="86">
        <v>4.4999999999999998E-2</v>
      </c>
    </row>
    <row r="411" spans="1:4" ht="30" customHeight="1" x14ac:dyDescent="0.25">
      <c r="A411" s="82" t="s">
        <v>2760</v>
      </c>
      <c r="B411" s="81" t="s">
        <v>2761</v>
      </c>
      <c r="C411" s="82" t="s">
        <v>2295</v>
      </c>
      <c r="D411" s="83">
        <v>4.4999999999999998E-2</v>
      </c>
    </row>
    <row r="412" spans="1:4" ht="30" customHeight="1" x14ac:dyDescent="0.25">
      <c r="A412" s="87">
        <v>237410</v>
      </c>
      <c r="B412" s="84" t="s">
        <v>2475</v>
      </c>
      <c r="C412" s="85"/>
      <c r="D412" s="85" t="s">
        <v>2476</v>
      </c>
    </row>
    <row r="413" spans="1:4" ht="30" customHeight="1" x14ac:dyDescent="0.25">
      <c r="A413" s="88">
        <v>237411</v>
      </c>
      <c r="B413" s="81" t="s">
        <v>2475</v>
      </c>
      <c r="C413" s="82"/>
      <c r="D413" s="82" t="s">
        <v>2476</v>
      </c>
    </row>
    <row r="414" spans="1:4" ht="30" customHeight="1" x14ac:dyDescent="0.25">
      <c r="A414" s="85" t="s">
        <v>2762</v>
      </c>
      <c r="B414" s="84" t="s">
        <v>2763</v>
      </c>
      <c r="C414" s="85" t="s">
        <v>2295</v>
      </c>
      <c r="D414" s="86">
        <v>4.4999999999999998E-2</v>
      </c>
    </row>
    <row r="415" spans="1:4" ht="30" customHeight="1" x14ac:dyDescent="0.25">
      <c r="A415" s="88">
        <v>252902</v>
      </c>
      <c r="B415" s="81" t="s">
        <v>2764</v>
      </c>
      <c r="C415" s="82" t="s">
        <v>2295</v>
      </c>
      <c r="D415" s="83">
        <v>4.4999999999999998E-2</v>
      </c>
    </row>
    <row r="416" spans="1:4" ht="30" customHeight="1" x14ac:dyDescent="0.25">
      <c r="A416" s="87">
        <v>252903</v>
      </c>
      <c r="B416" s="84" t="s">
        <v>2765</v>
      </c>
      <c r="C416" s="85" t="s">
        <v>2295</v>
      </c>
      <c r="D416" s="86">
        <v>4.4999999999999998E-2</v>
      </c>
    </row>
    <row r="417" spans="1:4" ht="30" customHeight="1" x14ac:dyDescent="0.25">
      <c r="A417" s="82" t="s">
        <v>2766</v>
      </c>
      <c r="B417" s="81" t="s">
        <v>2767</v>
      </c>
      <c r="C417" s="82" t="s">
        <v>2295</v>
      </c>
      <c r="D417" s="83">
        <v>4.4999999999999998E-2</v>
      </c>
    </row>
    <row r="418" spans="1:4" ht="30" customHeight="1" x14ac:dyDescent="0.25">
      <c r="A418" s="87">
        <v>255366</v>
      </c>
      <c r="B418" s="84" t="s">
        <v>297</v>
      </c>
      <c r="C418" s="85" t="s">
        <v>2295</v>
      </c>
      <c r="D418" s="86">
        <v>4.4999999999999998E-2</v>
      </c>
    </row>
    <row r="419" spans="1:4" ht="30" customHeight="1" x14ac:dyDescent="0.25">
      <c r="A419" s="82" t="s">
        <v>2768</v>
      </c>
      <c r="B419" s="81" t="s">
        <v>2769</v>
      </c>
      <c r="C419" s="82" t="s">
        <v>2295</v>
      </c>
      <c r="D419" s="83">
        <v>4.4999999999999998E-2</v>
      </c>
    </row>
    <row r="420" spans="1:4" ht="30" customHeight="1" x14ac:dyDescent="0.25">
      <c r="A420" s="85" t="s">
        <v>2770</v>
      </c>
      <c r="B420" s="84" t="s">
        <v>2771</v>
      </c>
      <c r="C420" s="85" t="s">
        <v>2295</v>
      </c>
      <c r="D420" s="86">
        <v>4.4999999999999998E-2</v>
      </c>
    </row>
    <row r="421" spans="1:4" ht="30" customHeight="1" x14ac:dyDescent="0.25">
      <c r="A421" s="82" t="s">
        <v>2772</v>
      </c>
      <c r="B421" s="81" t="s">
        <v>2773</v>
      </c>
      <c r="C421" s="82" t="s">
        <v>2295</v>
      </c>
      <c r="D421" s="83">
        <v>4.4999999999999998E-2</v>
      </c>
    </row>
    <row r="422" spans="1:4" ht="30" customHeight="1" x14ac:dyDescent="0.25">
      <c r="A422" s="85" t="s">
        <v>2774</v>
      </c>
      <c r="B422" s="84" t="s">
        <v>2775</v>
      </c>
      <c r="C422" s="85" t="s">
        <v>2295</v>
      </c>
      <c r="D422" s="86">
        <v>4.4999999999999998E-2</v>
      </c>
    </row>
    <row r="423" spans="1:4" ht="30" customHeight="1" x14ac:dyDescent="0.25">
      <c r="A423" s="82" t="s">
        <v>2776</v>
      </c>
      <c r="B423" s="81" t="s">
        <v>2777</v>
      </c>
      <c r="C423" s="82" t="s">
        <v>2295</v>
      </c>
      <c r="D423" s="83">
        <v>4.4999999999999998E-2</v>
      </c>
    </row>
    <row r="424" spans="1:4" ht="30" customHeight="1" x14ac:dyDescent="0.25">
      <c r="A424" s="85" t="s">
        <v>2778</v>
      </c>
      <c r="B424" s="84" t="s">
        <v>2779</v>
      </c>
      <c r="C424" s="85" t="s">
        <v>2295</v>
      </c>
      <c r="D424" s="86">
        <v>4.4999999999999998E-2</v>
      </c>
    </row>
    <row r="425" spans="1:4" ht="30" customHeight="1" x14ac:dyDescent="0.25">
      <c r="A425" s="82" t="s">
        <v>2780</v>
      </c>
      <c r="B425" s="81" t="s">
        <v>2781</v>
      </c>
      <c r="C425" s="82" t="s">
        <v>2295</v>
      </c>
      <c r="D425" s="83">
        <v>4.4999999999999998E-2</v>
      </c>
    </row>
    <row r="426" spans="1:4" ht="30" customHeight="1" x14ac:dyDescent="0.25">
      <c r="A426" s="85" t="s">
        <v>2782</v>
      </c>
      <c r="B426" s="84" t="s">
        <v>2783</v>
      </c>
      <c r="C426" s="85" t="s">
        <v>2295</v>
      </c>
      <c r="D426" s="86">
        <v>4.4999999999999998E-2</v>
      </c>
    </row>
    <row r="427" spans="1:4" ht="30" customHeight="1" x14ac:dyDescent="0.25">
      <c r="A427" s="82" t="s">
        <v>2784</v>
      </c>
      <c r="B427" s="81" t="s">
        <v>2785</v>
      </c>
      <c r="C427" s="82" t="s">
        <v>2295</v>
      </c>
      <c r="D427" s="83">
        <v>4.4999999999999998E-2</v>
      </c>
    </row>
    <row r="428" spans="1:4" ht="30" customHeight="1" x14ac:dyDescent="0.25">
      <c r="A428" s="85" t="s">
        <v>2786</v>
      </c>
      <c r="B428" s="84" t="s">
        <v>2787</v>
      </c>
      <c r="C428" s="85" t="s">
        <v>2295</v>
      </c>
      <c r="D428" s="86">
        <v>4.4999999999999998E-2</v>
      </c>
    </row>
    <row r="429" spans="1:4" ht="30" customHeight="1" x14ac:dyDescent="0.25">
      <c r="A429" s="88">
        <v>281239</v>
      </c>
      <c r="B429" s="81" t="s">
        <v>2788</v>
      </c>
      <c r="C429" s="82" t="s">
        <v>2295</v>
      </c>
      <c r="D429" s="83">
        <v>4.4999999999999998E-2</v>
      </c>
    </row>
    <row r="430" spans="1:4" ht="30" customHeight="1" x14ac:dyDescent="0.25">
      <c r="A430" s="87">
        <v>281240</v>
      </c>
      <c r="B430" s="84" t="s">
        <v>2789</v>
      </c>
      <c r="C430" s="85" t="s">
        <v>2295</v>
      </c>
      <c r="D430" s="86">
        <v>4.4999999999999998E-2</v>
      </c>
    </row>
    <row r="431" spans="1:4" ht="30" customHeight="1" x14ac:dyDescent="0.25">
      <c r="A431" s="82" t="s">
        <v>2790</v>
      </c>
      <c r="B431" s="81" t="s">
        <v>2791</v>
      </c>
      <c r="C431" s="82" t="s">
        <v>2295</v>
      </c>
      <c r="D431" s="83">
        <v>4.4999999999999998E-2</v>
      </c>
    </row>
    <row r="432" spans="1:4" ht="30" customHeight="1" x14ac:dyDescent="0.25">
      <c r="A432" s="87">
        <v>295938</v>
      </c>
      <c r="B432" s="84" t="s">
        <v>2792</v>
      </c>
      <c r="C432" s="85" t="s">
        <v>2295</v>
      </c>
      <c r="D432" s="86">
        <v>4.4999999999999998E-2</v>
      </c>
    </row>
    <row r="433" spans="1:4" ht="30" customHeight="1" x14ac:dyDescent="0.25">
      <c r="A433" s="88">
        <v>295939</v>
      </c>
      <c r="B433" s="81" t="s">
        <v>2793</v>
      </c>
      <c r="C433" s="82" t="s">
        <v>2295</v>
      </c>
      <c r="D433" s="83">
        <v>4.4999999999999998E-2</v>
      </c>
    </row>
    <row r="434" spans="1:4" ht="30" customHeight="1" x14ac:dyDescent="0.25">
      <c r="A434" s="87">
        <v>295940</v>
      </c>
      <c r="B434" s="84" t="s">
        <v>2794</v>
      </c>
      <c r="C434" s="85" t="s">
        <v>2295</v>
      </c>
      <c r="D434" s="86">
        <v>4.4999999999999998E-2</v>
      </c>
    </row>
    <row r="435" spans="1:4" ht="30" customHeight="1" x14ac:dyDescent="0.25">
      <c r="A435" s="82" t="s">
        <v>2795</v>
      </c>
      <c r="B435" s="81" t="s">
        <v>2796</v>
      </c>
      <c r="C435" s="82" t="s">
        <v>2295</v>
      </c>
      <c r="D435" s="83">
        <v>4.4999999999999998E-2</v>
      </c>
    </row>
    <row r="436" spans="1:4" ht="30" customHeight="1" x14ac:dyDescent="0.25">
      <c r="A436" s="87">
        <v>300443</v>
      </c>
      <c r="B436" s="84" t="s">
        <v>2797</v>
      </c>
      <c r="C436" s="85" t="s">
        <v>2295</v>
      </c>
      <c r="D436" s="86">
        <v>4.4999999999999998E-2</v>
      </c>
    </row>
    <row r="437" spans="1:4" ht="30" customHeight="1" x14ac:dyDescent="0.25">
      <c r="A437" s="88">
        <v>300444</v>
      </c>
      <c r="B437" s="81" t="s">
        <v>2798</v>
      </c>
      <c r="C437" s="82" t="s">
        <v>2295</v>
      </c>
      <c r="D437" s="83">
        <v>4.4999999999999998E-2</v>
      </c>
    </row>
    <row r="438" spans="1:4" ht="30" customHeight="1" x14ac:dyDescent="0.25">
      <c r="A438" s="85" t="s">
        <v>2799</v>
      </c>
      <c r="B438" s="84" t="s">
        <v>2800</v>
      </c>
      <c r="C438" s="85" t="s">
        <v>2295</v>
      </c>
      <c r="D438" s="86">
        <v>4.4999999999999998E-2</v>
      </c>
    </row>
    <row r="439" spans="1:4" ht="30" customHeight="1" x14ac:dyDescent="0.25">
      <c r="A439" s="82" t="s">
        <v>2801</v>
      </c>
      <c r="B439" s="81" t="s">
        <v>2802</v>
      </c>
      <c r="C439" s="82" t="s">
        <v>2295</v>
      </c>
      <c r="D439" s="83">
        <v>4.4999999999999998E-2</v>
      </c>
    </row>
    <row r="440" spans="1:4" ht="30" customHeight="1" x14ac:dyDescent="0.25">
      <c r="A440" s="85" t="s">
        <v>2803</v>
      </c>
      <c r="B440" s="84" t="s">
        <v>2804</v>
      </c>
      <c r="C440" s="85" t="s">
        <v>2295</v>
      </c>
      <c r="D440" s="86">
        <v>4.4999999999999998E-2</v>
      </c>
    </row>
    <row r="441" spans="1:4" ht="30" customHeight="1" x14ac:dyDescent="0.25">
      <c r="A441" s="88">
        <v>306957</v>
      </c>
      <c r="B441" s="81" t="s">
        <v>2805</v>
      </c>
      <c r="C441" s="82" t="s">
        <v>2295</v>
      </c>
      <c r="D441" s="83">
        <v>4.4999999999999998E-2</v>
      </c>
    </row>
    <row r="442" spans="1:4" ht="30" customHeight="1" x14ac:dyDescent="0.25">
      <c r="A442" s="87">
        <v>306958</v>
      </c>
      <c r="B442" s="84" t="s">
        <v>2806</v>
      </c>
      <c r="C442" s="85" t="s">
        <v>2295</v>
      </c>
      <c r="D442" s="86">
        <v>4.4999999999999998E-2</v>
      </c>
    </row>
    <row r="443" spans="1:4" ht="30" customHeight="1" x14ac:dyDescent="0.25">
      <c r="A443" s="82" t="s">
        <v>2807</v>
      </c>
      <c r="B443" s="81" t="s">
        <v>2808</v>
      </c>
      <c r="C443" s="82" t="s">
        <v>2295</v>
      </c>
      <c r="D443" s="83">
        <v>4.4999999999999998E-2</v>
      </c>
    </row>
    <row r="444" spans="1:4" ht="30" customHeight="1" x14ac:dyDescent="0.25">
      <c r="A444" s="87">
        <v>313926</v>
      </c>
      <c r="B444" s="84" t="s">
        <v>2809</v>
      </c>
      <c r="C444" s="85" t="s">
        <v>2295</v>
      </c>
      <c r="D444" s="86">
        <v>4.4999999999999998E-2</v>
      </c>
    </row>
    <row r="445" spans="1:4" ht="30" customHeight="1" x14ac:dyDescent="0.25">
      <c r="A445" s="82" t="s">
        <v>2810</v>
      </c>
      <c r="B445" s="81" t="s">
        <v>2811</v>
      </c>
      <c r="C445" s="82" t="s">
        <v>2295</v>
      </c>
      <c r="D445" s="83">
        <v>4.4999999999999998E-2</v>
      </c>
    </row>
    <row r="446" spans="1:4" ht="30" customHeight="1" x14ac:dyDescent="0.25">
      <c r="A446" s="87">
        <v>325099</v>
      </c>
      <c r="B446" s="84" t="s">
        <v>2812</v>
      </c>
      <c r="C446" s="85" t="s">
        <v>2295</v>
      </c>
      <c r="D446" s="86">
        <v>4.4999999999999998E-2</v>
      </c>
    </row>
    <row r="447" spans="1:4" ht="30" customHeight="1" x14ac:dyDescent="0.25">
      <c r="A447" s="88">
        <v>325100</v>
      </c>
      <c r="B447" s="81" t="s">
        <v>2813</v>
      </c>
      <c r="C447" s="82" t="s">
        <v>2295</v>
      </c>
      <c r="D447" s="83">
        <v>4.4999999999999998E-2</v>
      </c>
    </row>
    <row r="448" spans="1:4" ht="30" customHeight="1" x14ac:dyDescent="0.25">
      <c r="A448" s="85" t="s">
        <v>2814</v>
      </c>
      <c r="B448" s="84" t="s">
        <v>2815</v>
      </c>
      <c r="C448" s="85" t="s">
        <v>2295</v>
      </c>
      <c r="D448" s="86">
        <v>4.4999999999999998E-2</v>
      </c>
    </row>
    <row r="449" spans="1:4" ht="30" customHeight="1" x14ac:dyDescent="0.25">
      <c r="A449" s="82" t="s">
        <v>2816</v>
      </c>
      <c r="B449" s="81" t="s">
        <v>2817</v>
      </c>
      <c r="C449" s="82" t="s">
        <v>2295</v>
      </c>
      <c r="D449" s="83">
        <v>4.4999999999999998E-2</v>
      </c>
    </row>
    <row r="450" spans="1:4" ht="30" customHeight="1" x14ac:dyDescent="0.25">
      <c r="A450" s="85" t="s">
        <v>2818</v>
      </c>
      <c r="B450" s="84" t="s">
        <v>2819</v>
      </c>
      <c r="C450" s="85" t="s">
        <v>2295</v>
      </c>
      <c r="D450" s="86">
        <v>4.4999999999999998E-2</v>
      </c>
    </row>
    <row r="451" spans="1:4" ht="30" customHeight="1" x14ac:dyDescent="0.25">
      <c r="A451" s="82" t="s">
        <v>2820</v>
      </c>
      <c r="B451" s="81" t="s">
        <v>2821</v>
      </c>
      <c r="C451" s="82" t="s">
        <v>2295</v>
      </c>
      <c r="D451" s="83">
        <v>4.4999999999999998E-2</v>
      </c>
    </row>
    <row r="452" spans="1:4" ht="30" customHeight="1" x14ac:dyDescent="0.25">
      <c r="A452" s="87">
        <v>333893</v>
      </c>
      <c r="B452" s="84" t="s">
        <v>2822</v>
      </c>
      <c r="C452" s="85" t="s">
        <v>2295</v>
      </c>
      <c r="D452" s="86">
        <v>4.4999999999999998E-2</v>
      </c>
    </row>
    <row r="453" spans="1:4" ht="30" customHeight="1" x14ac:dyDescent="0.25">
      <c r="A453" s="88">
        <v>333894</v>
      </c>
      <c r="B453" s="81" t="s">
        <v>2823</v>
      </c>
      <c r="C453" s="82" t="s">
        <v>2295</v>
      </c>
      <c r="D453" s="83">
        <v>4.4999999999999998E-2</v>
      </c>
    </row>
    <row r="454" spans="1:4" ht="30" customHeight="1" x14ac:dyDescent="0.25">
      <c r="A454" s="87">
        <v>334199</v>
      </c>
      <c r="B454" s="84" t="s">
        <v>2824</v>
      </c>
      <c r="C454" s="85" t="s">
        <v>2295</v>
      </c>
      <c r="D454" s="86">
        <v>4.4999999999999998E-2</v>
      </c>
    </row>
    <row r="455" spans="1:4" ht="30" customHeight="1" x14ac:dyDescent="0.25">
      <c r="A455" s="88">
        <v>334200</v>
      </c>
      <c r="B455" s="81" t="s">
        <v>2825</v>
      </c>
      <c r="C455" s="82" t="s">
        <v>2295</v>
      </c>
      <c r="D455" s="83">
        <v>4.4999999999999998E-2</v>
      </c>
    </row>
    <row r="456" spans="1:4" ht="30" customHeight="1" x14ac:dyDescent="0.25">
      <c r="A456" s="87">
        <v>336542</v>
      </c>
      <c r="B456" s="84" t="s">
        <v>2826</v>
      </c>
      <c r="C456" s="85" t="s">
        <v>2295</v>
      </c>
      <c r="D456" s="86">
        <v>4.4999999999999998E-2</v>
      </c>
    </row>
    <row r="457" spans="1:4" ht="30" customHeight="1" x14ac:dyDescent="0.25">
      <c r="A457" s="88">
        <v>336543</v>
      </c>
      <c r="B457" s="81" t="s">
        <v>2827</v>
      </c>
      <c r="C457" s="82" t="s">
        <v>2295</v>
      </c>
      <c r="D457" s="83">
        <v>4.4999999999999998E-2</v>
      </c>
    </row>
    <row r="458" spans="1:4" ht="30" customHeight="1" x14ac:dyDescent="0.25">
      <c r="A458" s="87">
        <v>336846</v>
      </c>
      <c r="B458" s="84" t="s">
        <v>2828</v>
      </c>
      <c r="C458" s="85" t="s">
        <v>2295</v>
      </c>
      <c r="D458" s="86">
        <v>4.4999999999999998E-2</v>
      </c>
    </row>
    <row r="459" spans="1:4" ht="30" customHeight="1" x14ac:dyDescent="0.25">
      <c r="A459" s="88">
        <v>336847</v>
      </c>
      <c r="B459" s="81" t="s">
        <v>2829</v>
      </c>
      <c r="C459" s="82" t="s">
        <v>2295</v>
      </c>
      <c r="D459" s="83">
        <v>4.4999999999999998E-2</v>
      </c>
    </row>
    <row r="460" spans="1:4" ht="30" customHeight="1" x14ac:dyDescent="0.25">
      <c r="A460" s="85" t="s">
        <v>2830</v>
      </c>
      <c r="B460" s="84" t="s">
        <v>2831</v>
      </c>
      <c r="C460" s="85" t="s">
        <v>2295</v>
      </c>
      <c r="D460" s="86">
        <v>4.4999999999999998E-2</v>
      </c>
    </row>
    <row r="461" spans="1:4" ht="30" customHeight="1" x14ac:dyDescent="0.25">
      <c r="A461" s="88">
        <v>337486</v>
      </c>
      <c r="B461" s="81" t="s">
        <v>2832</v>
      </c>
      <c r="C461" s="82" t="s">
        <v>2295</v>
      </c>
      <c r="D461" s="83">
        <v>4.4999999999999998E-2</v>
      </c>
    </row>
    <row r="462" spans="1:4" ht="30" customHeight="1" x14ac:dyDescent="0.25">
      <c r="A462" s="87">
        <v>337487</v>
      </c>
      <c r="B462" s="84" t="s">
        <v>2833</v>
      </c>
      <c r="C462" s="85" t="s">
        <v>2295</v>
      </c>
      <c r="D462" s="86">
        <v>4.4999999999999998E-2</v>
      </c>
    </row>
    <row r="463" spans="1:4" ht="30" customHeight="1" x14ac:dyDescent="0.25">
      <c r="A463" s="82" t="s">
        <v>2834</v>
      </c>
      <c r="B463" s="81" t="s">
        <v>2835</v>
      </c>
      <c r="C463" s="82" t="s">
        <v>2295</v>
      </c>
      <c r="D463" s="83">
        <v>4.4999999999999998E-2</v>
      </c>
    </row>
    <row r="464" spans="1:4" ht="30" customHeight="1" x14ac:dyDescent="0.25">
      <c r="A464" s="87">
        <v>339313</v>
      </c>
      <c r="B464" s="84" t="s">
        <v>2836</v>
      </c>
      <c r="C464" s="85" t="s">
        <v>2295</v>
      </c>
      <c r="D464" s="86">
        <v>4.4999999999999998E-2</v>
      </c>
    </row>
    <row r="465" spans="1:4" ht="30" customHeight="1" x14ac:dyDescent="0.25">
      <c r="A465" s="82" t="s">
        <v>2837</v>
      </c>
      <c r="B465" s="81" t="s">
        <v>2838</v>
      </c>
      <c r="C465" s="82" t="s">
        <v>2295</v>
      </c>
      <c r="D465" s="83">
        <v>4.4999999999999998E-2</v>
      </c>
    </row>
    <row r="466" spans="1:4" ht="30" customHeight="1" x14ac:dyDescent="0.25">
      <c r="A466" s="85" t="s">
        <v>2839</v>
      </c>
      <c r="B466" s="84" t="s">
        <v>2840</v>
      </c>
      <c r="C466" s="85" t="s">
        <v>2295</v>
      </c>
      <c r="D466" s="86">
        <v>4.4999999999999998E-2</v>
      </c>
    </row>
    <row r="467" spans="1:4" ht="30" customHeight="1" x14ac:dyDescent="0.25">
      <c r="A467" s="82" t="s">
        <v>2841</v>
      </c>
      <c r="B467" s="81" t="s">
        <v>2842</v>
      </c>
      <c r="C467" s="82" t="s">
        <v>2295</v>
      </c>
      <c r="D467" s="83">
        <v>4.4999999999999998E-2</v>
      </c>
    </row>
    <row r="468" spans="1:4" ht="30" customHeight="1" x14ac:dyDescent="0.25">
      <c r="A468" s="85" t="s">
        <v>2843</v>
      </c>
      <c r="B468" s="84" t="s">
        <v>2844</v>
      </c>
      <c r="C468" s="85" t="s">
        <v>2295</v>
      </c>
      <c r="D468" s="86">
        <v>4.4999999999999998E-2</v>
      </c>
    </row>
    <row r="469" spans="1:4" ht="30" customHeight="1" x14ac:dyDescent="0.25">
      <c r="A469" s="82" t="s">
        <v>2845</v>
      </c>
      <c r="B469" s="81" t="s">
        <v>2846</v>
      </c>
      <c r="C469" s="82" t="s">
        <v>2295</v>
      </c>
      <c r="D469" s="83">
        <v>4.4999999999999998E-2</v>
      </c>
    </row>
    <row r="470" spans="1:4" ht="30" customHeight="1" x14ac:dyDescent="0.25">
      <c r="A470" s="85" t="s">
        <v>2847</v>
      </c>
      <c r="B470" s="84" t="s">
        <v>2848</v>
      </c>
      <c r="C470" s="85" t="s">
        <v>2295</v>
      </c>
      <c r="D470" s="86">
        <v>4.4999999999999998E-2</v>
      </c>
    </row>
    <row r="471" spans="1:4" ht="30" customHeight="1" x14ac:dyDescent="0.25">
      <c r="A471" s="82" t="s">
        <v>2849</v>
      </c>
      <c r="B471" s="81" t="s">
        <v>2850</v>
      </c>
      <c r="C471" s="82" t="s">
        <v>2295</v>
      </c>
      <c r="D471" s="83">
        <v>4.4999999999999998E-2</v>
      </c>
    </row>
    <row r="472" spans="1:4" ht="30" customHeight="1" x14ac:dyDescent="0.25">
      <c r="A472" s="85" t="s">
        <v>2851</v>
      </c>
      <c r="B472" s="84" t="s">
        <v>2852</v>
      </c>
      <c r="C472" s="85" t="s">
        <v>2295</v>
      </c>
      <c r="D472" s="86">
        <v>4.4999999999999998E-2</v>
      </c>
    </row>
    <row r="473" spans="1:4" ht="30" customHeight="1" x14ac:dyDescent="0.25">
      <c r="A473" s="82" t="s">
        <v>2853</v>
      </c>
      <c r="B473" s="81" t="s">
        <v>2854</v>
      </c>
      <c r="C473" s="82" t="s">
        <v>2295</v>
      </c>
      <c r="D473" s="83">
        <v>4.4999999999999998E-2</v>
      </c>
    </row>
    <row r="474" spans="1:4" ht="30" customHeight="1" x14ac:dyDescent="0.25">
      <c r="A474" s="85" t="s">
        <v>2855</v>
      </c>
      <c r="B474" s="84" t="s">
        <v>2856</v>
      </c>
      <c r="C474" s="85" t="s">
        <v>2295</v>
      </c>
      <c r="D474" s="86">
        <v>4.4999999999999998E-2</v>
      </c>
    </row>
    <row r="475" spans="1:4" ht="30" customHeight="1" x14ac:dyDescent="0.25">
      <c r="A475" s="82" t="s">
        <v>2857</v>
      </c>
      <c r="B475" s="81" t="s">
        <v>2858</v>
      </c>
      <c r="C475" s="82" t="s">
        <v>2295</v>
      </c>
      <c r="D475" s="83">
        <v>4.4999999999999998E-2</v>
      </c>
    </row>
    <row r="476" spans="1:4" ht="30" customHeight="1" x14ac:dyDescent="0.25">
      <c r="A476" s="85" t="s">
        <v>2859</v>
      </c>
      <c r="B476" s="84" t="s">
        <v>2860</v>
      </c>
      <c r="C476" s="85" t="s">
        <v>2295</v>
      </c>
      <c r="D476" s="86">
        <v>4.4999999999999998E-2</v>
      </c>
    </row>
    <row r="477" spans="1:4" ht="30" customHeight="1" x14ac:dyDescent="0.25">
      <c r="A477" s="82" t="s">
        <v>2861</v>
      </c>
      <c r="B477" s="81" t="s">
        <v>2862</v>
      </c>
      <c r="C477" s="82" t="s">
        <v>2295</v>
      </c>
      <c r="D477" s="83">
        <v>4.4999999999999998E-2</v>
      </c>
    </row>
    <row r="478" spans="1:4" ht="30" customHeight="1" x14ac:dyDescent="0.25">
      <c r="A478" s="85" t="s">
        <v>2863</v>
      </c>
      <c r="B478" s="84" t="s">
        <v>2864</v>
      </c>
      <c r="C478" s="85" t="s">
        <v>2295</v>
      </c>
      <c r="D478" s="86">
        <v>4.4999999999999998E-2</v>
      </c>
    </row>
    <row r="479" spans="1:4" ht="30" customHeight="1" x14ac:dyDescent="0.25">
      <c r="A479" s="82" t="s">
        <v>2865</v>
      </c>
      <c r="B479" s="81" t="s">
        <v>2866</v>
      </c>
      <c r="C479" s="82" t="s">
        <v>2295</v>
      </c>
      <c r="D479" s="83">
        <v>4.4999999999999998E-2</v>
      </c>
    </row>
    <row r="480" spans="1:4" ht="30" customHeight="1" x14ac:dyDescent="0.25">
      <c r="A480" s="85" t="s">
        <v>2867</v>
      </c>
      <c r="B480" s="84" t="s">
        <v>2868</v>
      </c>
      <c r="C480" s="85" t="s">
        <v>2295</v>
      </c>
      <c r="D480" s="86">
        <v>4.4999999999999998E-2</v>
      </c>
    </row>
    <row r="481" spans="1:4" ht="30" customHeight="1" x14ac:dyDescent="0.25">
      <c r="A481" s="88">
        <v>369078</v>
      </c>
      <c r="B481" s="81" t="s">
        <v>2475</v>
      </c>
      <c r="C481" s="82"/>
      <c r="D481" s="82" t="s">
        <v>2476</v>
      </c>
    </row>
    <row r="482" spans="1:4" ht="30" customHeight="1" x14ac:dyDescent="0.25">
      <c r="A482" s="87">
        <v>369079</v>
      </c>
      <c r="B482" s="84" t="s">
        <v>2869</v>
      </c>
      <c r="C482" s="85" t="s">
        <v>2295</v>
      </c>
      <c r="D482" s="86">
        <v>4.4999999999999998E-2</v>
      </c>
    </row>
    <row r="483" spans="1:4" ht="30" customHeight="1" x14ac:dyDescent="0.25">
      <c r="A483" s="88">
        <v>369080</v>
      </c>
      <c r="B483" s="81" t="s">
        <v>2870</v>
      </c>
      <c r="C483" s="82" t="s">
        <v>2295</v>
      </c>
      <c r="D483" s="83">
        <v>4.4999999999999998E-2</v>
      </c>
    </row>
    <row r="484" spans="1:4" ht="30" customHeight="1" x14ac:dyDescent="0.25">
      <c r="A484" s="87">
        <v>372640</v>
      </c>
      <c r="B484" s="84" t="s">
        <v>2871</v>
      </c>
      <c r="C484" s="85" t="s">
        <v>2295</v>
      </c>
      <c r="D484" s="86">
        <v>4.4999999999999998E-2</v>
      </c>
    </row>
    <row r="485" spans="1:4" ht="30" customHeight="1" x14ac:dyDescent="0.25">
      <c r="A485" s="88">
        <v>372641</v>
      </c>
      <c r="B485" s="81" t="s">
        <v>2872</v>
      </c>
      <c r="C485" s="82" t="s">
        <v>2295</v>
      </c>
      <c r="D485" s="83">
        <v>4.4999999999999998E-2</v>
      </c>
    </row>
    <row r="486" spans="1:4" ht="30" customHeight="1" x14ac:dyDescent="0.25">
      <c r="A486" s="87">
        <v>376202</v>
      </c>
      <c r="B486" s="84" t="s">
        <v>2873</v>
      </c>
      <c r="C486" s="85" t="s">
        <v>2295</v>
      </c>
      <c r="D486" s="86">
        <v>4.4999999999999998E-2</v>
      </c>
    </row>
    <row r="487" spans="1:4" ht="30" customHeight="1" x14ac:dyDescent="0.25">
      <c r="A487" s="88">
        <v>376203</v>
      </c>
      <c r="B487" s="81" t="s">
        <v>2874</v>
      </c>
      <c r="C487" s="82" t="s">
        <v>2295</v>
      </c>
      <c r="D487" s="83">
        <v>4.4999999999999998E-2</v>
      </c>
    </row>
    <row r="488" spans="1:4" ht="30" customHeight="1" x14ac:dyDescent="0.25">
      <c r="A488" s="87">
        <v>376204</v>
      </c>
      <c r="B488" s="84" t="s">
        <v>2875</v>
      </c>
      <c r="C488" s="85" t="s">
        <v>2295</v>
      </c>
      <c r="D488" s="86">
        <v>4.4999999999999998E-2</v>
      </c>
    </row>
    <row r="489" spans="1:4" ht="30" customHeight="1" x14ac:dyDescent="0.25">
      <c r="A489" s="82" t="s">
        <v>2876</v>
      </c>
      <c r="B489" s="81" t="s">
        <v>2877</v>
      </c>
      <c r="C489" s="82" t="s">
        <v>2295</v>
      </c>
      <c r="D489" s="83">
        <v>4.4999999999999998E-2</v>
      </c>
    </row>
    <row r="490" spans="1:4" ht="30" customHeight="1" x14ac:dyDescent="0.25">
      <c r="A490" s="85" t="s">
        <v>2878</v>
      </c>
      <c r="B490" s="84" t="s">
        <v>2879</v>
      </c>
      <c r="C490" s="85" t="s">
        <v>2295</v>
      </c>
      <c r="D490" s="86">
        <v>4.4999999999999998E-2</v>
      </c>
    </row>
    <row r="491" spans="1:4" ht="30" customHeight="1" x14ac:dyDescent="0.25">
      <c r="A491" s="82" t="s">
        <v>2880</v>
      </c>
      <c r="B491" s="81" t="s">
        <v>2881</v>
      </c>
      <c r="C491" s="82" t="s">
        <v>2295</v>
      </c>
      <c r="D491" s="83">
        <v>4.4999999999999998E-2</v>
      </c>
    </row>
    <row r="492" spans="1:4" ht="30" customHeight="1" x14ac:dyDescent="0.25">
      <c r="A492" s="85" t="s">
        <v>2882</v>
      </c>
      <c r="B492" s="84" t="s">
        <v>2883</v>
      </c>
      <c r="C492" s="85" t="s">
        <v>2295</v>
      </c>
      <c r="D492" s="86">
        <v>4.4999999999999998E-2</v>
      </c>
    </row>
    <row r="493" spans="1:4" ht="30" customHeight="1" x14ac:dyDescent="0.25">
      <c r="A493" s="82" t="s">
        <v>2884</v>
      </c>
      <c r="B493" s="81" t="s">
        <v>2885</v>
      </c>
      <c r="C493" s="82" t="s">
        <v>2295</v>
      </c>
      <c r="D493" s="83">
        <v>4.4999999999999998E-2</v>
      </c>
    </row>
    <row r="494" spans="1:4" ht="30" customHeight="1" x14ac:dyDescent="0.25">
      <c r="A494" s="87">
        <v>383173</v>
      </c>
      <c r="B494" s="84" t="s">
        <v>2886</v>
      </c>
      <c r="C494" s="85" t="s">
        <v>2295</v>
      </c>
      <c r="D494" s="86">
        <v>4.4999999999999998E-2</v>
      </c>
    </row>
    <row r="495" spans="1:4" ht="30" customHeight="1" x14ac:dyDescent="0.25">
      <c r="A495" s="82" t="s">
        <v>2887</v>
      </c>
      <c r="B495" s="81" t="s">
        <v>2888</v>
      </c>
      <c r="C495" s="82" t="s">
        <v>2295</v>
      </c>
      <c r="D495" s="83">
        <v>4.4999999999999998E-2</v>
      </c>
    </row>
    <row r="496" spans="1:4" ht="30" customHeight="1" x14ac:dyDescent="0.25">
      <c r="A496" s="85" t="s">
        <v>306</v>
      </c>
      <c r="B496" s="84" t="s">
        <v>307</v>
      </c>
      <c r="C496" s="85" t="s">
        <v>2197</v>
      </c>
      <c r="D496" s="86">
        <v>0.06</v>
      </c>
    </row>
    <row r="497" spans="1:4" ht="30" customHeight="1" x14ac:dyDescent="0.25">
      <c r="A497" s="88">
        <v>405845</v>
      </c>
      <c r="B497" s="81" t="s">
        <v>2889</v>
      </c>
      <c r="C497" s="82" t="s">
        <v>2295</v>
      </c>
      <c r="D497" s="83">
        <v>4.4999999999999998E-2</v>
      </c>
    </row>
    <row r="498" spans="1:4" ht="30" customHeight="1" x14ac:dyDescent="0.25">
      <c r="A498" s="87">
        <v>405846</v>
      </c>
      <c r="B498" s="84" t="s">
        <v>2890</v>
      </c>
      <c r="C498" s="85" t="s">
        <v>2295</v>
      </c>
      <c r="D498" s="86">
        <v>4.4999999999999998E-2</v>
      </c>
    </row>
    <row r="499" spans="1:4" ht="30" customHeight="1" x14ac:dyDescent="0.25">
      <c r="A499" s="82" t="s">
        <v>2891</v>
      </c>
      <c r="B499" s="81" t="s">
        <v>2892</v>
      </c>
      <c r="C499" s="82" t="s">
        <v>2295</v>
      </c>
      <c r="D499" s="83">
        <v>4.4999999999999998E-2</v>
      </c>
    </row>
    <row r="500" spans="1:4" ht="30" customHeight="1" x14ac:dyDescent="0.25">
      <c r="A500" s="85" t="s">
        <v>2893</v>
      </c>
      <c r="B500" s="84" t="s">
        <v>2894</v>
      </c>
      <c r="C500" s="85" t="s">
        <v>2295</v>
      </c>
      <c r="D500" s="86">
        <v>4.4999999999999998E-2</v>
      </c>
    </row>
    <row r="501" spans="1:4" ht="30" customHeight="1" x14ac:dyDescent="0.25">
      <c r="A501" s="82" t="s">
        <v>2895</v>
      </c>
      <c r="B501" s="81" t="s">
        <v>2896</v>
      </c>
      <c r="C501" s="82" t="s">
        <v>2295</v>
      </c>
      <c r="D501" s="83">
        <v>4.4999999999999998E-2</v>
      </c>
    </row>
    <row r="502" spans="1:4" ht="30" customHeight="1" x14ac:dyDescent="0.25">
      <c r="A502" s="85" t="s">
        <v>2897</v>
      </c>
      <c r="B502" s="84" t="s">
        <v>2898</v>
      </c>
      <c r="C502" s="85" t="s">
        <v>2295</v>
      </c>
      <c r="D502" s="86">
        <v>4.4999999999999998E-2</v>
      </c>
    </row>
    <row r="503" spans="1:4" ht="30" customHeight="1" x14ac:dyDescent="0.25">
      <c r="A503" s="82" t="s">
        <v>2899</v>
      </c>
      <c r="B503" s="81" t="s">
        <v>2900</v>
      </c>
      <c r="C503" s="82" t="s">
        <v>2295</v>
      </c>
      <c r="D503" s="83">
        <v>4.4999999999999998E-2</v>
      </c>
    </row>
    <row r="504" spans="1:4" ht="30" customHeight="1" x14ac:dyDescent="0.25">
      <c r="A504" s="85" t="s">
        <v>2901</v>
      </c>
      <c r="B504" s="84" t="s">
        <v>2902</v>
      </c>
      <c r="C504" s="85" t="s">
        <v>2295</v>
      </c>
      <c r="D504" s="86">
        <v>4.4999999999999998E-2</v>
      </c>
    </row>
    <row r="505" spans="1:4" ht="30" customHeight="1" x14ac:dyDescent="0.25">
      <c r="A505" s="82" t="s">
        <v>2903</v>
      </c>
      <c r="B505" s="81" t="s">
        <v>2475</v>
      </c>
      <c r="C505" s="82" t="s">
        <v>2295</v>
      </c>
      <c r="D505" s="83">
        <v>4.4999999999999998E-2</v>
      </c>
    </row>
    <row r="506" spans="1:4" ht="30" customHeight="1" x14ac:dyDescent="0.25">
      <c r="A506" s="85" t="s">
        <v>2904</v>
      </c>
      <c r="B506" s="84" t="s">
        <v>2905</v>
      </c>
      <c r="C506" s="85" t="s">
        <v>2295</v>
      </c>
      <c r="D506" s="86">
        <v>4.4999999999999998E-2</v>
      </c>
    </row>
    <row r="507" spans="1:4" ht="30" customHeight="1" x14ac:dyDescent="0.25">
      <c r="A507" s="82" t="s">
        <v>2906</v>
      </c>
      <c r="B507" s="81" t="s">
        <v>2907</v>
      </c>
      <c r="C507" s="82" t="s">
        <v>2295</v>
      </c>
      <c r="D507" s="83">
        <v>4.4999999999999998E-2</v>
      </c>
    </row>
    <row r="508" spans="1:4" ht="30" customHeight="1" x14ac:dyDescent="0.25">
      <c r="A508" s="85" t="s">
        <v>2908</v>
      </c>
      <c r="B508" s="84" t="s">
        <v>2909</v>
      </c>
      <c r="C508" s="85" t="s">
        <v>2295</v>
      </c>
      <c r="D508" s="86">
        <v>4.4999999999999998E-2</v>
      </c>
    </row>
    <row r="509" spans="1:4" ht="30" customHeight="1" x14ac:dyDescent="0.25">
      <c r="A509" s="82" t="s">
        <v>2910</v>
      </c>
      <c r="B509" s="81" t="s">
        <v>2911</v>
      </c>
      <c r="C509" s="82" t="s">
        <v>2295</v>
      </c>
      <c r="D509" s="83">
        <v>4.4999999999999998E-2</v>
      </c>
    </row>
    <row r="510" spans="1:4" ht="30" customHeight="1" x14ac:dyDescent="0.25">
      <c r="A510" s="85" t="s">
        <v>2912</v>
      </c>
      <c r="B510" s="84" t="s">
        <v>2913</v>
      </c>
      <c r="C510" s="85" t="s">
        <v>2295</v>
      </c>
      <c r="D510" s="86">
        <v>4.4999999999999998E-2</v>
      </c>
    </row>
    <row r="511" spans="1:4" ht="30" customHeight="1" x14ac:dyDescent="0.25">
      <c r="A511" s="82" t="s">
        <v>2914</v>
      </c>
      <c r="B511" s="81" t="s">
        <v>2915</v>
      </c>
      <c r="C511" s="82" t="s">
        <v>2295</v>
      </c>
      <c r="D511" s="83">
        <v>4.4999999999999998E-2</v>
      </c>
    </row>
    <row r="512" spans="1:4" ht="30" customHeight="1" x14ac:dyDescent="0.25">
      <c r="A512" s="87">
        <v>478986</v>
      </c>
      <c r="B512" s="84" t="s">
        <v>311</v>
      </c>
      <c r="C512" s="85" t="s">
        <v>2295</v>
      </c>
      <c r="D512" s="86">
        <v>4.4999999999999998E-2</v>
      </c>
    </row>
    <row r="513" spans="1:4" ht="30" customHeight="1" x14ac:dyDescent="0.25">
      <c r="A513" s="88">
        <v>478987</v>
      </c>
      <c r="B513" s="81" t="s">
        <v>2916</v>
      </c>
      <c r="C513" s="82" t="s">
        <v>2295</v>
      </c>
      <c r="D513" s="83">
        <v>4.4999999999999998E-2</v>
      </c>
    </row>
    <row r="514" spans="1:4" ht="30" customHeight="1" x14ac:dyDescent="0.25">
      <c r="A514" s="87">
        <v>478988</v>
      </c>
      <c r="B514" s="84" t="s">
        <v>2917</v>
      </c>
      <c r="C514" s="85" t="s">
        <v>2295</v>
      </c>
      <c r="D514" s="86">
        <v>4.4999999999999998E-2</v>
      </c>
    </row>
    <row r="515" spans="1:4" ht="30" customHeight="1" x14ac:dyDescent="0.25">
      <c r="A515" s="82" t="s">
        <v>2918</v>
      </c>
      <c r="B515" s="81" t="s">
        <v>2919</v>
      </c>
      <c r="C515" s="82" t="s">
        <v>2295</v>
      </c>
      <c r="D515" s="83">
        <v>4.4999999999999998E-2</v>
      </c>
    </row>
    <row r="516" spans="1:4" ht="30" customHeight="1" x14ac:dyDescent="0.25">
      <c r="A516" s="85" t="s">
        <v>2920</v>
      </c>
      <c r="B516" s="84" t="s">
        <v>2921</v>
      </c>
      <c r="C516" s="85" t="s">
        <v>2295</v>
      </c>
      <c r="D516" s="86">
        <v>4.4999999999999998E-2</v>
      </c>
    </row>
    <row r="517" spans="1:4" ht="30" customHeight="1" x14ac:dyDescent="0.25">
      <c r="A517" s="82" t="s">
        <v>2922</v>
      </c>
      <c r="B517" s="81" t="s">
        <v>2923</v>
      </c>
      <c r="C517" s="82" t="s">
        <v>2295</v>
      </c>
      <c r="D517" s="83">
        <v>4.4999999999999998E-2</v>
      </c>
    </row>
    <row r="518" spans="1:4" ht="30" customHeight="1" x14ac:dyDescent="0.25">
      <c r="A518" s="85" t="s">
        <v>2924</v>
      </c>
      <c r="B518" s="84" t="s">
        <v>2925</v>
      </c>
      <c r="C518" s="85" t="s">
        <v>2295</v>
      </c>
      <c r="D518" s="86">
        <v>4.4999999999999998E-2</v>
      </c>
    </row>
    <row r="519" spans="1:4" ht="30" customHeight="1" x14ac:dyDescent="0.25">
      <c r="A519" s="82" t="s">
        <v>2926</v>
      </c>
      <c r="B519" s="81" t="s">
        <v>2927</v>
      </c>
      <c r="C519" s="82" t="s">
        <v>2295</v>
      </c>
      <c r="D519" s="83">
        <v>4.4999999999999998E-2</v>
      </c>
    </row>
    <row r="520" spans="1:4" ht="30" customHeight="1" x14ac:dyDescent="0.25">
      <c r="A520" s="85" t="s">
        <v>2928</v>
      </c>
      <c r="B520" s="84" t="s">
        <v>2929</v>
      </c>
      <c r="C520" s="85" t="s">
        <v>2554</v>
      </c>
      <c r="D520" s="85" t="s">
        <v>2670</v>
      </c>
    </row>
    <row r="521" spans="1:4" ht="30" customHeight="1" x14ac:dyDescent="0.25">
      <c r="A521" s="82" t="s">
        <v>2930</v>
      </c>
      <c r="B521" s="81" t="s">
        <v>2931</v>
      </c>
      <c r="C521" s="82" t="s">
        <v>2295</v>
      </c>
      <c r="D521" s="83">
        <v>4.4999999999999998E-2</v>
      </c>
    </row>
    <row r="522" spans="1:4" ht="30" customHeight="1" x14ac:dyDescent="0.25">
      <c r="A522" s="87">
        <v>493261</v>
      </c>
      <c r="B522" s="84" t="s">
        <v>2932</v>
      </c>
      <c r="C522" s="85" t="s">
        <v>2295</v>
      </c>
      <c r="D522" s="86">
        <v>4.4999999999999998E-2</v>
      </c>
    </row>
    <row r="523" spans="1:4" ht="30" customHeight="1" x14ac:dyDescent="0.25">
      <c r="A523" s="88">
        <v>493262</v>
      </c>
      <c r="B523" s="81" t="s">
        <v>2933</v>
      </c>
      <c r="C523" s="82" t="s">
        <v>2295</v>
      </c>
      <c r="D523" s="83">
        <v>4.4999999999999998E-2</v>
      </c>
    </row>
    <row r="524" spans="1:4" ht="30" customHeight="1" x14ac:dyDescent="0.25">
      <c r="A524" s="87">
        <v>493263</v>
      </c>
      <c r="B524" s="84" t="s">
        <v>315</v>
      </c>
      <c r="C524" s="85" t="s">
        <v>2295</v>
      </c>
      <c r="D524" s="86">
        <v>4.4999999999999998E-2</v>
      </c>
    </row>
    <row r="525" spans="1:4" ht="30" customHeight="1" x14ac:dyDescent="0.25">
      <c r="A525" s="88">
        <v>493264</v>
      </c>
      <c r="B525" s="81" t="s">
        <v>2934</v>
      </c>
      <c r="C525" s="82" t="s">
        <v>2295</v>
      </c>
      <c r="D525" s="83">
        <v>4.4999999999999998E-2</v>
      </c>
    </row>
    <row r="526" spans="1:4" ht="30" customHeight="1" x14ac:dyDescent="0.25">
      <c r="A526" s="87">
        <v>493265</v>
      </c>
      <c r="B526" s="84" t="s">
        <v>2935</v>
      </c>
      <c r="C526" s="85" t="s">
        <v>2295</v>
      </c>
      <c r="D526" s="86">
        <v>4.4999999999999998E-2</v>
      </c>
    </row>
    <row r="527" spans="1:4" ht="30" customHeight="1" x14ac:dyDescent="0.25">
      <c r="A527" s="88">
        <v>493266</v>
      </c>
      <c r="B527" s="81" t="s">
        <v>319</v>
      </c>
      <c r="C527" s="82" t="s">
        <v>2936</v>
      </c>
      <c r="D527" s="82" t="s">
        <v>2937</v>
      </c>
    </row>
    <row r="528" spans="1:4" ht="30" customHeight="1" x14ac:dyDescent="0.25">
      <c r="A528" s="87">
        <v>493267</v>
      </c>
      <c r="B528" s="84" t="s">
        <v>2938</v>
      </c>
      <c r="C528" s="85" t="s">
        <v>2295</v>
      </c>
      <c r="D528" s="86">
        <v>4.4999999999999998E-2</v>
      </c>
    </row>
    <row r="529" spans="1:4" ht="30" customHeight="1" x14ac:dyDescent="0.25">
      <c r="A529" s="88">
        <v>493268</v>
      </c>
      <c r="B529" s="81" t="s">
        <v>2939</v>
      </c>
      <c r="C529" s="82" t="s">
        <v>2295</v>
      </c>
      <c r="D529" s="83">
        <v>4.4999999999999998E-2</v>
      </c>
    </row>
    <row r="530" spans="1:4" ht="30" customHeight="1" x14ac:dyDescent="0.25">
      <c r="A530" s="85" t="s">
        <v>2940</v>
      </c>
      <c r="B530" s="84" t="s">
        <v>2941</v>
      </c>
      <c r="C530" s="85" t="s">
        <v>2295</v>
      </c>
      <c r="D530" s="86">
        <v>4.4999999999999998E-2</v>
      </c>
    </row>
    <row r="531" spans="1:4" ht="30" customHeight="1" x14ac:dyDescent="0.25">
      <c r="A531" s="88">
        <v>508451</v>
      </c>
      <c r="B531" s="81" t="s">
        <v>2942</v>
      </c>
      <c r="C531" s="82" t="s">
        <v>2295</v>
      </c>
      <c r="D531" s="83">
        <v>4.4999999999999998E-2</v>
      </c>
    </row>
    <row r="532" spans="1:4" ht="30" customHeight="1" x14ac:dyDescent="0.25">
      <c r="A532" s="87">
        <v>508452</v>
      </c>
      <c r="B532" s="84" t="s">
        <v>2943</v>
      </c>
      <c r="C532" s="85" t="s">
        <v>2295</v>
      </c>
      <c r="D532" s="86">
        <v>4.4999999999999998E-2</v>
      </c>
    </row>
    <row r="533" spans="1:4" ht="30" customHeight="1" x14ac:dyDescent="0.25">
      <c r="A533" s="82" t="s">
        <v>2944</v>
      </c>
      <c r="B533" s="81" t="s">
        <v>2945</v>
      </c>
      <c r="C533" s="82" t="s">
        <v>2295</v>
      </c>
      <c r="D533" s="83">
        <v>4.4999999999999998E-2</v>
      </c>
    </row>
    <row r="534" spans="1:4" ht="30" customHeight="1" x14ac:dyDescent="0.25">
      <c r="A534" s="85" t="s">
        <v>2946</v>
      </c>
      <c r="B534" s="84" t="s">
        <v>2947</v>
      </c>
      <c r="C534" s="85" t="s">
        <v>2295</v>
      </c>
      <c r="D534" s="86">
        <v>4.4999999999999998E-2</v>
      </c>
    </row>
    <row r="535" spans="1:4" ht="30" customHeight="1" x14ac:dyDescent="0.25">
      <c r="A535" s="82" t="s">
        <v>322</v>
      </c>
      <c r="B535" s="81" t="s">
        <v>323</v>
      </c>
      <c r="C535" s="82" t="s">
        <v>2295</v>
      </c>
      <c r="D535" s="83">
        <v>4.4999999999999998E-2</v>
      </c>
    </row>
    <row r="536" spans="1:4" ht="30" customHeight="1" x14ac:dyDescent="0.25">
      <c r="A536" s="85" t="s">
        <v>326</v>
      </c>
      <c r="B536" s="84" t="s">
        <v>327</v>
      </c>
      <c r="C536" s="85" t="s">
        <v>2295</v>
      </c>
      <c r="D536" s="86">
        <v>4.4999999999999998E-2</v>
      </c>
    </row>
    <row r="537" spans="1:4" ht="30" customHeight="1" x14ac:dyDescent="0.25">
      <c r="A537" s="82" t="s">
        <v>2948</v>
      </c>
      <c r="B537" s="81" t="s">
        <v>2949</v>
      </c>
      <c r="C537" s="82" t="s">
        <v>2295</v>
      </c>
      <c r="D537" s="83">
        <v>4.4999999999999998E-2</v>
      </c>
    </row>
    <row r="538" spans="1:4" ht="30" customHeight="1" x14ac:dyDescent="0.25">
      <c r="A538" s="85" t="s">
        <v>2950</v>
      </c>
      <c r="B538" s="84" t="s">
        <v>2951</v>
      </c>
      <c r="C538" s="85" t="s">
        <v>2295</v>
      </c>
      <c r="D538" s="86">
        <v>4.4999999999999998E-2</v>
      </c>
    </row>
    <row r="539" spans="1:4" ht="30" customHeight="1" x14ac:dyDescent="0.25">
      <c r="A539" s="82" t="s">
        <v>328</v>
      </c>
      <c r="B539" s="81" t="s">
        <v>329</v>
      </c>
      <c r="C539" s="82" t="s">
        <v>2197</v>
      </c>
      <c r="D539" s="83">
        <v>0.06</v>
      </c>
    </row>
    <row r="540" spans="1:4" ht="30" customHeight="1" x14ac:dyDescent="0.25">
      <c r="A540" s="87">
        <v>515724</v>
      </c>
      <c r="B540" s="84" t="s">
        <v>2952</v>
      </c>
      <c r="C540" s="85" t="s">
        <v>2197</v>
      </c>
      <c r="D540" s="86">
        <v>0.06</v>
      </c>
    </row>
    <row r="541" spans="1:4" ht="30" customHeight="1" x14ac:dyDescent="0.25">
      <c r="A541" s="88">
        <v>515725</v>
      </c>
      <c r="B541" s="81" t="s">
        <v>331</v>
      </c>
      <c r="C541" s="82" t="s">
        <v>2197</v>
      </c>
      <c r="D541" s="83">
        <v>0.06</v>
      </c>
    </row>
    <row r="542" spans="1:4" ht="30" customHeight="1" x14ac:dyDescent="0.25">
      <c r="A542" s="87">
        <v>515726</v>
      </c>
      <c r="B542" s="84" t="s">
        <v>333</v>
      </c>
      <c r="C542" s="85" t="s">
        <v>2197</v>
      </c>
      <c r="D542" s="86">
        <v>0.06</v>
      </c>
    </row>
    <row r="543" spans="1:4" ht="30" customHeight="1" x14ac:dyDescent="0.25">
      <c r="A543" s="88">
        <v>515727</v>
      </c>
      <c r="B543" s="81" t="s">
        <v>335</v>
      </c>
      <c r="C543" s="82" t="s">
        <v>2197</v>
      </c>
      <c r="D543" s="83">
        <v>0.06</v>
      </c>
    </row>
    <row r="544" spans="1:4" ht="30" customHeight="1" x14ac:dyDescent="0.25">
      <c r="A544" s="87">
        <v>516333</v>
      </c>
      <c r="B544" s="84" t="s">
        <v>337</v>
      </c>
      <c r="C544" s="85" t="s">
        <v>2197</v>
      </c>
      <c r="D544" s="86">
        <v>0.06</v>
      </c>
    </row>
    <row r="545" spans="1:4" ht="30" customHeight="1" x14ac:dyDescent="0.25">
      <c r="A545" s="88">
        <v>516334</v>
      </c>
      <c r="B545" s="81" t="s">
        <v>339</v>
      </c>
      <c r="C545" s="82" t="s">
        <v>2197</v>
      </c>
      <c r="D545" s="83">
        <v>0.06</v>
      </c>
    </row>
    <row r="546" spans="1:4" ht="30" customHeight="1" x14ac:dyDescent="0.25">
      <c r="A546" s="85" t="s">
        <v>340</v>
      </c>
      <c r="B546" s="84" t="s">
        <v>341</v>
      </c>
      <c r="C546" s="85" t="s">
        <v>2197</v>
      </c>
      <c r="D546" s="86">
        <v>0.06</v>
      </c>
    </row>
    <row r="547" spans="1:4" ht="30" customHeight="1" x14ac:dyDescent="0.25">
      <c r="A547" s="88">
        <v>516636</v>
      </c>
      <c r="B547" s="81" t="s">
        <v>343</v>
      </c>
      <c r="C547" s="82" t="s">
        <v>2197</v>
      </c>
      <c r="D547" s="83">
        <v>0.06</v>
      </c>
    </row>
    <row r="548" spans="1:4" ht="30" customHeight="1" x14ac:dyDescent="0.25">
      <c r="A548" s="87">
        <v>516637</v>
      </c>
      <c r="B548" s="84" t="s">
        <v>345</v>
      </c>
      <c r="C548" s="85" t="s">
        <v>2197</v>
      </c>
      <c r="D548" s="86">
        <v>0.06</v>
      </c>
    </row>
    <row r="549" spans="1:4" ht="30" customHeight="1" x14ac:dyDescent="0.25">
      <c r="A549" s="88">
        <v>516638</v>
      </c>
      <c r="B549" s="81" t="s">
        <v>347</v>
      </c>
      <c r="C549" s="82" t="s">
        <v>2197</v>
      </c>
      <c r="D549" s="83">
        <v>0.06</v>
      </c>
    </row>
    <row r="550" spans="1:4" ht="30" customHeight="1" x14ac:dyDescent="0.25">
      <c r="A550" s="87">
        <v>516639</v>
      </c>
      <c r="B550" s="84" t="s">
        <v>349</v>
      </c>
      <c r="C550" s="85" t="s">
        <v>2197</v>
      </c>
      <c r="D550" s="86">
        <v>0.06</v>
      </c>
    </row>
    <row r="551" spans="1:4" ht="30" customHeight="1" x14ac:dyDescent="0.25">
      <c r="A551" s="88">
        <v>516640</v>
      </c>
      <c r="B551" s="81" t="s">
        <v>351</v>
      </c>
      <c r="C551" s="82" t="s">
        <v>2197</v>
      </c>
      <c r="D551" s="83">
        <v>0.06</v>
      </c>
    </row>
    <row r="552" spans="1:4" ht="30" customHeight="1" x14ac:dyDescent="0.25">
      <c r="A552" s="87">
        <v>516641</v>
      </c>
      <c r="B552" s="84" t="s">
        <v>353</v>
      </c>
      <c r="C552" s="85" t="s">
        <v>2197</v>
      </c>
      <c r="D552" s="86">
        <v>0.06</v>
      </c>
    </row>
    <row r="553" spans="1:4" ht="30" customHeight="1" x14ac:dyDescent="0.25">
      <c r="A553" s="88">
        <v>516642</v>
      </c>
      <c r="B553" s="81" t="s">
        <v>355</v>
      </c>
      <c r="C553" s="82" t="s">
        <v>2197</v>
      </c>
      <c r="D553" s="83">
        <v>0.06</v>
      </c>
    </row>
    <row r="554" spans="1:4" ht="30" customHeight="1" x14ac:dyDescent="0.25">
      <c r="A554" s="87">
        <v>516643</v>
      </c>
      <c r="B554" s="84" t="s">
        <v>357</v>
      </c>
      <c r="C554" s="85" t="s">
        <v>2197</v>
      </c>
      <c r="D554" s="86">
        <v>0.06</v>
      </c>
    </row>
    <row r="555" spans="1:4" ht="30" customHeight="1" x14ac:dyDescent="0.25">
      <c r="A555" s="88">
        <v>516644</v>
      </c>
      <c r="B555" s="81" t="s">
        <v>359</v>
      </c>
      <c r="C555" s="82" t="s">
        <v>2197</v>
      </c>
      <c r="D555" s="83">
        <v>0.06</v>
      </c>
    </row>
    <row r="556" spans="1:4" ht="30" customHeight="1" x14ac:dyDescent="0.25">
      <c r="A556" s="87">
        <v>516645</v>
      </c>
      <c r="B556" s="84" t="s">
        <v>361</v>
      </c>
      <c r="C556" s="85" t="s">
        <v>2197</v>
      </c>
      <c r="D556" s="86">
        <v>0.06</v>
      </c>
    </row>
    <row r="557" spans="1:4" ht="30" customHeight="1" x14ac:dyDescent="0.25">
      <c r="A557" s="88">
        <v>516646</v>
      </c>
      <c r="B557" s="81" t="s">
        <v>363</v>
      </c>
      <c r="C557" s="82" t="s">
        <v>2197</v>
      </c>
      <c r="D557" s="83">
        <v>0.06</v>
      </c>
    </row>
    <row r="558" spans="1:4" ht="30" customHeight="1" x14ac:dyDescent="0.25">
      <c r="A558" s="87">
        <v>516647</v>
      </c>
      <c r="B558" s="84" t="s">
        <v>365</v>
      </c>
      <c r="C558" s="85" t="s">
        <v>2197</v>
      </c>
      <c r="D558" s="86">
        <v>0.06</v>
      </c>
    </row>
    <row r="559" spans="1:4" ht="30" customHeight="1" x14ac:dyDescent="0.25">
      <c r="A559" s="88">
        <v>516648</v>
      </c>
      <c r="B559" s="81" t="s">
        <v>367</v>
      </c>
      <c r="C559" s="82" t="s">
        <v>2197</v>
      </c>
      <c r="D559" s="83">
        <v>0.06</v>
      </c>
    </row>
    <row r="560" spans="1:4" ht="30" customHeight="1" x14ac:dyDescent="0.25">
      <c r="A560" s="87">
        <v>516649</v>
      </c>
      <c r="B560" s="84" t="s">
        <v>369</v>
      </c>
      <c r="C560" s="85" t="s">
        <v>2197</v>
      </c>
      <c r="D560" s="86">
        <v>0.06</v>
      </c>
    </row>
    <row r="561" spans="1:4" ht="30" customHeight="1" x14ac:dyDescent="0.25">
      <c r="A561" s="88">
        <v>516650</v>
      </c>
      <c r="B561" s="81" t="s">
        <v>371</v>
      </c>
      <c r="C561" s="82" t="s">
        <v>2197</v>
      </c>
      <c r="D561" s="83">
        <v>0.06</v>
      </c>
    </row>
    <row r="562" spans="1:4" ht="30" customHeight="1" x14ac:dyDescent="0.25">
      <c r="A562" s="87">
        <v>516651</v>
      </c>
      <c r="B562" s="84" t="s">
        <v>373</v>
      </c>
      <c r="C562" s="85" t="s">
        <v>2197</v>
      </c>
      <c r="D562" s="86">
        <v>0.06</v>
      </c>
    </row>
    <row r="563" spans="1:4" ht="30" customHeight="1" x14ac:dyDescent="0.25">
      <c r="A563" s="88">
        <v>516652</v>
      </c>
      <c r="B563" s="81" t="s">
        <v>375</v>
      </c>
      <c r="C563" s="82" t="s">
        <v>2197</v>
      </c>
      <c r="D563" s="83">
        <v>0.06</v>
      </c>
    </row>
    <row r="564" spans="1:4" ht="30" customHeight="1" x14ac:dyDescent="0.25">
      <c r="A564" s="87">
        <v>516653</v>
      </c>
      <c r="B564" s="84" t="s">
        <v>377</v>
      </c>
      <c r="C564" s="85" t="s">
        <v>2197</v>
      </c>
      <c r="D564" s="86">
        <v>0.06</v>
      </c>
    </row>
    <row r="565" spans="1:4" ht="30" customHeight="1" x14ac:dyDescent="0.25">
      <c r="A565" s="88">
        <v>516654</v>
      </c>
      <c r="B565" s="81" t="s">
        <v>379</v>
      </c>
      <c r="C565" s="82" t="s">
        <v>2197</v>
      </c>
      <c r="D565" s="83">
        <v>0.06</v>
      </c>
    </row>
    <row r="566" spans="1:4" ht="30" customHeight="1" x14ac:dyDescent="0.25">
      <c r="A566" s="87">
        <v>516655</v>
      </c>
      <c r="B566" s="84" t="s">
        <v>381</v>
      </c>
      <c r="C566" s="85" t="s">
        <v>2197</v>
      </c>
      <c r="D566" s="86">
        <v>0.06</v>
      </c>
    </row>
    <row r="567" spans="1:4" ht="30" customHeight="1" x14ac:dyDescent="0.25">
      <c r="A567" s="88">
        <v>516656</v>
      </c>
      <c r="B567" s="81" t="s">
        <v>383</v>
      </c>
      <c r="C567" s="82" t="s">
        <v>2197</v>
      </c>
      <c r="D567" s="83">
        <v>0.06</v>
      </c>
    </row>
    <row r="568" spans="1:4" ht="30" customHeight="1" x14ac:dyDescent="0.25">
      <c r="A568" s="87">
        <v>516657</v>
      </c>
      <c r="B568" s="84" t="s">
        <v>385</v>
      </c>
      <c r="C568" s="85" t="s">
        <v>2197</v>
      </c>
      <c r="D568" s="86">
        <v>0.06</v>
      </c>
    </row>
    <row r="569" spans="1:4" ht="30" customHeight="1" x14ac:dyDescent="0.25">
      <c r="A569" s="82" t="s">
        <v>386</v>
      </c>
      <c r="B569" s="81" t="s">
        <v>387</v>
      </c>
      <c r="C569" s="82" t="s">
        <v>2197</v>
      </c>
      <c r="D569" s="83">
        <v>0.06</v>
      </c>
    </row>
    <row r="570" spans="1:4" ht="30" customHeight="1" x14ac:dyDescent="0.25">
      <c r="A570" s="85" t="s">
        <v>388</v>
      </c>
      <c r="B570" s="84" t="s">
        <v>2954</v>
      </c>
      <c r="C570" s="85" t="s">
        <v>2197</v>
      </c>
      <c r="D570" s="86">
        <v>0.06</v>
      </c>
    </row>
    <row r="571" spans="1:4" ht="30" customHeight="1" x14ac:dyDescent="0.25">
      <c r="A571" s="88">
        <v>517245</v>
      </c>
      <c r="B571" s="81" t="s">
        <v>391</v>
      </c>
      <c r="C571" s="82" t="s">
        <v>2197</v>
      </c>
      <c r="D571" s="83">
        <v>0.06</v>
      </c>
    </row>
    <row r="572" spans="1:4" ht="30" customHeight="1" x14ac:dyDescent="0.25">
      <c r="A572" s="87">
        <v>517246</v>
      </c>
      <c r="B572" s="84" t="s">
        <v>393</v>
      </c>
      <c r="C572" s="85" t="s">
        <v>2197</v>
      </c>
      <c r="D572" s="86">
        <v>0.06</v>
      </c>
    </row>
    <row r="573" spans="1:4" ht="30" customHeight="1" x14ac:dyDescent="0.25">
      <c r="A573" s="88">
        <v>517551</v>
      </c>
      <c r="B573" s="81" t="s">
        <v>395</v>
      </c>
      <c r="C573" s="82" t="s">
        <v>2197</v>
      </c>
      <c r="D573" s="83">
        <v>0.06</v>
      </c>
    </row>
    <row r="574" spans="1:4" ht="30" customHeight="1" x14ac:dyDescent="0.25">
      <c r="A574" s="87">
        <v>517552</v>
      </c>
      <c r="B574" s="84" t="s">
        <v>397</v>
      </c>
      <c r="C574" s="85" t="s">
        <v>2197</v>
      </c>
      <c r="D574" s="86">
        <v>0.06</v>
      </c>
    </row>
    <row r="575" spans="1:4" ht="30" customHeight="1" x14ac:dyDescent="0.25">
      <c r="A575" s="82" t="s">
        <v>398</v>
      </c>
      <c r="B575" s="81" t="s">
        <v>399</v>
      </c>
      <c r="C575" s="82" t="s">
        <v>2197</v>
      </c>
      <c r="D575" s="83">
        <v>0.06</v>
      </c>
    </row>
    <row r="576" spans="1:4" ht="30" customHeight="1" x14ac:dyDescent="0.25">
      <c r="A576" s="85" t="s">
        <v>400</v>
      </c>
      <c r="B576" s="84" t="s">
        <v>401</v>
      </c>
      <c r="C576" s="85" t="s">
        <v>2197</v>
      </c>
      <c r="D576" s="86">
        <v>0.06</v>
      </c>
    </row>
    <row r="577" spans="1:4" ht="30" customHeight="1" x14ac:dyDescent="0.25">
      <c r="A577" s="88">
        <v>522054</v>
      </c>
      <c r="B577" s="81" t="s">
        <v>405</v>
      </c>
      <c r="C577" s="82" t="s">
        <v>2197</v>
      </c>
      <c r="D577" s="83">
        <v>0.06</v>
      </c>
    </row>
    <row r="578" spans="1:4" ht="30" customHeight="1" x14ac:dyDescent="0.25">
      <c r="A578" s="85" t="s">
        <v>406</v>
      </c>
      <c r="B578" s="84" t="s">
        <v>407</v>
      </c>
      <c r="C578" s="85" t="s">
        <v>2197</v>
      </c>
      <c r="D578" s="86">
        <v>0.06</v>
      </c>
    </row>
    <row r="579" spans="1:4" ht="30" customHeight="1" x14ac:dyDescent="0.25">
      <c r="A579" s="82" t="s">
        <v>2955</v>
      </c>
      <c r="B579" s="81" t="s">
        <v>2956</v>
      </c>
      <c r="C579" s="82"/>
      <c r="D579" s="82" t="s">
        <v>2476</v>
      </c>
    </row>
    <row r="580" spans="1:4" ht="30" customHeight="1" x14ac:dyDescent="0.25">
      <c r="A580" s="85" t="s">
        <v>2957</v>
      </c>
      <c r="B580" s="84" t="s">
        <v>2958</v>
      </c>
      <c r="C580" s="85"/>
      <c r="D580" s="85" t="s">
        <v>2476</v>
      </c>
    </row>
    <row r="581" spans="1:4" ht="30" customHeight="1" x14ac:dyDescent="0.25">
      <c r="A581" s="82" t="s">
        <v>2959</v>
      </c>
      <c r="B581" s="81" t="s">
        <v>2960</v>
      </c>
      <c r="C581" s="82"/>
      <c r="D581" s="82" t="s">
        <v>2476</v>
      </c>
    </row>
    <row r="582" spans="1:4" ht="30" customHeight="1" x14ac:dyDescent="0.25">
      <c r="A582" s="85" t="s">
        <v>408</v>
      </c>
      <c r="B582" s="84" t="s">
        <v>2961</v>
      </c>
      <c r="C582" s="85"/>
      <c r="D582" s="85" t="s">
        <v>2476</v>
      </c>
    </row>
    <row r="583" spans="1:4" ht="30" customHeight="1" x14ac:dyDescent="0.25">
      <c r="A583" s="88">
        <v>591785</v>
      </c>
      <c r="B583" s="81" t="s">
        <v>2962</v>
      </c>
      <c r="C583" s="82" t="s">
        <v>2295</v>
      </c>
      <c r="D583" s="83">
        <v>4.4999999999999998E-2</v>
      </c>
    </row>
    <row r="584" spans="1:4" ht="30" customHeight="1" x14ac:dyDescent="0.25">
      <c r="A584" s="87">
        <v>591786</v>
      </c>
      <c r="B584" s="84" t="s">
        <v>2961</v>
      </c>
      <c r="C584" s="85" t="s">
        <v>1625</v>
      </c>
      <c r="D584" s="86">
        <v>0.04</v>
      </c>
    </row>
    <row r="585" spans="1:4" ht="30" customHeight="1" x14ac:dyDescent="0.25">
      <c r="A585" s="82" t="s">
        <v>2963</v>
      </c>
      <c r="B585" s="81" t="s">
        <v>2964</v>
      </c>
      <c r="C585" s="82" t="s">
        <v>2295</v>
      </c>
      <c r="D585" s="83">
        <v>4.4999999999999998E-2</v>
      </c>
    </row>
    <row r="586" spans="1:4" ht="30" customHeight="1" x14ac:dyDescent="0.25">
      <c r="A586" s="87">
        <v>621066</v>
      </c>
      <c r="B586" s="84" t="s">
        <v>2965</v>
      </c>
      <c r="C586" s="85"/>
      <c r="D586" s="85" t="s">
        <v>2476</v>
      </c>
    </row>
    <row r="587" spans="1:4" ht="30" customHeight="1" x14ac:dyDescent="0.25">
      <c r="A587" s="88">
        <v>621067</v>
      </c>
      <c r="B587" s="81" t="s">
        <v>2966</v>
      </c>
      <c r="C587" s="82" t="s">
        <v>1625</v>
      </c>
      <c r="D587" s="83">
        <v>0.04</v>
      </c>
    </row>
    <row r="588" spans="1:4" ht="30" customHeight="1" x14ac:dyDescent="0.25">
      <c r="A588" s="85" t="s">
        <v>2967</v>
      </c>
      <c r="B588" s="84" t="s">
        <v>2968</v>
      </c>
      <c r="C588" s="85"/>
      <c r="D588" s="85" t="s">
        <v>2476</v>
      </c>
    </row>
    <row r="589" spans="1:4" ht="30" customHeight="1" x14ac:dyDescent="0.25">
      <c r="A589" s="82" t="s">
        <v>414</v>
      </c>
      <c r="B589" s="81" t="s">
        <v>415</v>
      </c>
      <c r="C589" s="82" t="s">
        <v>2364</v>
      </c>
      <c r="D589" s="83">
        <v>4.4999999999999998E-2</v>
      </c>
    </row>
    <row r="590" spans="1:4" ht="30" customHeight="1" x14ac:dyDescent="0.25">
      <c r="A590" s="85" t="s">
        <v>418</v>
      </c>
      <c r="B590" s="84" t="s">
        <v>419</v>
      </c>
      <c r="C590" s="85" t="s">
        <v>2197</v>
      </c>
      <c r="D590" s="86">
        <v>0.06</v>
      </c>
    </row>
    <row r="591" spans="1:4" ht="30" customHeight="1" x14ac:dyDescent="0.25">
      <c r="A591" s="82" t="s">
        <v>422</v>
      </c>
      <c r="B591" s="81" t="s">
        <v>423</v>
      </c>
      <c r="C591" s="82" t="s">
        <v>2197</v>
      </c>
      <c r="D591" s="83">
        <v>0.06</v>
      </c>
    </row>
    <row r="592" spans="1:4" ht="30" customHeight="1" x14ac:dyDescent="0.25">
      <c r="A592" s="85" t="s">
        <v>424</v>
      </c>
      <c r="B592" s="84" t="s">
        <v>2969</v>
      </c>
      <c r="C592" s="85"/>
      <c r="D592" s="85" t="s">
        <v>2476</v>
      </c>
    </row>
    <row r="593" spans="1:4" ht="30" customHeight="1" x14ac:dyDescent="0.25">
      <c r="A593" s="82" t="s">
        <v>428</v>
      </c>
      <c r="B593" s="81" t="s">
        <v>2969</v>
      </c>
      <c r="C593" s="82"/>
      <c r="D593" s="82" t="s">
        <v>2476</v>
      </c>
    </row>
    <row r="594" spans="1:4" ht="30" customHeight="1" x14ac:dyDescent="0.25">
      <c r="A594" s="87">
        <v>705528</v>
      </c>
      <c r="B594" s="84" t="s">
        <v>431</v>
      </c>
      <c r="C594" s="85" t="s">
        <v>2295</v>
      </c>
      <c r="D594" s="86">
        <v>4.4999999999999998E-2</v>
      </c>
    </row>
    <row r="595" spans="1:4" ht="30" customHeight="1" x14ac:dyDescent="0.25">
      <c r="A595" s="82" t="s">
        <v>432</v>
      </c>
      <c r="B595" s="81" t="s">
        <v>433</v>
      </c>
      <c r="C595" s="82" t="s">
        <v>2295</v>
      </c>
      <c r="D595" s="83">
        <v>4.4999999999999998E-2</v>
      </c>
    </row>
    <row r="596" spans="1:4" ht="30" customHeight="1" x14ac:dyDescent="0.25">
      <c r="A596" s="85" t="s">
        <v>434</v>
      </c>
      <c r="B596" s="84" t="s">
        <v>435</v>
      </c>
      <c r="C596" s="85" t="s">
        <v>2295</v>
      </c>
      <c r="D596" s="86">
        <v>4.4999999999999998E-2</v>
      </c>
    </row>
    <row r="597" spans="1:4" ht="30" customHeight="1" x14ac:dyDescent="0.25">
      <c r="A597" s="88">
        <v>708297</v>
      </c>
      <c r="B597" s="81" t="s">
        <v>437</v>
      </c>
      <c r="C597" s="82" t="s">
        <v>2295</v>
      </c>
      <c r="D597" s="83">
        <v>4.4999999999999998E-2</v>
      </c>
    </row>
    <row r="598" spans="1:4" ht="30" customHeight="1" x14ac:dyDescent="0.25">
      <c r="A598" s="85" t="s">
        <v>438</v>
      </c>
      <c r="B598" s="84" t="s">
        <v>439</v>
      </c>
      <c r="C598" s="85" t="s">
        <v>2295</v>
      </c>
      <c r="D598" s="86">
        <v>4.4999999999999998E-2</v>
      </c>
    </row>
    <row r="599" spans="1:4" ht="30" customHeight="1" x14ac:dyDescent="0.25">
      <c r="A599" s="82" t="s">
        <v>440</v>
      </c>
      <c r="B599" s="81" t="s">
        <v>2970</v>
      </c>
      <c r="C599" s="82"/>
      <c r="D599" s="82" t="s">
        <v>2476</v>
      </c>
    </row>
    <row r="600" spans="1:4" ht="30" customHeight="1" x14ac:dyDescent="0.25">
      <c r="A600" s="85" t="s">
        <v>2971</v>
      </c>
      <c r="B600" s="84" t="s">
        <v>2972</v>
      </c>
      <c r="C600" s="85"/>
      <c r="D600" s="85" t="s">
        <v>2476</v>
      </c>
    </row>
    <row r="601" spans="1:4" ht="30" customHeight="1" x14ac:dyDescent="0.25">
      <c r="A601" s="82" t="s">
        <v>444</v>
      </c>
      <c r="B601" s="81" t="s">
        <v>445</v>
      </c>
      <c r="C601" s="82" t="s">
        <v>2364</v>
      </c>
      <c r="D601" s="83">
        <v>4.4999999999999998E-2</v>
      </c>
    </row>
    <row r="602" spans="1:4" ht="30" customHeight="1" x14ac:dyDescent="0.25">
      <c r="A602" s="87">
        <v>844077</v>
      </c>
      <c r="B602" s="84" t="s">
        <v>2973</v>
      </c>
      <c r="C602" s="85" t="s">
        <v>2364</v>
      </c>
      <c r="D602" s="86">
        <v>4.4999999999999998E-2</v>
      </c>
    </row>
    <row r="603" spans="1:4" ht="30" customHeight="1" x14ac:dyDescent="0.25">
      <c r="A603" s="88">
        <v>844078</v>
      </c>
      <c r="B603" s="81" t="s">
        <v>451</v>
      </c>
      <c r="C603" s="82" t="s">
        <v>2197</v>
      </c>
      <c r="D603" s="83">
        <v>0.06</v>
      </c>
    </row>
    <row r="604" spans="1:4" ht="30" customHeight="1" x14ac:dyDescent="0.25">
      <c r="A604" s="85" t="s">
        <v>452</v>
      </c>
      <c r="B604" s="84" t="s">
        <v>453</v>
      </c>
      <c r="C604" s="85" t="s">
        <v>2197</v>
      </c>
      <c r="D604" s="86">
        <v>0.06</v>
      </c>
    </row>
    <row r="605" spans="1:4" ht="30" customHeight="1" x14ac:dyDescent="0.25">
      <c r="A605" s="82" t="s">
        <v>454</v>
      </c>
      <c r="B605" s="81" t="s">
        <v>455</v>
      </c>
      <c r="C605" s="82" t="s">
        <v>2364</v>
      </c>
      <c r="D605" s="83">
        <v>4.4999999999999998E-2</v>
      </c>
    </row>
    <row r="606" spans="1:4" ht="30" customHeight="1" x14ac:dyDescent="0.25">
      <c r="A606" s="87">
        <v>847973</v>
      </c>
      <c r="B606" s="84" t="s">
        <v>457</v>
      </c>
      <c r="C606" s="85" t="s">
        <v>2364</v>
      </c>
      <c r="D606" s="86">
        <v>4.4999999999999998E-2</v>
      </c>
    </row>
    <row r="607" spans="1:4" ht="30" customHeight="1" x14ac:dyDescent="0.25">
      <c r="A607" s="88">
        <v>847974</v>
      </c>
      <c r="B607" s="81" t="s">
        <v>459</v>
      </c>
      <c r="C607" s="82" t="s">
        <v>2364</v>
      </c>
      <c r="D607" s="83">
        <v>4.4999999999999998E-2</v>
      </c>
    </row>
    <row r="608" spans="1:4" ht="30" customHeight="1" x14ac:dyDescent="0.25">
      <c r="A608" s="87">
        <v>847975</v>
      </c>
      <c r="B608" s="84" t="s">
        <v>461</v>
      </c>
      <c r="C608" s="85" t="s">
        <v>2197</v>
      </c>
      <c r="D608" s="86">
        <v>0.06</v>
      </c>
    </row>
    <row r="609" spans="1:4" ht="30" customHeight="1" x14ac:dyDescent="0.25">
      <c r="A609" s="88">
        <v>847976</v>
      </c>
      <c r="B609" s="81" t="s">
        <v>463</v>
      </c>
      <c r="C609" s="82" t="s">
        <v>2364</v>
      </c>
      <c r="D609" s="83">
        <v>4.4999999999999998E-2</v>
      </c>
    </row>
    <row r="610" spans="1:4" ht="30" customHeight="1" x14ac:dyDescent="0.25">
      <c r="A610" s="87">
        <v>847977</v>
      </c>
      <c r="B610" s="84" t="s">
        <v>465</v>
      </c>
      <c r="C610" s="85" t="s">
        <v>2197</v>
      </c>
      <c r="D610" s="86">
        <v>0.06</v>
      </c>
    </row>
    <row r="611" spans="1:4" ht="30" customHeight="1" x14ac:dyDescent="0.25">
      <c r="A611" s="88">
        <v>848276</v>
      </c>
      <c r="B611" s="81" t="s">
        <v>467</v>
      </c>
      <c r="C611" s="82" t="s">
        <v>2364</v>
      </c>
      <c r="D611" s="83">
        <v>4.4999999999999998E-2</v>
      </c>
    </row>
    <row r="612" spans="1:4" ht="30" customHeight="1" x14ac:dyDescent="0.25">
      <c r="A612" s="87">
        <v>848277</v>
      </c>
      <c r="B612" s="84" t="s">
        <v>469</v>
      </c>
      <c r="C612" s="85" t="s">
        <v>2364</v>
      </c>
      <c r="D612" s="86">
        <v>4.4999999999999998E-2</v>
      </c>
    </row>
    <row r="613" spans="1:4" ht="30" customHeight="1" x14ac:dyDescent="0.25">
      <c r="A613" s="82" t="s">
        <v>470</v>
      </c>
      <c r="B613" s="81" t="s">
        <v>471</v>
      </c>
      <c r="C613" s="82" t="s">
        <v>2364</v>
      </c>
      <c r="D613" s="83">
        <v>4.4999999999999998E-2</v>
      </c>
    </row>
    <row r="614" spans="1:4" ht="30" customHeight="1" x14ac:dyDescent="0.25">
      <c r="A614" s="85" t="s">
        <v>472</v>
      </c>
      <c r="B614" s="84" t="s">
        <v>473</v>
      </c>
      <c r="C614" s="85" t="s">
        <v>2364</v>
      </c>
      <c r="D614" s="86">
        <v>4.4999999999999998E-2</v>
      </c>
    </row>
    <row r="615" spans="1:4" ht="30" customHeight="1" x14ac:dyDescent="0.25">
      <c r="A615" s="88">
        <v>873875</v>
      </c>
      <c r="B615" s="81" t="s">
        <v>475</v>
      </c>
      <c r="C615" s="82" t="s">
        <v>2364</v>
      </c>
      <c r="D615" s="83">
        <v>4.4999999999999998E-2</v>
      </c>
    </row>
    <row r="616" spans="1:4" ht="30" customHeight="1" x14ac:dyDescent="0.25">
      <c r="A616" s="87">
        <v>873876</v>
      </c>
      <c r="B616" s="84" t="s">
        <v>477</v>
      </c>
      <c r="C616" s="85" t="s">
        <v>2364</v>
      </c>
      <c r="D616" s="86">
        <v>4.4999999999999998E-2</v>
      </c>
    </row>
    <row r="617" spans="1:4" ht="30" customHeight="1" x14ac:dyDescent="0.25">
      <c r="A617" s="88">
        <v>876339</v>
      </c>
      <c r="B617" s="81" t="s">
        <v>479</v>
      </c>
      <c r="C617" s="82" t="s">
        <v>2364</v>
      </c>
      <c r="D617" s="83">
        <v>4.4999999999999998E-2</v>
      </c>
    </row>
    <row r="618" spans="1:4" ht="30" customHeight="1" x14ac:dyDescent="0.25">
      <c r="A618" s="85" t="s">
        <v>480</v>
      </c>
      <c r="B618" s="84" t="s">
        <v>481</v>
      </c>
      <c r="C618" s="85" t="s">
        <v>2364</v>
      </c>
      <c r="D618" s="86">
        <v>4.4999999999999998E-2</v>
      </c>
    </row>
    <row r="619" spans="1:4" ht="30" customHeight="1" x14ac:dyDescent="0.25">
      <c r="A619" s="88">
        <v>880813</v>
      </c>
      <c r="B619" s="81" t="s">
        <v>485</v>
      </c>
      <c r="C619" s="82" t="s">
        <v>2364</v>
      </c>
      <c r="D619" s="83">
        <v>4.4999999999999998E-2</v>
      </c>
    </row>
    <row r="620" spans="1:4" ht="30" customHeight="1" x14ac:dyDescent="0.25">
      <c r="A620" s="87">
        <v>880814</v>
      </c>
      <c r="B620" s="84" t="s">
        <v>489</v>
      </c>
      <c r="C620" s="85" t="s">
        <v>2364</v>
      </c>
      <c r="D620" s="86">
        <v>4.4999999999999998E-2</v>
      </c>
    </row>
    <row r="621" spans="1:4" ht="30" customHeight="1" x14ac:dyDescent="0.25">
      <c r="A621" s="82" t="s">
        <v>490</v>
      </c>
      <c r="B621" s="81" t="s">
        <v>491</v>
      </c>
      <c r="C621" s="82" t="s">
        <v>2364</v>
      </c>
      <c r="D621" s="83">
        <v>4.4999999999999998E-2</v>
      </c>
    </row>
    <row r="622" spans="1:4" ht="30" customHeight="1" x14ac:dyDescent="0.25">
      <c r="A622" s="85" t="s">
        <v>492</v>
      </c>
      <c r="B622" s="84" t="s">
        <v>493</v>
      </c>
      <c r="C622" s="85" t="s">
        <v>2364</v>
      </c>
      <c r="D622" s="86">
        <v>4.4999999999999998E-2</v>
      </c>
    </row>
    <row r="623" spans="1:4" ht="30" customHeight="1" x14ac:dyDescent="0.25">
      <c r="A623" s="82" t="s">
        <v>494</v>
      </c>
      <c r="B623" s="81" t="s">
        <v>495</v>
      </c>
      <c r="C623" s="82" t="s">
        <v>2364</v>
      </c>
      <c r="D623" s="83">
        <v>4.4999999999999998E-2</v>
      </c>
    </row>
    <row r="624" spans="1:4" ht="30" customHeight="1" x14ac:dyDescent="0.25">
      <c r="A624" s="85" t="s">
        <v>496</v>
      </c>
      <c r="B624" s="84" t="s">
        <v>2974</v>
      </c>
      <c r="C624" s="85" t="s">
        <v>2364</v>
      </c>
      <c r="D624" s="86">
        <v>4.4999999999999998E-2</v>
      </c>
    </row>
    <row r="625" spans="1:4" ht="30" customHeight="1" x14ac:dyDescent="0.25">
      <c r="A625" s="88">
        <v>884678</v>
      </c>
      <c r="B625" s="81" t="s">
        <v>2975</v>
      </c>
      <c r="C625" s="82" t="s">
        <v>2364</v>
      </c>
      <c r="D625" s="83">
        <v>4.4999999999999998E-2</v>
      </c>
    </row>
    <row r="626" spans="1:4" ht="30" customHeight="1" x14ac:dyDescent="0.25">
      <c r="A626" s="87">
        <v>884679</v>
      </c>
      <c r="B626" s="84" t="s">
        <v>501</v>
      </c>
      <c r="C626" s="85" t="s">
        <v>2197</v>
      </c>
      <c r="D626" s="86">
        <v>0.06</v>
      </c>
    </row>
    <row r="627" spans="1:4" ht="30" customHeight="1" x14ac:dyDescent="0.25">
      <c r="A627" s="88">
        <v>884680</v>
      </c>
      <c r="B627" s="81" t="s">
        <v>2976</v>
      </c>
      <c r="C627" s="82" t="s">
        <v>2364</v>
      </c>
      <c r="D627" s="83">
        <v>4.4999999999999998E-2</v>
      </c>
    </row>
    <row r="628" spans="1:4" ht="30" customHeight="1" x14ac:dyDescent="0.25">
      <c r="A628" s="87">
        <v>887176</v>
      </c>
      <c r="B628" s="84" t="s">
        <v>505</v>
      </c>
      <c r="C628" s="85" t="s">
        <v>2197</v>
      </c>
      <c r="D628" s="86">
        <v>0.06</v>
      </c>
    </row>
    <row r="629" spans="1:4" ht="30" customHeight="1" x14ac:dyDescent="0.25">
      <c r="A629" s="88">
        <v>887177</v>
      </c>
      <c r="B629" s="81" t="s">
        <v>507</v>
      </c>
      <c r="C629" s="82" t="s">
        <v>2197</v>
      </c>
      <c r="D629" s="83">
        <v>0.06</v>
      </c>
    </row>
    <row r="630" spans="1:4" ht="30" customHeight="1" x14ac:dyDescent="0.25">
      <c r="A630" s="87">
        <v>887178</v>
      </c>
      <c r="B630" s="84" t="s">
        <v>509</v>
      </c>
      <c r="C630" s="85" t="s">
        <v>2197</v>
      </c>
      <c r="D630" s="86">
        <v>0.06</v>
      </c>
    </row>
    <row r="631" spans="1:4" ht="30" customHeight="1" x14ac:dyDescent="0.25">
      <c r="A631" s="88">
        <v>887179</v>
      </c>
      <c r="B631" s="81" t="s">
        <v>511</v>
      </c>
      <c r="C631" s="82" t="s">
        <v>2197</v>
      </c>
      <c r="D631" s="83">
        <v>0.06</v>
      </c>
    </row>
    <row r="632" spans="1:4" ht="30" customHeight="1" x14ac:dyDescent="0.25">
      <c r="A632" s="87">
        <v>887180</v>
      </c>
      <c r="B632" s="84" t="s">
        <v>513</v>
      </c>
      <c r="C632" s="85" t="s">
        <v>2197</v>
      </c>
      <c r="D632" s="86">
        <v>0.06</v>
      </c>
    </row>
    <row r="633" spans="1:4" ht="30" customHeight="1" x14ac:dyDescent="0.25">
      <c r="A633" s="82" t="s">
        <v>516</v>
      </c>
      <c r="B633" s="81" t="s">
        <v>517</v>
      </c>
      <c r="C633" s="82" t="s">
        <v>2197</v>
      </c>
      <c r="D633" s="83">
        <v>0.06</v>
      </c>
    </row>
    <row r="634" spans="1:4" ht="30" customHeight="1" x14ac:dyDescent="0.25">
      <c r="A634" s="87">
        <v>887631</v>
      </c>
      <c r="B634" s="84" t="s">
        <v>2977</v>
      </c>
      <c r="C634" s="85" t="s">
        <v>2364</v>
      </c>
      <c r="D634" s="86">
        <v>4.4999999999999998E-2</v>
      </c>
    </row>
    <row r="635" spans="1:4" ht="30" customHeight="1" x14ac:dyDescent="0.25">
      <c r="A635" s="88">
        <v>887632</v>
      </c>
      <c r="B635" s="81" t="s">
        <v>2978</v>
      </c>
      <c r="C635" s="82" t="s">
        <v>2364</v>
      </c>
      <c r="D635" s="83">
        <v>4.4999999999999998E-2</v>
      </c>
    </row>
    <row r="636" spans="1:4" ht="30" customHeight="1" x14ac:dyDescent="0.25">
      <c r="A636" s="87">
        <v>887633</v>
      </c>
      <c r="B636" s="84" t="s">
        <v>2979</v>
      </c>
      <c r="C636" s="85" t="s">
        <v>2364</v>
      </c>
      <c r="D636" s="86">
        <v>4.4999999999999998E-2</v>
      </c>
    </row>
    <row r="637" spans="1:4" ht="30" customHeight="1" x14ac:dyDescent="0.25">
      <c r="A637" s="88">
        <v>887634</v>
      </c>
      <c r="B637" s="81" t="s">
        <v>2980</v>
      </c>
      <c r="C637" s="82" t="s">
        <v>2364</v>
      </c>
      <c r="D637" s="83">
        <v>4.4999999999999998E-2</v>
      </c>
    </row>
    <row r="638" spans="1:4" ht="30" customHeight="1" x14ac:dyDescent="0.25">
      <c r="A638" s="87">
        <v>887635</v>
      </c>
      <c r="B638" s="84" t="s">
        <v>2981</v>
      </c>
      <c r="C638" s="85" t="s">
        <v>2364</v>
      </c>
      <c r="D638" s="86">
        <v>4.4999999999999998E-2</v>
      </c>
    </row>
    <row r="639" spans="1:4" ht="30" customHeight="1" x14ac:dyDescent="0.25">
      <c r="A639" s="82" t="s">
        <v>532</v>
      </c>
      <c r="B639" s="81" t="s">
        <v>2982</v>
      </c>
      <c r="C639" s="82" t="s">
        <v>2364</v>
      </c>
      <c r="D639" s="83">
        <v>4.4999999999999998E-2</v>
      </c>
    </row>
    <row r="640" spans="1:4" ht="30" customHeight="1" x14ac:dyDescent="0.25">
      <c r="A640" s="85" t="s">
        <v>534</v>
      </c>
      <c r="B640" s="84" t="s">
        <v>535</v>
      </c>
      <c r="C640" s="85" t="s">
        <v>2364</v>
      </c>
      <c r="D640" s="86">
        <v>4.4999999999999998E-2</v>
      </c>
    </row>
    <row r="641" spans="1:4" ht="30" customHeight="1" x14ac:dyDescent="0.25">
      <c r="A641" s="88">
        <v>912743</v>
      </c>
      <c r="B641" s="81" t="s">
        <v>2983</v>
      </c>
      <c r="C641" s="82"/>
      <c r="D641" s="82" t="s">
        <v>2476</v>
      </c>
    </row>
    <row r="642" spans="1:4" ht="30" customHeight="1" x14ac:dyDescent="0.25">
      <c r="A642" s="87">
        <v>912744</v>
      </c>
      <c r="B642" s="84" t="s">
        <v>539</v>
      </c>
      <c r="C642" s="85" t="s">
        <v>2197</v>
      </c>
      <c r="D642" s="86">
        <v>0.06</v>
      </c>
    </row>
    <row r="643" spans="1:4" ht="30" customHeight="1" x14ac:dyDescent="0.25">
      <c r="A643" s="88">
        <v>912745</v>
      </c>
      <c r="B643" s="81" t="s">
        <v>543</v>
      </c>
      <c r="C643" s="82" t="s">
        <v>2364</v>
      </c>
      <c r="D643" s="83">
        <v>4.4999999999999998E-2</v>
      </c>
    </row>
    <row r="644" spans="1:4" ht="30" customHeight="1" x14ac:dyDescent="0.25">
      <c r="A644" s="87">
        <v>912746</v>
      </c>
      <c r="B644" s="84" t="s">
        <v>545</v>
      </c>
      <c r="C644" s="85" t="s">
        <v>2197</v>
      </c>
      <c r="D644" s="86">
        <v>0.06</v>
      </c>
    </row>
    <row r="645" spans="1:4" ht="30" customHeight="1" x14ac:dyDescent="0.25">
      <c r="A645" s="88">
        <v>912747</v>
      </c>
      <c r="B645" s="81" t="s">
        <v>547</v>
      </c>
      <c r="C645" s="82" t="s">
        <v>2364</v>
      </c>
      <c r="D645" s="83">
        <v>4.4999999999999998E-2</v>
      </c>
    </row>
    <row r="646" spans="1:4" ht="30" customHeight="1" x14ac:dyDescent="0.25">
      <c r="A646" s="85" t="s">
        <v>548</v>
      </c>
      <c r="B646" s="84" t="s">
        <v>549</v>
      </c>
      <c r="C646" s="85" t="s">
        <v>2364</v>
      </c>
      <c r="D646" s="86">
        <v>4.4999999999999998E-2</v>
      </c>
    </row>
    <row r="647" spans="1:4" ht="30" customHeight="1" x14ac:dyDescent="0.25">
      <c r="A647" s="88">
        <v>953650</v>
      </c>
      <c r="B647" s="81" t="s">
        <v>2984</v>
      </c>
      <c r="C647" s="82" t="s">
        <v>1625</v>
      </c>
      <c r="D647" s="83">
        <v>0.04</v>
      </c>
    </row>
    <row r="648" spans="1:4" ht="30" customHeight="1" x14ac:dyDescent="0.25">
      <c r="A648" s="87">
        <v>953651</v>
      </c>
      <c r="B648" s="84" t="s">
        <v>2985</v>
      </c>
      <c r="C648" s="85" t="s">
        <v>1625</v>
      </c>
      <c r="D648" s="86">
        <v>0.04</v>
      </c>
    </row>
    <row r="649" spans="1:4" ht="30" customHeight="1" x14ac:dyDescent="0.25">
      <c r="A649" s="88">
        <v>953652</v>
      </c>
      <c r="B649" s="81" t="s">
        <v>2986</v>
      </c>
      <c r="C649" s="82" t="s">
        <v>1625</v>
      </c>
      <c r="D649" s="83">
        <v>0.04</v>
      </c>
    </row>
    <row r="650" spans="1:4" ht="30" customHeight="1" x14ac:dyDescent="0.25">
      <c r="A650" s="87">
        <v>953653</v>
      </c>
      <c r="B650" s="84" t="s">
        <v>2987</v>
      </c>
      <c r="C650" s="85" t="s">
        <v>1625</v>
      </c>
      <c r="D650" s="86">
        <v>0.04</v>
      </c>
    </row>
    <row r="651" spans="1:4" ht="30" customHeight="1" x14ac:dyDescent="0.25">
      <c r="A651" s="88">
        <v>953654</v>
      </c>
      <c r="B651" s="81" t="s">
        <v>2988</v>
      </c>
      <c r="C651" s="82" t="s">
        <v>1625</v>
      </c>
      <c r="D651" s="83">
        <v>0.04</v>
      </c>
    </row>
    <row r="652" spans="1:4" ht="30" customHeight="1" x14ac:dyDescent="0.25">
      <c r="A652" s="87">
        <v>953655</v>
      </c>
      <c r="B652" s="84" t="s">
        <v>2989</v>
      </c>
      <c r="C652" s="85" t="s">
        <v>1625</v>
      </c>
      <c r="D652" s="86">
        <v>0.04</v>
      </c>
    </row>
    <row r="653" spans="1:4" ht="30" customHeight="1" x14ac:dyDescent="0.25">
      <c r="A653" s="88">
        <v>954259</v>
      </c>
      <c r="B653" s="81" t="s">
        <v>2990</v>
      </c>
      <c r="C653" s="82" t="s">
        <v>2991</v>
      </c>
      <c r="D653" s="83">
        <v>0.16930000000000001</v>
      </c>
    </row>
    <row r="654" spans="1:4" ht="30" customHeight="1" x14ac:dyDescent="0.25">
      <c r="A654" s="87">
        <v>954260</v>
      </c>
      <c r="B654" s="84" t="s">
        <v>555</v>
      </c>
      <c r="C654" s="85" t="s">
        <v>2197</v>
      </c>
      <c r="D654" s="86">
        <v>0.06</v>
      </c>
    </row>
    <row r="655" spans="1:4" ht="30" customHeight="1" x14ac:dyDescent="0.25">
      <c r="A655" s="82" t="s">
        <v>558</v>
      </c>
      <c r="B655" s="81" t="s">
        <v>559</v>
      </c>
      <c r="C655" s="82" t="s">
        <v>2197</v>
      </c>
      <c r="D655" s="83">
        <v>0.06</v>
      </c>
    </row>
    <row r="656" spans="1:4" ht="30" customHeight="1" x14ac:dyDescent="0.25">
      <c r="A656" s="85" t="s">
        <v>560</v>
      </c>
      <c r="B656" s="84" t="s">
        <v>561</v>
      </c>
      <c r="C656" s="85" t="s">
        <v>2197</v>
      </c>
      <c r="D656" s="86">
        <v>0.06</v>
      </c>
    </row>
    <row r="657" spans="1:4" ht="30" customHeight="1" x14ac:dyDescent="0.25">
      <c r="A657" s="82" t="s">
        <v>564</v>
      </c>
      <c r="B657" s="81" t="s">
        <v>565</v>
      </c>
      <c r="C657" s="82" t="s">
        <v>2197</v>
      </c>
      <c r="D657" s="83">
        <v>0.06</v>
      </c>
    </row>
    <row r="658" spans="1:4" ht="30" customHeight="1" x14ac:dyDescent="0.25">
      <c r="A658" s="85" t="s">
        <v>566</v>
      </c>
      <c r="B658" s="84" t="s">
        <v>567</v>
      </c>
      <c r="C658" s="85" t="s">
        <v>2197</v>
      </c>
      <c r="D658" s="86">
        <v>0.06</v>
      </c>
    </row>
    <row r="659" spans="1:4" ht="30" customHeight="1" x14ac:dyDescent="0.25">
      <c r="A659" s="82" t="s">
        <v>568</v>
      </c>
      <c r="B659" s="81" t="s">
        <v>569</v>
      </c>
      <c r="C659" s="82" t="s">
        <v>2197</v>
      </c>
      <c r="D659" s="83">
        <v>0.06</v>
      </c>
    </row>
    <row r="660" spans="1:4" ht="30" customHeight="1" x14ac:dyDescent="0.25">
      <c r="A660" s="85" t="s">
        <v>570</v>
      </c>
      <c r="B660" s="84" t="s">
        <v>571</v>
      </c>
      <c r="C660" s="85" t="s">
        <v>2197</v>
      </c>
      <c r="D660" s="86">
        <v>0.06</v>
      </c>
    </row>
    <row r="661" spans="1:4" ht="30" customHeight="1" x14ac:dyDescent="0.25">
      <c r="A661" s="82" t="s">
        <v>572</v>
      </c>
      <c r="B661" s="81" t="s">
        <v>573</v>
      </c>
      <c r="C661" s="82" t="s">
        <v>2197</v>
      </c>
      <c r="D661" s="83">
        <v>0.06</v>
      </c>
    </row>
    <row r="662" spans="1:4" ht="30" customHeight="1" x14ac:dyDescent="0.25">
      <c r="A662" s="87">
        <v>960771</v>
      </c>
      <c r="B662" s="84" t="s">
        <v>2992</v>
      </c>
      <c r="C662" s="85" t="s">
        <v>1625</v>
      </c>
      <c r="D662" s="86">
        <v>0.04</v>
      </c>
    </row>
    <row r="663" spans="1:4" ht="30" customHeight="1" x14ac:dyDescent="0.25">
      <c r="A663" s="88">
        <v>960772</v>
      </c>
      <c r="B663" s="81" t="s">
        <v>2993</v>
      </c>
      <c r="C663" s="82" t="s">
        <v>1625</v>
      </c>
      <c r="D663" s="83">
        <v>0.04</v>
      </c>
    </row>
    <row r="664" spans="1:4" ht="30" customHeight="1" x14ac:dyDescent="0.25">
      <c r="A664" s="87">
        <v>960773</v>
      </c>
      <c r="B664" s="84" t="s">
        <v>2994</v>
      </c>
      <c r="C664" s="85" t="s">
        <v>1625</v>
      </c>
      <c r="D664" s="86">
        <v>0.04</v>
      </c>
    </row>
    <row r="665" spans="1:4" ht="30" customHeight="1" x14ac:dyDescent="0.25">
      <c r="A665" s="88">
        <v>960774</v>
      </c>
      <c r="B665" s="81" t="s">
        <v>2995</v>
      </c>
      <c r="C665" s="82" t="s">
        <v>1625</v>
      </c>
      <c r="D665" s="83">
        <v>0.04</v>
      </c>
    </row>
    <row r="666" spans="1:4" ht="30" customHeight="1" x14ac:dyDescent="0.25">
      <c r="A666" s="87">
        <v>960775</v>
      </c>
      <c r="B666" s="84" t="s">
        <v>2996</v>
      </c>
      <c r="C666" s="85" t="s">
        <v>1625</v>
      </c>
      <c r="D666" s="86">
        <v>0.04</v>
      </c>
    </row>
    <row r="667" spans="1:4" ht="30" customHeight="1" x14ac:dyDescent="0.25">
      <c r="A667" s="88">
        <v>960776</v>
      </c>
      <c r="B667" s="81" t="s">
        <v>2990</v>
      </c>
      <c r="C667" s="82" t="s">
        <v>2991</v>
      </c>
      <c r="D667" s="83">
        <v>0.16930000000000001</v>
      </c>
    </row>
    <row r="668" spans="1:4" ht="30" customHeight="1" x14ac:dyDescent="0.25">
      <c r="A668" s="87">
        <v>964639</v>
      </c>
      <c r="B668" s="84" t="s">
        <v>2997</v>
      </c>
      <c r="C668" s="85" t="s">
        <v>1625</v>
      </c>
      <c r="D668" s="86">
        <v>0.04</v>
      </c>
    </row>
    <row r="669" spans="1:4" ht="30" customHeight="1" x14ac:dyDescent="0.25">
      <c r="A669" s="88">
        <v>964640</v>
      </c>
      <c r="B669" s="81" t="s">
        <v>2998</v>
      </c>
      <c r="C669" s="82" t="s">
        <v>1625</v>
      </c>
      <c r="D669" s="83">
        <v>0.04</v>
      </c>
    </row>
    <row r="670" spans="1:4" ht="30" customHeight="1" x14ac:dyDescent="0.25">
      <c r="A670" s="87">
        <v>964641</v>
      </c>
      <c r="B670" s="84" t="s">
        <v>2999</v>
      </c>
      <c r="C670" s="85" t="s">
        <v>1625</v>
      </c>
      <c r="D670" s="86">
        <v>0.04</v>
      </c>
    </row>
    <row r="671" spans="1:4" ht="30" customHeight="1" x14ac:dyDescent="0.25">
      <c r="A671" s="88">
        <v>964642</v>
      </c>
      <c r="B671" s="81" t="s">
        <v>3000</v>
      </c>
      <c r="C671" s="82" t="s">
        <v>1625</v>
      </c>
      <c r="D671" s="83">
        <v>0.04</v>
      </c>
    </row>
    <row r="672" spans="1:4" ht="30" customHeight="1" x14ac:dyDescent="0.25">
      <c r="A672" s="87">
        <v>964643</v>
      </c>
      <c r="B672" s="84" t="s">
        <v>3001</v>
      </c>
      <c r="C672" s="85" t="s">
        <v>1625</v>
      </c>
      <c r="D672" s="86">
        <v>0.04</v>
      </c>
    </row>
    <row r="673" spans="1:4" ht="30" customHeight="1" x14ac:dyDescent="0.25">
      <c r="A673" s="88">
        <v>964973</v>
      </c>
      <c r="B673" s="81" t="s">
        <v>2990</v>
      </c>
      <c r="C673" s="82" t="s">
        <v>2991</v>
      </c>
      <c r="D673" s="83">
        <v>0.16930000000000001</v>
      </c>
    </row>
    <row r="674" spans="1:4" ht="30" customHeight="1" x14ac:dyDescent="0.25">
      <c r="A674" s="87">
        <v>964974</v>
      </c>
      <c r="B674" s="84" t="s">
        <v>3002</v>
      </c>
      <c r="C674" s="85" t="s">
        <v>2197</v>
      </c>
      <c r="D674" s="86">
        <v>0.06</v>
      </c>
    </row>
    <row r="675" spans="1:4" ht="30" customHeight="1" x14ac:dyDescent="0.25">
      <c r="A675" s="82" t="s">
        <v>582</v>
      </c>
      <c r="B675" s="81" t="s">
        <v>583</v>
      </c>
      <c r="C675" s="82" t="s">
        <v>2197</v>
      </c>
      <c r="D675" s="83">
        <v>0.06</v>
      </c>
    </row>
    <row r="676" spans="1:4" ht="30" customHeight="1" x14ac:dyDescent="0.25">
      <c r="A676" s="85" t="s">
        <v>584</v>
      </c>
      <c r="B676" s="84" t="s">
        <v>2990</v>
      </c>
      <c r="C676" s="85" t="s">
        <v>2991</v>
      </c>
      <c r="D676" s="86">
        <v>0.16930000000000001</v>
      </c>
    </row>
    <row r="677" spans="1:4" ht="30" customHeight="1" x14ac:dyDescent="0.25">
      <c r="A677" s="82" t="s">
        <v>586</v>
      </c>
      <c r="B677" s="81" t="s">
        <v>2990</v>
      </c>
      <c r="C677" s="82" t="s">
        <v>2991</v>
      </c>
      <c r="D677" s="83">
        <v>0.16930000000000001</v>
      </c>
    </row>
    <row r="678" spans="1:4" ht="30" customHeight="1" x14ac:dyDescent="0.25">
      <c r="A678" s="85" t="s">
        <v>588</v>
      </c>
      <c r="B678" s="84" t="s">
        <v>2990</v>
      </c>
      <c r="C678" s="85" t="s">
        <v>2991</v>
      </c>
      <c r="D678" s="86">
        <v>0.16930000000000001</v>
      </c>
    </row>
    <row r="679" spans="1:4" ht="30" customHeight="1" x14ac:dyDescent="0.25">
      <c r="A679" s="82" t="s">
        <v>590</v>
      </c>
      <c r="B679" s="81" t="s">
        <v>2990</v>
      </c>
      <c r="C679" s="82" t="s">
        <v>2991</v>
      </c>
      <c r="D679" s="83">
        <v>0.16930000000000001</v>
      </c>
    </row>
    <row r="680" spans="1:4" ht="30" customHeight="1" x14ac:dyDescent="0.25">
      <c r="A680" s="85" t="s">
        <v>592</v>
      </c>
      <c r="B680" s="84" t="s">
        <v>2990</v>
      </c>
      <c r="C680" s="85" t="s">
        <v>2991</v>
      </c>
      <c r="D680" s="86">
        <v>0.16930000000000001</v>
      </c>
    </row>
    <row r="681" spans="1:4" ht="30" customHeight="1" x14ac:dyDescent="0.25">
      <c r="A681" s="82" t="s">
        <v>594</v>
      </c>
      <c r="B681" s="81" t="s">
        <v>2990</v>
      </c>
      <c r="C681" s="82" t="s">
        <v>2991</v>
      </c>
      <c r="D681" s="83">
        <v>0.16930000000000001</v>
      </c>
    </row>
    <row r="682" spans="1:4" ht="30" customHeight="1" x14ac:dyDescent="0.25">
      <c r="A682" s="85" t="s">
        <v>596</v>
      </c>
      <c r="B682" s="84" t="s">
        <v>2990</v>
      </c>
      <c r="C682" s="85" t="s">
        <v>2991</v>
      </c>
      <c r="D682" s="86">
        <v>0.16930000000000001</v>
      </c>
    </row>
    <row r="683" spans="1:4" ht="30" customHeight="1" x14ac:dyDescent="0.25">
      <c r="A683" s="88">
        <v>992821</v>
      </c>
      <c r="B683" s="81" t="s">
        <v>2990</v>
      </c>
      <c r="C683" s="82" t="s">
        <v>2991</v>
      </c>
      <c r="D683" s="83">
        <v>0.16930000000000001</v>
      </c>
    </row>
    <row r="684" spans="1:4" ht="30" customHeight="1" x14ac:dyDescent="0.25">
      <c r="A684" s="87">
        <v>992822</v>
      </c>
      <c r="B684" s="84" t="s">
        <v>2990</v>
      </c>
      <c r="C684" s="85" t="s">
        <v>2991</v>
      </c>
      <c r="D684" s="86">
        <v>0.16930000000000001</v>
      </c>
    </row>
    <row r="685" spans="1:4" ht="30" customHeight="1" x14ac:dyDescent="0.25">
      <c r="A685" s="88">
        <v>992823</v>
      </c>
      <c r="B685" s="81" t="s">
        <v>2990</v>
      </c>
      <c r="C685" s="82" t="s">
        <v>2991</v>
      </c>
      <c r="D685" s="83">
        <v>0.16930000000000001</v>
      </c>
    </row>
    <row r="686" spans="1:4" ht="30" customHeight="1" x14ac:dyDescent="0.25">
      <c r="A686" s="85" t="s">
        <v>604</v>
      </c>
      <c r="B686" s="84" t="s">
        <v>3003</v>
      </c>
      <c r="C686" s="85" t="s">
        <v>2991</v>
      </c>
      <c r="D686" s="86">
        <v>0.16930000000000001</v>
      </c>
    </row>
    <row r="687" spans="1:4" ht="30" customHeight="1" x14ac:dyDescent="0.25">
      <c r="A687" s="82" t="s">
        <v>606</v>
      </c>
      <c r="B687" s="81" t="s">
        <v>2990</v>
      </c>
      <c r="C687" s="82" t="s">
        <v>2991</v>
      </c>
      <c r="D687" s="83">
        <v>0.16930000000000001</v>
      </c>
    </row>
    <row r="688" spans="1:4" ht="30" customHeight="1" x14ac:dyDescent="0.25">
      <c r="A688" s="85" t="s">
        <v>3004</v>
      </c>
      <c r="B688" s="84" t="s">
        <v>3005</v>
      </c>
      <c r="C688" s="85" t="s">
        <v>1625</v>
      </c>
      <c r="D688" s="86">
        <v>0.04</v>
      </c>
    </row>
    <row r="689" spans="1:4" ht="30" customHeight="1" x14ac:dyDescent="0.25">
      <c r="A689" s="82" t="s">
        <v>3006</v>
      </c>
      <c r="B689" s="81" t="s">
        <v>3007</v>
      </c>
      <c r="C689" s="82" t="s">
        <v>1625</v>
      </c>
      <c r="D689" s="83">
        <v>0.04</v>
      </c>
    </row>
    <row r="690" spans="1:4" ht="30" customHeight="1" x14ac:dyDescent="0.25">
      <c r="A690" s="87">
        <v>994557</v>
      </c>
      <c r="B690" s="84" t="s">
        <v>3008</v>
      </c>
      <c r="C690" s="85" t="s">
        <v>1625</v>
      </c>
      <c r="D690" s="86">
        <v>0.04</v>
      </c>
    </row>
    <row r="691" spans="1:4" ht="30" customHeight="1" x14ac:dyDescent="0.25">
      <c r="A691" s="88">
        <v>994558</v>
      </c>
      <c r="B691" s="81" t="s">
        <v>3009</v>
      </c>
      <c r="C691" s="82" t="s">
        <v>1625</v>
      </c>
      <c r="D691" s="83">
        <v>0.04</v>
      </c>
    </row>
    <row r="692" spans="1:4" ht="30" customHeight="1" x14ac:dyDescent="0.25">
      <c r="A692" s="87">
        <v>994559</v>
      </c>
      <c r="B692" s="84" t="s">
        <v>3010</v>
      </c>
      <c r="C692" s="85" t="s">
        <v>1625</v>
      </c>
      <c r="D692" s="86">
        <v>0.04</v>
      </c>
    </row>
    <row r="693" spans="1:4" ht="30" customHeight="1" x14ac:dyDescent="0.25">
      <c r="A693" s="88">
        <v>994560</v>
      </c>
      <c r="B693" s="81" t="s">
        <v>3011</v>
      </c>
      <c r="C693" s="82" t="s">
        <v>1625</v>
      </c>
      <c r="D693" s="83">
        <v>0.04</v>
      </c>
    </row>
    <row r="694" spans="1:4" ht="30" customHeight="1" x14ac:dyDescent="0.25">
      <c r="A694" s="87">
        <v>994561</v>
      </c>
      <c r="B694" s="84" t="s">
        <v>3012</v>
      </c>
      <c r="C694" s="85" t="s">
        <v>1625</v>
      </c>
      <c r="D694" s="86">
        <v>0.04</v>
      </c>
    </row>
    <row r="695" spans="1:4" ht="30" customHeight="1" x14ac:dyDescent="0.25">
      <c r="A695" s="88">
        <v>994562</v>
      </c>
      <c r="B695" s="81" t="s">
        <v>3013</v>
      </c>
      <c r="C695" s="82" t="s">
        <v>1625</v>
      </c>
      <c r="D695" s="83">
        <v>0.04</v>
      </c>
    </row>
    <row r="696" spans="1:4" ht="30" customHeight="1" x14ac:dyDescent="0.25">
      <c r="A696" s="87">
        <v>994563</v>
      </c>
      <c r="B696" s="84" t="s">
        <v>3014</v>
      </c>
      <c r="C696" s="85" t="s">
        <v>1625</v>
      </c>
      <c r="D696" s="86">
        <v>0.04</v>
      </c>
    </row>
    <row r="697" spans="1:4" ht="30" customHeight="1" x14ac:dyDescent="0.25">
      <c r="A697" s="88">
        <v>994564</v>
      </c>
      <c r="B697" s="81" t="s">
        <v>3015</v>
      </c>
      <c r="C697" s="82" t="s">
        <v>1625</v>
      </c>
      <c r="D697" s="83">
        <v>0.04</v>
      </c>
    </row>
    <row r="698" spans="1:4" ht="30" customHeight="1" x14ac:dyDescent="0.25">
      <c r="A698" s="87">
        <v>994565</v>
      </c>
      <c r="B698" s="84" t="s">
        <v>3016</v>
      </c>
      <c r="C698" s="85" t="s">
        <v>1625</v>
      </c>
      <c r="D698" s="86">
        <v>0.04</v>
      </c>
    </row>
    <row r="699" spans="1:4" ht="30" customHeight="1" x14ac:dyDescent="0.25">
      <c r="A699" s="82" t="s">
        <v>3017</v>
      </c>
      <c r="B699" s="81" t="s">
        <v>3018</v>
      </c>
      <c r="C699" s="82" t="s">
        <v>1625</v>
      </c>
      <c r="D699" s="83">
        <v>0.04</v>
      </c>
    </row>
    <row r="700" spans="1:4" ht="30" customHeight="1" x14ac:dyDescent="0.25">
      <c r="A700" s="85" t="s">
        <v>3019</v>
      </c>
      <c r="B700" s="84" t="s">
        <v>3020</v>
      </c>
      <c r="C700" s="85" t="s">
        <v>1625</v>
      </c>
      <c r="D700" s="86">
        <v>0.04</v>
      </c>
    </row>
    <row r="701" spans="1:4" ht="30" customHeight="1" x14ac:dyDescent="0.25">
      <c r="A701" s="82" t="s">
        <v>3021</v>
      </c>
      <c r="B701" s="81" t="s">
        <v>3022</v>
      </c>
      <c r="C701" s="82" t="s">
        <v>1625</v>
      </c>
      <c r="D701" s="83">
        <v>0.04</v>
      </c>
    </row>
    <row r="702" spans="1:4" ht="30" customHeight="1" x14ac:dyDescent="0.25">
      <c r="A702" s="85" t="s">
        <v>3023</v>
      </c>
      <c r="B702" s="84" t="s">
        <v>3024</v>
      </c>
      <c r="C702" s="85" t="s">
        <v>1625</v>
      </c>
      <c r="D702" s="86">
        <v>0.04</v>
      </c>
    </row>
    <row r="703" spans="1:4" ht="30" customHeight="1" x14ac:dyDescent="0.25">
      <c r="A703" s="82" t="s">
        <v>3025</v>
      </c>
      <c r="B703" s="81" t="s">
        <v>3026</v>
      </c>
      <c r="C703" s="82" t="s">
        <v>1625</v>
      </c>
      <c r="D703" s="83">
        <v>0.04</v>
      </c>
    </row>
    <row r="704" spans="1:4" ht="30" customHeight="1" x14ac:dyDescent="0.25">
      <c r="A704" s="87">
        <v>998422</v>
      </c>
      <c r="B704" s="84" t="s">
        <v>3027</v>
      </c>
      <c r="C704" s="85" t="s">
        <v>1625</v>
      </c>
      <c r="D704" s="86">
        <v>0.04</v>
      </c>
    </row>
    <row r="705" spans="1:4" ht="30" customHeight="1" x14ac:dyDescent="0.25">
      <c r="A705" s="88">
        <v>998423</v>
      </c>
      <c r="B705" s="81" t="s">
        <v>3028</v>
      </c>
      <c r="C705" s="82" t="s">
        <v>1625</v>
      </c>
      <c r="D705" s="83">
        <v>0.04</v>
      </c>
    </row>
    <row r="706" spans="1:4" ht="30" customHeight="1" x14ac:dyDescent="0.25">
      <c r="A706" s="87">
        <v>998424</v>
      </c>
      <c r="B706" s="84" t="s">
        <v>3029</v>
      </c>
      <c r="C706" s="85" t="s">
        <v>1625</v>
      </c>
      <c r="D706" s="86">
        <v>0.04</v>
      </c>
    </row>
    <row r="707" spans="1:4" ht="30" customHeight="1" x14ac:dyDescent="0.25">
      <c r="A707" s="88">
        <v>998726</v>
      </c>
      <c r="B707" s="81" t="s">
        <v>3030</v>
      </c>
      <c r="C707" s="82" t="s">
        <v>1625</v>
      </c>
      <c r="D707" s="83">
        <v>0.04</v>
      </c>
    </row>
    <row r="708" spans="1:4" ht="30" customHeight="1" x14ac:dyDescent="0.25">
      <c r="A708" s="87">
        <v>998727</v>
      </c>
      <c r="B708" s="84" t="s">
        <v>3031</v>
      </c>
      <c r="C708" s="85" t="s">
        <v>1625</v>
      </c>
      <c r="D708" s="86">
        <v>0.04</v>
      </c>
    </row>
    <row r="709" spans="1:4" ht="30" customHeight="1" x14ac:dyDescent="0.25">
      <c r="A709" s="88">
        <v>998728</v>
      </c>
      <c r="B709" s="81" t="s">
        <v>3032</v>
      </c>
      <c r="C709" s="82" t="s">
        <v>1625</v>
      </c>
      <c r="D709" s="83">
        <v>0.04</v>
      </c>
    </row>
    <row r="710" spans="1:4" ht="30" customHeight="1" x14ac:dyDescent="0.25">
      <c r="A710" s="85" t="s">
        <v>3033</v>
      </c>
      <c r="B710" s="84" t="s">
        <v>3034</v>
      </c>
      <c r="C710" s="85" t="s">
        <v>1625</v>
      </c>
      <c r="D710" s="86">
        <v>0.04</v>
      </c>
    </row>
    <row r="711" spans="1:4" ht="30" customHeight="1" x14ac:dyDescent="0.25">
      <c r="A711" s="88">
        <v>999030</v>
      </c>
      <c r="B711" s="81" t="s">
        <v>3035</v>
      </c>
      <c r="C711" s="82" t="s">
        <v>1625</v>
      </c>
      <c r="D711" s="83">
        <v>0.04</v>
      </c>
    </row>
    <row r="712" spans="1:4" ht="30" customHeight="1" x14ac:dyDescent="0.25">
      <c r="A712" s="87">
        <v>999031</v>
      </c>
      <c r="B712" s="84" t="s">
        <v>2960</v>
      </c>
      <c r="C712" s="85"/>
      <c r="D712" s="85" t="s">
        <v>2476</v>
      </c>
    </row>
    <row r="713" spans="1:4" ht="30" customHeight="1" x14ac:dyDescent="0.25">
      <c r="A713" s="88">
        <v>999032</v>
      </c>
      <c r="B713" s="81" t="s">
        <v>2960</v>
      </c>
      <c r="C713" s="82" t="s">
        <v>1625</v>
      </c>
      <c r="D713" s="83">
        <v>0.04</v>
      </c>
    </row>
    <row r="714" spans="1:4" ht="30" customHeight="1" x14ac:dyDescent="0.25">
      <c r="A714" s="85" t="s">
        <v>3036</v>
      </c>
      <c r="B714" s="84" t="s">
        <v>2960</v>
      </c>
      <c r="C714" s="85"/>
      <c r="D714" s="85" t="s">
        <v>2476</v>
      </c>
    </row>
    <row r="715" spans="1:4" ht="30" customHeight="1" x14ac:dyDescent="0.25">
      <c r="A715" s="88">
        <v>999336</v>
      </c>
      <c r="B715" s="81" t="s">
        <v>3037</v>
      </c>
      <c r="C715" s="82" t="s">
        <v>1625</v>
      </c>
      <c r="D715" s="83">
        <v>0.04</v>
      </c>
    </row>
    <row r="716" spans="1:4" ht="30" customHeight="1" x14ac:dyDescent="0.25">
      <c r="A716" s="87">
        <v>999337</v>
      </c>
      <c r="B716" s="84" t="s">
        <v>2960</v>
      </c>
      <c r="C716" s="85"/>
      <c r="D716" s="85" t="s">
        <v>2476</v>
      </c>
    </row>
    <row r="717" spans="1:4" ht="30" customHeight="1" x14ac:dyDescent="0.25">
      <c r="A717" s="88">
        <v>999671</v>
      </c>
      <c r="B717" s="81" t="s">
        <v>3038</v>
      </c>
      <c r="C717" s="82" t="s">
        <v>1625</v>
      </c>
      <c r="D717" s="83">
        <v>0.04</v>
      </c>
    </row>
    <row r="718" spans="1:4" ht="30" customHeight="1" x14ac:dyDescent="0.25">
      <c r="A718" s="87">
        <v>999672</v>
      </c>
      <c r="B718" s="84" t="s">
        <v>3039</v>
      </c>
      <c r="C718" s="85" t="s">
        <v>1625</v>
      </c>
      <c r="D718" s="86">
        <v>0.04</v>
      </c>
    </row>
    <row r="719" spans="1:4" ht="30" customHeight="1" x14ac:dyDescent="0.25">
      <c r="A719" s="88">
        <v>999673</v>
      </c>
      <c r="B719" s="81" t="s">
        <v>3040</v>
      </c>
      <c r="C719" s="82" t="s">
        <v>1625</v>
      </c>
      <c r="D719" s="83">
        <v>0.04</v>
      </c>
    </row>
    <row r="720" spans="1:4" ht="30" customHeight="1" x14ac:dyDescent="0.25">
      <c r="A720" s="87">
        <v>999674</v>
      </c>
      <c r="B720" s="84" t="s">
        <v>3041</v>
      </c>
      <c r="C720" s="85" t="s">
        <v>1625</v>
      </c>
      <c r="D720" s="86">
        <v>0.04</v>
      </c>
    </row>
    <row r="721" spans="1:4" ht="30" customHeight="1" x14ac:dyDescent="0.25">
      <c r="A721" s="88">
        <v>999675</v>
      </c>
      <c r="B721" s="81" t="s">
        <v>3042</v>
      </c>
      <c r="C721" s="82" t="s">
        <v>1625</v>
      </c>
      <c r="D721" s="83">
        <v>0.04</v>
      </c>
    </row>
    <row r="722" spans="1:4" ht="30" customHeight="1" x14ac:dyDescent="0.25">
      <c r="A722" s="87">
        <v>999676</v>
      </c>
      <c r="B722" s="84" t="s">
        <v>3043</v>
      </c>
      <c r="C722" s="85" t="s">
        <v>1625</v>
      </c>
      <c r="D722" s="86">
        <v>0.04</v>
      </c>
    </row>
    <row r="723" spans="1:4" ht="30" customHeight="1" x14ac:dyDescent="0.25">
      <c r="A723" s="88">
        <v>999677</v>
      </c>
      <c r="B723" s="81" t="s">
        <v>3044</v>
      </c>
      <c r="C723" s="82" t="s">
        <v>1625</v>
      </c>
      <c r="D723" s="83">
        <v>0.04</v>
      </c>
    </row>
    <row r="724" spans="1:4" ht="30" customHeight="1" x14ac:dyDescent="0.25">
      <c r="A724" s="85" t="s">
        <v>3045</v>
      </c>
      <c r="B724" s="84" t="s">
        <v>3046</v>
      </c>
      <c r="C724" s="85" t="s">
        <v>1625</v>
      </c>
      <c r="D724" s="86">
        <v>0.04</v>
      </c>
    </row>
    <row r="725" spans="1:4" ht="30" customHeight="1" x14ac:dyDescent="0.25">
      <c r="A725" s="88">
        <v>1000582</v>
      </c>
      <c r="B725" s="81" t="s">
        <v>3047</v>
      </c>
      <c r="C725" s="82" t="s">
        <v>1625</v>
      </c>
      <c r="D725" s="83">
        <v>0.04</v>
      </c>
    </row>
    <row r="726" spans="1:4" ht="30" customHeight="1" x14ac:dyDescent="0.25">
      <c r="A726" s="87">
        <v>1000583</v>
      </c>
      <c r="B726" s="84" t="s">
        <v>3048</v>
      </c>
      <c r="C726" s="85" t="s">
        <v>1625</v>
      </c>
      <c r="D726" s="86">
        <v>0.04</v>
      </c>
    </row>
    <row r="727" spans="1:4" ht="30" customHeight="1" x14ac:dyDescent="0.25">
      <c r="A727" s="88">
        <v>1001375</v>
      </c>
      <c r="B727" s="81" t="s">
        <v>3049</v>
      </c>
      <c r="C727" s="82" t="s">
        <v>1625</v>
      </c>
      <c r="D727" s="83">
        <v>0.04</v>
      </c>
    </row>
    <row r="728" spans="1:4" ht="30" customHeight="1" x14ac:dyDescent="0.25">
      <c r="A728" s="87">
        <v>1001376</v>
      </c>
      <c r="B728" s="84" t="s">
        <v>3050</v>
      </c>
      <c r="C728" s="85" t="s">
        <v>1625</v>
      </c>
      <c r="D728" s="86">
        <v>0.04</v>
      </c>
    </row>
    <row r="729" spans="1:4" ht="30" customHeight="1" x14ac:dyDescent="0.25">
      <c r="A729" s="88">
        <v>1001377</v>
      </c>
      <c r="B729" s="81" t="s">
        <v>3051</v>
      </c>
      <c r="C729" s="82" t="s">
        <v>1625</v>
      </c>
      <c r="D729" s="83">
        <v>0.04</v>
      </c>
    </row>
    <row r="730" spans="1:4" ht="30" customHeight="1" x14ac:dyDescent="0.25">
      <c r="A730" s="87">
        <v>1001678</v>
      </c>
      <c r="B730" s="84" t="s">
        <v>3052</v>
      </c>
      <c r="C730" s="85" t="s">
        <v>1625</v>
      </c>
      <c r="D730" s="86">
        <v>0.04</v>
      </c>
    </row>
    <row r="731" spans="1:4" ht="30" customHeight="1" x14ac:dyDescent="0.25">
      <c r="A731" s="88">
        <v>1001679</v>
      </c>
      <c r="B731" s="81" t="s">
        <v>3053</v>
      </c>
      <c r="C731" s="82" t="s">
        <v>1625</v>
      </c>
      <c r="D731" s="83">
        <v>0.04</v>
      </c>
    </row>
    <row r="732" spans="1:4" ht="30" customHeight="1" x14ac:dyDescent="0.25">
      <c r="A732" s="87">
        <v>1001982</v>
      </c>
      <c r="B732" s="84" t="s">
        <v>3054</v>
      </c>
      <c r="C732" s="85" t="s">
        <v>1625</v>
      </c>
      <c r="D732" s="86">
        <v>0.04</v>
      </c>
    </row>
    <row r="733" spans="1:4" ht="30" customHeight="1" x14ac:dyDescent="0.25">
      <c r="A733" s="88">
        <v>1001983</v>
      </c>
      <c r="B733" s="81" t="s">
        <v>3055</v>
      </c>
      <c r="C733" s="82" t="s">
        <v>1625</v>
      </c>
      <c r="D733" s="83">
        <v>0.04</v>
      </c>
    </row>
    <row r="734" spans="1:4" ht="30" customHeight="1" x14ac:dyDescent="0.25">
      <c r="A734" s="87">
        <v>1002287</v>
      </c>
      <c r="B734" s="84" t="s">
        <v>3056</v>
      </c>
      <c r="C734" s="85" t="s">
        <v>1625</v>
      </c>
      <c r="D734" s="86">
        <v>0.04</v>
      </c>
    </row>
    <row r="735" spans="1:4" ht="30" customHeight="1" x14ac:dyDescent="0.25">
      <c r="A735" s="88">
        <v>1002288</v>
      </c>
      <c r="B735" s="81" t="s">
        <v>3057</v>
      </c>
      <c r="C735" s="82" t="s">
        <v>1625</v>
      </c>
      <c r="D735" s="83">
        <v>0.04</v>
      </c>
    </row>
    <row r="736" spans="1:4" ht="30" customHeight="1" x14ac:dyDescent="0.25">
      <c r="A736" s="87">
        <v>1002593</v>
      </c>
      <c r="B736" s="84" t="s">
        <v>3058</v>
      </c>
      <c r="C736" s="85" t="s">
        <v>1625</v>
      </c>
      <c r="D736" s="86">
        <v>0.04</v>
      </c>
    </row>
    <row r="737" spans="1:4" ht="30" customHeight="1" x14ac:dyDescent="0.25">
      <c r="A737" s="88">
        <v>1002594</v>
      </c>
      <c r="B737" s="81" t="s">
        <v>3059</v>
      </c>
      <c r="C737" s="82" t="s">
        <v>1625</v>
      </c>
      <c r="D737" s="83">
        <v>0.04</v>
      </c>
    </row>
    <row r="738" spans="1:4" ht="30" customHeight="1" x14ac:dyDescent="0.25">
      <c r="A738" s="87">
        <v>1002595</v>
      </c>
      <c r="B738" s="84" t="s">
        <v>3060</v>
      </c>
      <c r="C738" s="85" t="s">
        <v>1625</v>
      </c>
      <c r="D738" s="86">
        <v>0.04</v>
      </c>
    </row>
    <row r="739" spans="1:4" ht="30" customHeight="1" x14ac:dyDescent="0.25">
      <c r="A739" s="82" t="s">
        <v>3061</v>
      </c>
      <c r="B739" s="81" t="s">
        <v>3062</v>
      </c>
      <c r="C739" s="82" t="s">
        <v>1625</v>
      </c>
      <c r="D739" s="83">
        <v>0.04</v>
      </c>
    </row>
    <row r="740" spans="1:4" ht="30" customHeight="1" x14ac:dyDescent="0.25">
      <c r="A740" s="85" t="s">
        <v>3063</v>
      </c>
      <c r="B740" s="84" t="s">
        <v>3064</v>
      </c>
      <c r="C740" s="85" t="s">
        <v>1625</v>
      </c>
      <c r="D740" s="86">
        <v>0.04</v>
      </c>
    </row>
    <row r="741" spans="1:4" ht="30" customHeight="1" x14ac:dyDescent="0.25">
      <c r="A741" s="88">
        <v>1003535</v>
      </c>
      <c r="B741" s="81" t="s">
        <v>3065</v>
      </c>
      <c r="C741" s="82" t="s">
        <v>1625</v>
      </c>
      <c r="D741" s="83">
        <v>0.04</v>
      </c>
    </row>
    <row r="742" spans="1:4" ht="30" customHeight="1" x14ac:dyDescent="0.25">
      <c r="A742" s="87">
        <v>1003536</v>
      </c>
      <c r="B742" s="84" t="s">
        <v>3066</v>
      </c>
      <c r="C742" s="85" t="s">
        <v>1625</v>
      </c>
      <c r="D742" s="86">
        <v>0.04</v>
      </c>
    </row>
    <row r="743" spans="1:4" ht="30" customHeight="1" x14ac:dyDescent="0.25">
      <c r="A743" s="88">
        <v>1004144</v>
      </c>
      <c r="B743" s="81" t="s">
        <v>3067</v>
      </c>
      <c r="C743" s="82" t="s">
        <v>1625</v>
      </c>
      <c r="D743" s="83">
        <v>0.04</v>
      </c>
    </row>
    <row r="744" spans="1:4" ht="30" customHeight="1" x14ac:dyDescent="0.25">
      <c r="A744" s="87">
        <v>1004145</v>
      </c>
      <c r="B744" s="84" t="s">
        <v>3068</v>
      </c>
      <c r="C744" s="85" t="s">
        <v>1625</v>
      </c>
      <c r="D744" s="86">
        <v>0.04</v>
      </c>
    </row>
    <row r="745" spans="1:4" ht="30" customHeight="1" x14ac:dyDescent="0.25">
      <c r="A745" s="88">
        <v>1004146</v>
      </c>
      <c r="B745" s="81" t="s">
        <v>3069</v>
      </c>
      <c r="C745" s="82" t="s">
        <v>1625</v>
      </c>
      <c r="D745" s="83">
        <v>0.04</v>
      </c>
    </row>
    <row r="746" spans="1:4" ht="30" customHeight="1" x14ac:dyDescent="0.25">
      <c r="A746" s="87">
        <v>1004147</v>
      </c>
      <c r="B746" s="84" t="s">
        <v>3070</v>
      </c>
      <c r="C746" s="85" t="s">
        <v>1625</v>
      </c>
      <c r="D746" s="86">
        <v>0.04</v>
      </c>
    </row>
    <row r="747" spans="1:4" ht="30" customHeight="1" x14ac:dyDescent="0.25">
      <c r="A747" s="88">
        <v>1004148</v>
      </c>
      <c r="B747" s="81" t="s">
        <v>3071</v>
      </c>
      <c r="C747" s="82" t="s">
        <v>1625</v>
      </c>
      <c r="D747" s="83">
        <v>0.04</v>
      </c>
    </row>
    <row r="748" spans="1:4" ht="30" customHeight="1" x14ac:dyDescent="0.25">
      <c r="A748" s="87">
        <v>1004149</v>
      </c>
      <c r="B748" s="84" t="s">
        <v>3072</v>
      </c>
      <c r="C748" s="85" t="s">
        <v>1625</v>
      </c>
      <c r="D748" s="86">
        <v>0.04</v>
      </c>
    </row>
    <row r="749" spans="1:4" ht="30" customHeight="1" x14ac:dyDescent="0.25">
      <c r="A749" s="88">
        <v>1004150</v>
      </c>
      <c r="B749" s="81" t="s">
        <v>3073</v>
      </c>
      <c r="C749" s="82" t="s">
        <v>1625</v>
      </c>
      <c r="D749" s="83">
        <v>0.04</v>
      </c>
    </row>
    <row r="750" spans="1:4" ht="30" customHeight="1" x14ac:dyDescent="0.25">
      <c r="A750" s="87">
        <v>1004151</v>
      </c>
      <c r="B750" s="84" t="s">
        <v>3074</v>
      </c>
      <c r="C750" s="85" t="s">
        <v>1625</v>
      </c>
      <c r="D750" s="86">
        <v>0.04</v>
      </c>
    </row>
    <row r="751" spans="1:4" ht="30" customHeight="1" x14ac:dyDescent="0.25">
      <c r="A751" s="88">
        <v>1004152</v>
      </c>
      <c r="B751" s="81" t="s">
        <v>3075</v>
      </c>
      <c r="C751" s="82" t="s">
        <v>1625</v>
      </c>
      <c r="D751" s="83">
        <v>0.04</v>
      </c>
    </row>
    <row r="752" spans="1:4" ht="30" customHeight="1" x14ac:dyDescent="0.25">
      <c r="A752" s="87">
        <v>1004153</v>
      </c>
      <c r="B752" s="84" t="s">
        <v>3076</v>
      </c>
      <c r="C752" s="85" t="s">
        <v>1625</v>
      </c>
      <c r="D752" s="86">
        <v>0.04</v>
      </c>
    </row>
    <row r="753" spans="1:4" ht="30" customHeight="1" x14ac:dyDescent="0.25">
      <c r="A753" s="82" t="s">
        <v>3077</v>
      </c>
      <c r="B753" s="81" t="s">
        <v>3078</v>
      </c>
      <c r="C753" s="82" t="s">
        <v>1625</v>
      </c>
      <c r="D753" s="83">
        <v>0.04</v>
      </c>
    </row>
    <row r="754" spans="1:4" ht="30" customHeight="1" x14ac:dyDescent="0.25">
      <c r="A754" s="87">
        <v>1004935</v>
      </c>
      <c r="B754" s="84" t="s">
        <v>3079</v>
      </c>
      <c r="C754" s="85" t="s">
        <v>1625</v>
      </c>
      <c r="D754" s="86">
        <v>0.04</v>
      </c>
    </row>
    <row r="755" spans="1:4" ht="30" customHeight="1" x14ac:dyDescent="0.25">
      <c r="A755" s="88">
        <v>1004936</v>
      </c>
      <c r="B755" s="81" t="s">
        <v>3080</v>
      </c>
      <c r="C755" s="82" t="s">
        <v>1625</v>
      </c>
      <c r="D755" s="83">
        <v>0.04</v>
      </c>
    </row>
    <row r="756" spans="1:4" ht="30" customHeight="1" x14ac:dyDescent="0.25">
      <c r="A756" s="85" t="s">
        <v>3081</v>
      </c>
      <c r="B756" s="84" t="s">
        <v>3082</v>
      </c>
      <c r="C756" s="85" t="s">
        <v>1625</v>
      </c>
      <c r="D756" s="86">
        <v>0.04</v>
      </c>
    </row>
    <row r="757" spans="1:4" ht="30" customHeight="1" x14ac:dyDescent="0.25">
      <c r="A757" s="82" t="s">
        <v>3083</v>
      </c>
      <c r="B757" s="81" t="s">
        <v>3084</v>
      </c>
      <c r="C757" s="82" t="s">
        <v>1625</v>
      </c>
      <c r="D757" s="83">
        <v>0.04</v>
      </c>
    </row>
    <row r="758" spans="1:4" ht="30" customHeight="1" x14ac:dyDescent="0.25">
      <c r="A758" s="85" t="s">
        <v>3085</v>
      </c>
      <c r="B758" s="84" t="s">
        <v>3086</v>
      </c>
      <c r="C758" s="85" t="s">
        <v>1625</v>
      </c>
      <c r="D758" s="86">
        <v>0.04</v>
      </c>
    </row>
    <row r="759" spans="1:4" ht="30" customHeight="1" x14ac:dyDescent="0.25">
      <c r="A759" s="82" t="s">
        <v>3087</v>
      </c>
      <c r="B759" s="81" t="s">
        <v>3088</v>
      </c>
      <c r="C759" s="82" t="s">
        <v>1625</v>
      </c>
      <c r="D759" s="83">
        <v>0.04</v>
      </c>
    </row>
    <row r="760" spans="1:4" ht="30" customHeight="1" x14ac:dyDescent="0.25">
      <c r="A760" s="85" t="s">
        <v>3089</v>
      </c>
      <c r="B760" s="84" t="s">
        <v>3090</v>
      </c>
      <c r="C760" s="85" t="s">
        <v>1625</v>
      </c>
      <c r="D760" s="86">
        <v>0.04</v>
      </c>
    </row>
    <row r="761" spans="1:4" ht="30" customHeight="1" x14ac:dyDescent="0.25">
      <c r="A761" s="82" t="s">
        <v>3091</v>
      </c>
      <c r="B761" s="81" t="s">
        <v>3092</v>
      </c>
      <c r="C761" s="82" t="s">
        <v>1625</v>
      </c>
      <c r="D761" s="83">
        <v>0.04</v>
      </c>
    </row>
    <row r="762" spans="1:4" ht="30" customHeight="1" x14ac:dyDescent="0.25">
      <c r="A762" s="87">
        <v>1011602</v>
      </c>
      <c r="B762" s="84" t="s">
        <v>3093</v>
      </c>
      <c r="C762" s="85" t="s">
        <v>1625</v>
      </c>
      <c r="D762" s="86">
        <v>0.04</v>
      </c>
    </row>
    <row r="763" spans="1:4" ht="30" customHeight="1" x14ac:dyDescent="0.25">
      <c r="A763" s="82" t="s">
        <v>3094</v>
      </c>
      <c r="B763" s="81" t="s">
        <v>3095</v>
      </c>
      <c r="C763" s="82" t="s">
        <v>1625</v>
      </c>
      <c r="D763" s="83">
        <v>0.04</v>
      </c>
    </row>
    <row r="764" spans="1:4" ht="30" customHeight="1" x14ac:dyDescent="0.25">
      <c r="A764" s="85" t="s">
        <v>3096</v>
      </c>
      <c r="B764" s="84" t="s">
        <v>3097</v>
      </c>
      <c r="C764" s="85" t="s">
        <v>1625</v>
      </c>
      <c r="D764" s="86">
        <v>0.04</v>
      </c>
    </row>
    <row r="765" spans="1:4" ht="30" customHeight="1" x14ac:dyDescent="0.25">
      <c r="A765" s="82" t="s">
        <v>3098</v>
      </c>
      <c r="B765" s="81" t="s">
        <v>3099</v>
      </c>
      <c r="C765" s="82" t="s">
        <v>1625</v>
      </c>
      <c r="D765" s="83">
        <v>0.04</v>
      </c>
    </row>
    <row r="766" spans="1:4" ht="30" customHeight="1" x14ac:dyDescent="0.25">
      <c r="A766" s="85" t="s">
        <v>3100</v>
      </c>
      <c r="B766" s="84" t="s">
        <v>3101</v>
      </c>
      <c r="C766" s="85" t="s">
        <v>1625</v>
      </c>
      <c r="D766" s="86">
        <v>0.04</v>
      </c>
    </row>
    <row r="767" spans="1:4" ht="30" customHeight="1" x14ac:dyDescent="0.25">
      <c r="A767" s="82" t="s">
        <v>3102</v>
      </c>
      <c r="B767" s="81" t="s">
        <v>3103</v>
      </c>
      <c r="C767" s="82" t="s">
        <v>1625</v>
      </c>
      <c r="D767" s="83">
        <v>0.04</v>
      </c>
    </row>
    <row r="768" spans="1:4" ht="30" customHeight="1" x14ac:dyDescent="0.25">
      <c r="A768" s="87">
        <v>1015162</v>
      </c>
      <c r="B768" s="84" t="s">
        <v>3104</v>
      </c>
      <c r="C768" s="85" t="s">
        <v>1625</v>
      </c>
      <c r="D768" s="86">
        <v>0.04</v>
      </c>
    </row>
    <row r="769" spans="1:4" ht="30" customHeight="1" x14ac:dyDescent="0.25">
      <c r="A769" s="88">
        <v>1015163</v>
      </c>
      <c r="B769" s="81" t="s">
        <v>3105</v>
      </c>
      <c r="C769" s="82" t="s">
        <v>1625</v>
      </c>
      <c r="D769" s="83">
        <v>0.04</v>
      </c>
    </row>
    <row r="770" spans="1:4" ht="30" customHeight="1" x14ac:dyDescent="0.25">
      <c r="A770" s="87">
        <v>1015164</v>
      </c>
      <c r="B770" s="84" t="s">
        <v>3106</v>
      </c>
      <c r="C770" s="85" t="s">
        <v>1625</v>
      </c>
      <c r="D770" s="86">
        <v>0.04</v>
      </c>
    </row>
    <row r="771" spans="1:4" ht="30" customHeight="1" x14ac:dyDescent="0.25">
      <c r="A771" s="88">
        <v>1015165</v>
      </c>
      <c r="B771" s="81" t="s">
        <v>3107</v>
      </c>
      <c r="C771" s="82" t="s">
        <v>1625</v>
      </c>
      <c r="D771" s="83">
        <v>0.04</v>
      </c>
    </row>
    <row r="772" spans="1:4" ht="30" customHeight="1" x14ac:dyDescent="0.25">
      <c r="A772" s="85" t="s">
        <v>3108</v>
      </c>
      <c r="B772" s="84" t="s">
        <v>3109</v>
      </c>
      <c r="C772" s="85" t="s">
        <v>1625</v>
      </c>
      <c r="D772" s="86">
        <v>0.04</v>
      </c>
    </row>
    <row r="773" spans="1:4" ht="30" customHeight="1" x14ac:dyDescent="0.25">
      <c r="A773" s="88">
        <v>1015954</v>
      </c>
      <c r="B773" s="81" t="s">
        <v>3110</v>
      </c>
      <c r="C773" s="82" t="s">
        <v>1625</v>
      </c>
      <c r="D773" s="83">
        <v>0.04</v>
      </c>
    </row>
    <row r="774" spans="1:4" ht="30" customHeight="1" x14ac:dyDescent="0.25">
      <c r="A774" s="87">
        <v>1015955</v>
      </c>
      <c r="B774" s="84" t="s">
        <v>3111</v>
      </c>
      <c r="C774" s="85" t="s">
        <v>1625</v>
      </c>
      <c r="D774" s="86">
        <v>0.04</v>
      </c>
    </row>
    <row r="775" spans="1:4" ht="30" customHeight="1" x14ac:dyDescent="0.25">
      <c r="A775" s="88">
        <v>1015956</v>
      </c>
      <c r="B775" s="81" t="s">
        <v>3112</v>
      </c>
      <c r="C775" s="82" t="s">
        <v>1625</v>
      </c>
      <c r="D775" s="83">
        <v>0.04</v>
      </c>
    </row>
    <row r="776" spans="1:4" ht="30" customHeight="1" x14ac:dyDescent="0.25">
      <c r="A776" s="87">
        <v>1015957</v>
      </c>
      <c r="B776" s="84" t="s">
        <v>3113</v>
      </c>
      <c r="C776" s="85" t="s">
        <v>1625</v>
      </c>
      <c r="D776" s="86">
        <v>0.04</v>
      </c>
    </row>
    <row r="777" spans="1:4" ht="30" customHeight="1" x14ac:dyDescent="0.25">
      <c r="A777" s="88">
        <v>1015958</v>
      </c>
      <c r="B777" s="81" t="s">
        <v>3114</v>
      </c>
      <c r="C777" s="82" t="s">
        <v>1625</v>
      </c>
      <c r="D777" s="83">
        <v>0.04</v>
      </c>
    </row>
    <row r="778" spans="1:4" ht="30" customHeight="1" x14ac:dyDescent="0.25">
      <c r="A778" s="85" t="s">
        <v>3115</v>
      </c>
      <c r="B778" s="84" t="s">
        <v>3116</v>
      </c>
      <c r="C778" s="85" t="s">
        <v>1625</v>
      </c>
      <c r="D778" s="86">
        <v>0.04</v>
      </c>
    </row>
    <row r="779" spans="1:4" ht="30" customHeight="1" x14ac:dyDescent="0.25">
      <c r="A779" s="82" t="s">
        <v>3117</v>
      </c>
      <c r="B779" s="81" t="s">
        <v>3118</v>
      </c>
      <c r="C779" s="82" t="s">
        <v>1625</v>
      </c>
      <c r="D779" s="83">
        <v>0.04</v>
      </c>
    </row>
    <row r="780" spans="1:4" ht="30" customHeight="1" x14ac:dyDescent="0.25">
      <c r="A780" s="87">
        <v>1016868</v>
      </c>
      <c r="B780" s="84" t="s">
        <v>3119</v>
      </c>
      <c r="C780" s="85" t="s">
        <v>1625</v>
      </c>
      <c r="D780" s="86">
        <v>0.04</v>
      </c>
    </row>
    <row r="781" spans="1:4" ht="30" customHeight="1" x14ac:dyDescent="0.25">
      <c r="A781" s="88">
        <v>1016869</v>
      </c>
      <c r="B781" s="81" t="s">
        <v>3120</v>
      </c>
      <c r="C781" s="82" t="s">
        <v>1625</v>
      </c>
      <c r="D781" s="83">
        <v>0.04</v>
      </c>
    </row>
    <row r="782" spans="1:4" ht="30" customHeight="1" x14ac:dyDescent="0.25">
      <c r="A782" s="85" t="s">
        <v>3121</v>
      </c>
      <c r="B782" s="84" t="s">
        <v>2960</v>
      </c>
      <c r="C782" s="85" t="s">
        <v>1625</v>
      </c>
      <c r="D782" s="86">
        <v>0.04</v>
      </c>
    </row>
    <row r="783" spans="1:4" ht="30" customHeight="1" x14ac:dyDescent="0.25">
      <c r="A783" s="82" t="s">
        <v>3122</v>
      </c>
      <c r="B783" s="81" t="s">
        <v>3123</v>
      </c>
      <c r="C783" s="82" t="s">
        <v>1625</v>
      </c>
      <c r="D783" s="83">
        <v>0.04</v>
      </c>
    </row>
    <row r="784" spans="1:4" ht="30" customHeight="1" x14ac:dyDescent="0.25">
      <c r="A784" s="87">
        <v>1017811</v>
      </c>
      <c r="B784" s="84" t="s">
        <v>3124</v>
      </c>
      <c r="C784" s="85" t="s">
        <v>1625</v>
      </c>
      <c r="D784" s="86">
        <v>0.04</v>
      </c>
    </row>
    <row r="785" spans="1:4" ht="30" customHeight="1" x14ac:dyDescent="0.25">
      <c r="A785" s="88">
        <v>1017812</v>
      </c>
      <c r="B785" s="81" t="s">
        <v>3125</v>
      </c>
      <c r="C785" s="82" t="s">
        <v>1625</v>
      </c>
      <c r="D785" s="83">
        <v>0.04</v>
      </c>
    </row>
    <row r="786" spans="1:4" ht="30" customHeight="1" x14ac:dyDescent="0.25">
      <c r="A786" s="87">
        <v>1018114</v>
      </c>
      <c r="B786" s="84" t="s">
        <v>3126</v>
      </c>
      <c r="C786" s="85" t="s">
        <v>1625</v>
      </c>
      <c r="D786" s="86">
        <v>0.04</v>
      </c>
    </row>
    <row r="787" spans="1:4" ht="30" customHeight="1" x14ac:dyDescent="0.25">
      <c r="A787" s="88">
        <v>1018115</v>
      </c>
      <c r="B787" s="81" t="s">
        <v>3127</v>
      </c>
      <c r="C787" s="82" t="s">
        <v>1625</v>
      </c>
      <c r="D787" s="83">
        <v>0.04</v>
      </c>
    </row>
    <row r="788" spans="1:4" ht="30" customHeight="1" x14ac:dyDescent="0.25">
      <c r="A788" s="87">
        <v>1018116</v>
      </c>
      <c r="B788" s="84" t="s">
        <v>3128</v>
      </c>
      <c r="C788" s="85" t="s">
        <v>1625</v>
      </c>
      <c r="D788" s="86">
        <v>0.04</v>
      </c>
    </row>
    <row r="789" spans="1:4" ht="30" customHeight="1" x14ac:dyDescent="0.25">
      <c r="A789" s="88">
        <v>1018723</v>
      </c>
      <c r="B789" s="81" t="s">
        <v>3129</v>
      </c>
      <c r="C789" s="82" t="s">
        <v>1625</v>
      </c>
      <c r="D789" s="83">
        <v>0.04</v>
      </c>
    </row>
    <row r="790" spans="1:4" ht="30" customHeight="1" x14ac:dyDescent="0.25">
      <c r="A790" s="87">
        <v>1018724</v>
      </c>
      <c r="B790" s="84" t="s">
        <v>3130</v>
      </c>
      <c r="C790" s="85" t="s">
        <v>1625</v>
      </c>
      <c r="D790" s="86">
        <v>0.04</v>
      </c>
    </row>
    <row r="791" spans="1:4" ht="30" customHeight="1" x14ac:dyDescent="0.25">
      <c r="A791" s="82" t="s">
        <v>3131</v>
      </c>
      <c r="B791" s="81" t="s">
        <v>3132</v>
      </c>
      <c r="C791" s="82" t="s">
        <v>1625</v>
      </c>
      <c r="D791" s="83">
        <v>0.04</v>
      </c>
    </row>
    <row r="792" spans="1:4" ht="30" customHeight="1" x14ac:dyDescent="0.25">
      <c r="A792" s="85" t="s">
        <v>3133</v>
      </c>
      <c r="B792" s="84" t="s">
        <v>3134</v>
      </c>
      <c r="C792" s="85" t="s">
        <v>1625</v>
      </c>
      <c r="D792" s="86">
        <v>0.04</v>
      </c>
    </row>
    <row r="793" spans="1:4" ht="30" customHeight="1" x14ac:dyDescent="0.25">
      <c r="A793" s="82" t="s">
        <v>3135</v>
      </c>
      <c r="B793" s="81" t="s">
        <v>3136</v>
      </c>
      <c r="C793" s="82" t="s">
        <v>1625</v>
      </c>
      <c r="D793" s="83">
        <v>0.04</v>
      </c>
    </row>
    <row r="794" spans="1:4" ht="30" customHeight="1" x14ac:dyDescent="0.25">
      <c r="A794" s="85" t="s">
        <v>3137</v>
      </c>
      <c r="B794" s="84" t="s">
        <v>3138</v>
      </c>
      <c r="C794" s="85" t="s">
        <v>1625</v>
      </c>
      <c r="D794" s="86">
        <v>0.04</v>
      </c>
    </row>
    <row r="795" spans="1:4" ht="30" customHeight="1" x14ac:dyDescent="0.25">
      <c r="A795" s="88">
        <v>1026757</v>
      </c>
      <c r="B795" s="81" t="s">
        <v>3139</v>
      </c>
      <c r="C795" s="82" t="s">
        <v>1625</v>
      </c>
      <c r="D795" s="83">
        <v>0.04</v>
      </c>
    </row>
    <row r="796" spans="1:4" ht="30" customHeight="1" x14ac:dyDescent="0.25">
      <c r="A796" s="87">
        <v>1026758</v>
      </c>
      <c r="B796" s="84" t="s">
        <v>3140</v>
      </c>
      <c r="C796" s="85" t="s">
        <v>1625</v>
      </c>
      <c r="D796" s="86">
        <v>0.04</v>
      </c>
    </row>
    <row r="797" spans="1:4" ht="30" customHeight="1" x14ac:dyDescent="0.25">
      <c r="A797" s="82" t="s">
        <v>3141</v>
      </c>
      <c r="B797" s="81" t="s">
        <v>3142</v>
      </c>
      <c r="C797" s="82" t="s">
        <v>1625</v>
      </c>
      <c r="D797" s="83">
        <v>0.04</v>
      </c>
    </row>
    <row r="798" spans="1:4" ht="30" customHeight="1" x14ac:dyDescent="0.25">
      <c r="A798" s="85" t="s">
        <v>3143</v>
      </c>
      <c r="B798" s="84" t="s">
        <v>3144</v>
      </c>
      <c r="C798" s="85" t="s">
        <v>1625</v>
      </c>
      <c r="D798" s="86">
        <v>0.04</v>
      </c>
    </row>
    <row r="799" spans="1:4" ht="30" customHeight="1" x14ac:dyDescent="0.25">
      <c r="A799" s="82" t="s">
        <v>3145</v>
      </c>
      <c r="B799" s="81" t="s">
        <v>3146</v>
      </c>
      <c r="C799" s="82" t="s">
        <v>1625</v>
      </c>
      <c r="D799" s="83">
        <v>0.04</v>
      </c>
    </row>
    <row r="800" spans="1:4" ht="30" customHeight="1" x14ac:dyDescent="0.25">
      <c r="A800" s="85" t="s">
        <v>3147</v>
      </c>
      <c r="B800" s="84" t="s">
        <v>3148</v>
      </c>
      <c r="C800" s="85" t="s">
        <v>1625</v>
      </c>
      <c r="D800" s="86">
        <v>0.04</v>
      </c>
    </row>
    <row r="801" spans="1:4" ht="30" customHeight="1" x14ac:dyDescent="0.25">
      <c r="A801" s="88">
        <v>1030351</v>
      </c>
      <c r="B801" s="81" t="s">
        <v>3149</v>
      </c>
      <c r="C801" s="82" t="s">
        <v>1625</v>
      </c>
      <c r="D801" s="83">
        <v>0.04</v>
      </c>
    </row>
    <row r="802" spans="1:4" ht="30" customHeight="1" x14ac:dyDescent="0.25">
      <c r="A802" s="87">
        <v>1030352</v>
      </c>
      <c r="B802" s="84" t="s">
        <v>3150</v>
      </c>
      <c r="C802" s="85" t="s">
        <v>1625</v>
      </c>
      <c r="D802" s="86">
        <v>0.04</v>
      </c>
    </row>
    <row r="803" spans="1:4" ht="30" customHeight="1" x14ac:dyDescent="0.25">
      <c r="A803" s="88">
        <v>1030353</v>
      </c>
      <c r="B803" s="81" t="s">
        <v>3151</v>
      </c>
      <c r="C803" s="82" t="s">
        <v>1625</v>
      </c>
      <c r="D803" s="83">
        <v>0.04</v>
      </c>
    </row>
    <row r="804" spans="1:4" ht="30" customHeight="1" x14ac:dyDescent="0.25">
      <c r="A804" s="87">
        <v>1030354</v>
      </c>
      <c r="B804" s="84" t="s">
        <v>3152</v>
      </c>
      <c r="C804" s="85" t="s">
        <v>1625</v>
      </c>
      <c r="D804" s="86">
        <v>0.04</v>
      </c>
    </row>
    <row r="805" spans="1:4" ht="30" customHeight="1" x14ac:dyDescent="0.25">
      <c r="A805" s="88">
        <v>1030959</v>
      </c>
      <c r="B805" s="81" t="s">
        <v>3153</v>
      </c>
      <c r="C805" s="82" t="s">
        <v>1625</v>
      </c>
      <c r="D805" s="83">
        <v>0.04</v>
      </c>
    </row>
    <row r="806" spans="1:4" ht="30" customHeight="1" x14ac:dyDescent="0.25">
      <c r="A806" s="87">
        <v>1030960</v>
      </c>
      <c r="B806" s="84" t="s">
        <v>3154</v>
      </c>
      <c r="C806" s="85" t="s">
        <v>1625</v>
      </c>
      <c r="D806" s="86">
        <v>0.04</v>
      </c>
    </row>
    <row r="807" spans="1:4" ht="30" customHeight="1" x14ac:dyDescent="0.25">
      <c r="A807" s="82" t="s">
        <v>3155</v>
      </c>
      <c r="B807" s="81" t="s">
        <v>3156</v>
      </c>
      <c r="C807" s="82" t="s">
        <v>1625</v>
      </c>
      <c r="D807" s="83">
        <v>0.04</v>
      </c>
    </row>
    <row r="808" spans="1:4" ht="30" customHeight="1" x14ac:dyDescent="0.25">
      <c r="A808" s="85" t="s">
        <v>3157</v>
      </c>
      <c r="B808" s="84" t="s">
        <v>3158</v>
      </c>
      <c r="C808" s="85" t="s">
        <v>1625</v>
      </c>
      <c r="D808" s="86">
        <v>0.04</v>
      </c>
    </row>
    <row r="809" spans="1:4" ht="30" customHeight="1" x14ac:dyDescent="0.25">
      <c r="A809" s="88">
        <v>1033424</v>
      </c>
      <c r="B809" s="81" t="s">
        <v>3159</v>
      </c>
      <c r="C809" s="82" t="s">
        <v>1625</v>
      </c>
      <c r="D809" s="83">
        <v>0.04</v>
      </c>
    </row>
    <row r="810" spans="1:4" ht="30" customHeight="1" x14ac:dyDescent="0.25">
      <c r="A810" s="85" t="s">
        <v>3160</v>
      </c>
      <c r="B810" s="84" t="s">
        <v>3161</v>
      </c>
      <c r="C810" s="85" t="s">
        <v>1625</v>
      </c>
      <c r="D810" s="86">
        <v>0.04</v>
      </c>
    </row>
    <row r="811" spans="1:4" ht="30" customHeight="1" x14ac:dyDescent="0.25">
      <c r="A811" s="82" t="s">
        <v>3162</v>
      </c>
      <c r="B811" s="81" t="s">
        <v>3163</v>
      </c>
      <c r="C811" s="82" t="s">
        <v>1625</v>
      </c>
      <c r="D811" s="83">
        <v>0.04</v>
      </c>
    </row>
    <row r="812" spans="1:4" ht="30" customHeight="1" x14ac:dyDescent="0.25">
      <c r="A812" s="85" t="s">
        <v>3164</v>
      </c>
      <c r="B812" s="84" t="s">
        <v>3165</v>
      </c>
      <c r="C812" s="85" t="s">
        <v>1625</v>
      </c>
      <c r="D812" s="86">
        <v>0.04</v>
      </c>
    </row>
    <row r="813" spans="1:4" ht="30" customHeight="1" x14ac:dyDescent="0.25">
      <c r="A813" s="82" t="s">
        <v>3166</v>
      </c>
      <c r="B813" s="81" t="s">
        <v>3167</v>
      </c>
      <c r="C813" s="82" t="s">
        <v>1625</v>
      </c>
      <c r="D813" s="83">
        <v>0.04</v>
      </c>
    </row>
    <row r="814" spans="1:4" ht="30" customHeight="1" x14ac:dyDescent="0.25">
      <c r="A814" s="85" t="s">
        <v>3168</v>
      </c>
      <c r="B814" s="84" t="s">
        <v>3169</v>
      </c>
      <c r="C814" s="85" t="s">
        <v>1625</v>
      </c>
      <c r="D814" s="86">
        <v>0.04</v>
      </c>
    </row>
    <row r="815" spans="1:4" ht="30" customHeight="1" x14ac:dyDescent="0.25">
      <c r="A815" s="82" t="s">
        <v>3170</v>
      </c>
      <c r="B815" s="81" t="s">
        <v>3171</v>
      </c>
      <c r="C815" s="82" t="s">
        <v>1625</v>
      </c>
      <c r="D815" s="83">
        <v>0.04</v>
      </c>
    </row>
    <row r="816" spans="1:4" ht="30" customHeight="1" x14ac:dyDescent="0.25">
      <c r="A816" s="85" t="s">
        <v>3172</v>
      </c>
      <c r="B816" s="84" t="s">
        <v>3173</v>
      </c>
      <c r="C816" s="85" t="s">
        <v>1625</v>
      </c>
      <c r="D816" s="86">
        <v>0.04</v>
      </c>
    </row>
    <row r="817" spans="1:4" ht="30" customHeight="1" x14ac:dyDescent="0.25">
      <c r="A817" s="82" t="s">
        <v>3174</v>
      </c>
      <c r="B817" s="81" t="s">
        <v>3175</v>
      </c>
      <c r="C817" s="82" t="s">
        <v>1625</v>
      </c>
      <c r="D817" s="83">
        <v>0.04</v>
      </c>
    </row>
    <row r="818" spans="1:4" ht="30" customHeight="1" x14ac:dyDescent="0.25">
      <c r="A818" s="85" t="s">
        <v>3176</v>
      </c>
      <c r="B818" s="84" t="s">
        <v>3177</v>
      </c>
      <c r="C818" s="85" t="s">
        <v>1625</v>
      </c>
      <c r="D818" s="86">
        <v>0.04</v>
      </c>
    </row>
    <row r="819" spans="1:4" ht="30" customHeight="1" x14ac:dyDescent="0.25">
      <c r="A819" s="82" t="s">
        <v>3178</v>
      </c>
      <c r="B819" s="81" t="s">
        <v>3179</v>
      </c>
      <c r="C819" s="82" t="s">
        <v>1625</v>
      </c>
      <c r="D819" s="83">
        <v>0.04</v>
      </c>
    </row>
    <row r="820" spans="1:4" ht="30" customHeight="1" x14ac:dyDescent="0.25">
      <c r="A820" s="85" t="s">
        <v>3180</v>
      </c>
      <c r="B820" s="84" t="s">
        <v>3181</v>
      </c>
      <c r="C820" s="85" t="s">
        <v>1625</v>
      </c>
      <c r="D820" s="86">
        <v>0.04</v>
      </c>
    </row>
    <row r="821" spans="1:4" ht="30" customHeight="1" x14ac:dyDescent="0.25">
      <c r="A821" s="82" t="s">
        <v>3182</v>
      </c>
      <c r="B821" s="81" t="s">
        <v>3183</v>
      </c>
      <c r="C821" s="82" t="s">
        <v>1625</v>
      </c>
      <c r="D821" s="83">
        <v>0.04</v>
      </c>
    </row>
    <row r="822" spans="1:4" ht="30" customHeight="1" x14ac:dyDescent="0.25">
      <c r="A822" s="85" t="s">
        <v>3184</v>
      </c>
      <c r="B822" s="84" t="s">
        <v>3185</v>
      </c>
      <c r="C822" s="85" t="s">
        <v>1625</v>
      </c>
      <c r="D822" s="86">
        <v>0.04</v>
      </c>
    </row>
    <row r="823" spans="1:4" ht="30" customHeight="1" x14ac:dyDescent="0.25">
      <c r="A823" s="82" t="s">
        <v>3186</v>
      </c>
      <c r="B823" s="81" t="s">
        <v>3187</v>
      </c>
      <c r="C823" s="82" t="s">
        <v>1625</v>
      </c>
      <c r="D823" s="83">
        <v>0.04</v>
      </c>
    </row>
    <row r="824" spans="1:4" ht="30" customHeight="1" x14ac:dyDescent="0.25">
      <c r="A824" s="85" t="s">
        <v>3188</v>
      </c>
      <c r="B824" s="84" t="s">
        <v>3189</v>
      </c>
      <c r="C824" s="85" t="s">
        <v>1625</v>
      </c>
      <c r="D824" s="86">
        <v>0.04</v>
      </c>
    </row>
    <row r="825" spans="1:4" ht="30" customHeight="1" x14ac:dyDescent="0.25">
      <c r="A825" s="88">
        <v>1042585</v>
      </c>
      <c r="B825" s="81" t="s">
        <v>3190</v>
      </c>
      <c r="C825" s="82" t="s">
        <v>1625</v>
      </c>
      <c r="D825" s="83">
        <v>0.04</v>
      </c>
    </row>
    <row r="826" spans="1:4" ht="30" customHeight="1" x14ac:dyDescent="0.25">
      <c r="A826" s="87">
        <v>1042586</v>
      </c>
      <c r="B826" s="84" t="s">
        <v>3191</v>
      </c>
      <c r="C826" s="85" t="s">
        <v>1625</v>
      </c>
      <c r="D826" s="86">
        <v>0.04</v>
      </c>
    </row>
    <row r="827" spans="1:4" ht="30" customHeight="1" x14ac:dyDescent="0.25">
      <c r="A827" s="88">
        <v>1042587</v>
      </c>
      <c r="B827" s="81" t="s">
        <v>3192</v>
      </c>
      <c r="C827" s="82" t="s">
        <v>1625</v>
      </c>
      <c r="D827" s="83">
        <v>0.04</v>
      </c>
    </row>
    <row r="828" spans="1:4" ht="30" customHeight="1" x14ac:dyDescent="0.25">
      <c r="A828" s="87">
        <v>1042889</v>
      </c>
      <c r="B828" s="84" t="s">
        <v>3193</v>
      </c>
      <c r="C828" s="85" t="s">
        <v>1625</v>
      </c>
      <c r="D828" s="86">
        <v>0.04</v>
      </c>
    </row>
    <row r="829" spans="1:4" ht="30" customHeight="1" x14ac:dyDescent="0.25">
      <c r="A829" s="88">
        <v>1042890</v>
      </c>
      <c r="B829" s="81" t="s">
        <v>3194</v>
      </c>
      <c r="C829" s="82" t="s">
        <v>1625</v>
      </c>
      <c r="D829" s="83">
        <v>0.04</v>
      </c>
    </row>
    <row r="830" spans="1:4" ht="30" customHeight="1" x14ac:dyDescent="0.25">
      <c r="A830" s="87">
        <v>1042891</v>
      </c>
      <c r="B830" s="84" t="s">
        <v>3195</v>
      </c>
      <c r="C830" s="85" t="s">
        <v>1625</v>
      </c>
      <c r="D830" s="86">
        <v>0.04</v>
      </c>
    </row>
    <row r="831" spans="1:4" ht="30" customHeight="1" x14ac:dyDescent="0.25">
      <c r="A831" s="82" t="s">
        <v>3196</v>
      </c>
      <c r="B831" s="81" t="s">
        <v>3197</v>
      </c>
      <c r="C831" s="82" t="s">
        <v>1625</v>
      </c>
      <c r="D831" s="83">
        <v>0.04</v>
      </c>
    </row>
    <row r="832" spans="1:4" ht="30" customHeight="1" x14ac:dyDescent="0.25">
      <c r="A832" s="85" t="s">
        <v>3198</v>
      </c>
      <c r="B832" s="84" t="s">
        <v>3199</v>
      </c>
      <c r="C832" s="85" t="s">
        <v>1625</v>
      </c>
      <c r="D832" s="86">
        <v>0.04</v>
      </c>
    </row>
    <row r="833" spans="1:4" ht="30" customHeight="1" x14ac:dyDescent="0.25">
      <c r="A833" s="88">
        <v>1044442</v>
      </c>
      <c r="B833" s="81" t="s">
        <v>3200</v>
      </c>
      <c r="C833" s="82" t="s">
        <v>1625</v>
      </c>
      <c r="D833" s="83">
        <v>0.04</v>
      </c>
    </row>
    <row r="834" spans="1:4" ht="30" customHeight="1" x14ac:dyDescent="0.25">
      <c r="A834" s="85" t="s">
        <v>3201</v>
      </c>
      <c r="B834" s="84" t="s">
        <v>3202</v>
      </c>
      <c r="C834" s="85" t="s">
        <v>1625</v>
      </c>
      <c r="D834" s="86">
        <v>0.04</v>
      </c>
    </row>
    <row r="835" spans="1:4" ht="30" customHeight="1" x14ac:dyDescent="0.25">
      <c r="A835" s="82" t="s">
        <v>3203</v>
      </c>
      <c r="B835" s="81" t="s">
        <v>3204</v>
      </c>
      <c r="C835" s="82" t="s">
        <v>1625</v>
      </c>
      <c r="D835" s="83">
        <v>0.04</v>
      </c>
    </row>
    <row r="836" spans="1:4" ht="30" customHeight="1" x14ac:dyDescent="0.25">
      <c r="A836" s="85" t="s">
        <v>3205</v>
      </c>
      <c r="B836" s="84" t="s">
        <v>3206</v>
      </c>
      <c r="C836" s="85" t="s">
        <v>1625</v>
      </c>
      <c r="D836" s="86">
        <v>0.04</v>
      </c>
    </row>
    <row r="837" spans="1:4" ht="30" customHeight="1" x14ac:dyDescent="0.25">
      <c r="A837" s="82" t="s">
        <v>3207</v>
      </c>
      <c r="B837" s="81" t="s">
        <v>3208</v>
      </c>
      <c r="C837" s="82" t="s">
        <v>1625</v>
      </c>
      <c r="D837" s="83">
        <v>0.04</v>
      </c>
    </row>
    <row r="838" spans="1:4" ht="30" customHeight="1" x14ac:dyDescent="0.25">
      <c r="A838" s="85" t="s">
        <v>3209</v>
      </c>
      <c r="B838" s="84" t="s">
        <v>3210</v>
      </c>
      <c r="C838" s="85" t="s">
        <v>1625</v>
      </c>
      <c r="D838" s="86">
        <v>0.04</v>
      </c>
    </row>
    <row r="839" spans="1:4" ht="30" customHeight="1" x14ac:dyDescent="0.25">
      <c r="A839" s="88">
        <v>1045842</v>
      </c>
      <c r="B839" s="81" t="s">
        <v>3211</v>
      </c>
      <c r="C839" s="82" t="s">
        <v>1625</v>
      </c>
      <c r="D839" s="83">
        <v>0.04</v>
      </c>
    </row>
    <row r="840" spans="1:4" ht="30" customHeight="1" x14ac:dyDescent="0.25">
      <c r="A840" s="87">
        <v>1045843</v>
      </c>
      <c r="B840" s="84" t="s">
        <v>3212</v>
      </c>
      <c r="C840" s="85" t="s">
        <v>1625</v>
      </c>
      <c r="D840" s="86">
        <v>0.04</v>
      </c>
    </row>
    <row r="841" spans="1:4" ht="30" customHeight="1" x14ac:dyDescent="0.25">
      <c r="A841" s="88">
        <v>1045844</v>
      </c>
      <c r="B841" s="81" t="s">
        <v>3213</v>
      </c>
      <c r="C841" s="82" t="s">
        <v>1625</v>
      </c>
      <c r="D841" s="83">
        <v>0.04</v>
      </c>
    </row>
    <row r="842" spans="1:4" ht="30" customHeight="1" x14ac:dyDescent="0.25">
      <c r="A842" s="87">
        <v>1045845</v>
      </c>
      <c r="B842" s="84" t="s">
        <v>3214</v>
      </c>
      <c r="C842" s="85" t="s">
        <v>1625</v>
      </c>
      <c r="D842" s="86">
        <v>0.04</v>
      </c>
    </row>
    <row r="843" spans="1:4" ht="30" customHeight="1" x14ac:dyDescent="0.25">
      <c r="A843" s="88">
        <v>1045846</v>
      </c>
      <c r="B843" s="81" t="s">
        <v>3215</v>
      </c>
      <c r="C843" s="82" t="s">
        <v>1625</v>
      </c>
      <c r="D843" s="83">
        <v>0.04</v>
      </c>
    </row>
    <row r="844" spans="1:4" ht="30" customHeight="1" x14ac:dyDescent="0.25">
      <c r="A844" s="87">
        <v>1048794</v>
      </c>
      <c r="B844" s="84" t="s">
        <v>3216</v>
      </c>
      <c r="C844" s="85" t="s">
        <v>1625</v>
      </c>
      <c r="D844" s="86">
        <v>0.04</v>
      </c>
    </row>
    <row r="845" spans="1:4" ht="30" customHeight="1" x14ac:dyDescent="0.25">
      <c r="A845" s="88">
        <v>1048795</v>
      </c>
      <c r="B845" s="81" t="s">
        <v>611</v>
      </c>
      <c r="C845" s="82" t="s">
        <v>1625</v>
      </c>
      <c r="D845" s="83">
        <v>0.04</v>
      </c>
    </row>
    <row r="846" spans="1:4" ht="30" customHeight="1" x14ac:dyDescent="0.25">
      <c r="A846" s="87">
        <v>1048796</v>
      </c>
      <c r="B846" s="84" t="s">
        <v>615</v>
      </c>
      <c r="C846" s="85" t="s">
        <v>1625</v>
      </c>
      <c r="D846" s="86">
        <v>0.04</v>
      </c>
    </row>
    <row r="847" spans="1:4" ht="30" customHeight="1" x14ac:dyDescent="0.25">
      <c r="A847" s="88">
        <v>1048797</v>
      </c>
      <c r="B847" s="81" t="s">
        <v>3217</v>
      </c>
      <c r="C847" s="82" t="s">
        <v>1625</v>
      </c>
      <c r="D847" s="83">
        <v>0.04</v>
      </c>
    </row>
    <row r="848" spans="1:4" ht="30" customHeight="1" x14ac:dyDescent="0.25">
      <c r="A848" s="85" t="s">
        <v>3218</v>
      </c>
      <c r="B848" s="84" t="s">
        <v>3219</v>
      </c>
      <c r="C848" s="85" t="s">
        <v>1625</v>
      </c>
      <c r="D848" s="86">
        <v>0.04</v>
      </c>
    </row>
    <row r="849" spans="1:4" ht="30" customHeight="1" x14ac:dyDescent="0.25">
      <c r="A849" s="82" t="s">
        <v>3220</v>
      </c>
      <c r="B849" s="81" t="s">
        <v>3221</v>
      </c>
      <c r="C849" s="82" t="s">
        <v>1625</v>
      </c>
      <c r="D849" s="83">
        <v>0.04</v>
      </c>
    </row>
    <row r="850" spans="1:4" ht="30" customHeight="1" x14ac:dyDescent="0.25">
      <c r="A850" s="85" t="s">
        <v>3222</v>
      </c>
      <c r="B850" s="84" t="s">
        <v>3223</v>
      </c>
      <c r="C850" s="85" t="s">
        <v>1625</v>
      </c>
      <c r="D850" s="86">
        <v>0.04</v>
      </c>
    </row>
    <row r="851" spans="1:4" ht="30" customHeight="1" x14ac:dyDescent="0.25">
      <c r="A851" s="82" t="s">
        <v>3224</v>
      </c>
      <c r="B851" s="81" t="s">
        <v>3225</v>
      </c>
      <c r="C851" s="82" t="s">
        <v>1625</v>
      </c>
      <c r="D851" s="83">
        <v>0.04</v>
      </c>
    </row>
    <row r="852" spans="1:4" ht="30" customHeight="1" x14ac:dyDescent="0.25">
      <c r="A852" s="87">
        <v>1052662</v>
      </c>
      <c r="B852" s="84" t="s">
        <v>3226</v>
      </c>
      <c r="C852" s="85" t="s">
        <v>1625</v>
      </c>
      <c r="D852" s="86">
        <v>0.04</v>
      </c>
    </row>
    <row r="853" spans="1:4" ht="30" customHeight="1" x14ac:dyDescent="0.25">
      <c r="A853" s="88">
        <v>1052663</v>
      </c>
      <c r="B853" s="81" t="s">
        <v>3227</v>
      </c>
      <c r="C853" s="82" t="s">
        <v>1625</v>
      </c>
      <c r="D853" s="83">
        <v>0.04</v>
      </c>
    </row>
    <row r="854" spans="1:4" ht="30" customHeight="1" x14ac:dyDescent="0.25">
      <c r="A854" s="87">
        <v>1052996</v>
      </c>
      <c r="B854" s="84" t="s">
        <v>3228</v>
      </c>
      <c r="C854" s="85" t="s">
        <v>1625</v>
      </c>
      <c r="D854" s="86">
        <v>0.04</v>
      </c>
    </row>
    <row r="855" spans="1:4" ht="30" customHeight="1" x14ac:dyDescent="0.25">
      <c r="A855" s="88">
        <v>1052997</v>
      </c>
      <c r="B855" s="81" t="s">
        <v>3229</v>
      </c>
      <c r="C855" s="82" t="s">
        <v>1625</v>
      </c>
      <c r="D855" s="83">
        <v>0.04</v>
      </c>
    </row>
    <row r="856" spans="1:4" ht="30" customHeight="1" x14ac:dyDescent="0.25">
      <c r="A856" s="85" t="s">
        <v>3230</v>
      </c>
      <c r="B856" s="84" t="s">
        <v>3231</v>
      </c>
      <c r="C856" s="85" t="s">
        <v>1625</v>
      </c>
      <c r="D856" s="86">
        <v>0.04</v>
      </c>
    </row>
    <row r="857" spans="1:4" ht="30" customHeight="1" x14ac:dyDescent="0.25">
      <c r="A857" s="88">
        <v>1053908</v>
      </c>
      <c r="B857" s="81" t="s">
        <v>3232</v>
      </c>
      <c r="C857" s="82" t="s">
        <v>1625</v>
      </c>
      <c r="D857" s="83">
        <v>0.04</v>
      </c>
    </row>
    <row r="858" spans="1:4" ht="30" customHeight="1" x14ac:dyDescent="0.25">
      <c r="A858" s="85" t="s">
        <v>3233</v>
      </c>
      <c r="B858" s="84" t="s">
        <v>3234</v>
      </c>
      <c r="C858" s="85" t="s">
        <v>1625</v>
      </c>
      <c r="D858" s="86">
        <v>0.04</v>
      </c>
    </row>
    <row r="859" spans="1:4" ht="30" customHeight="1" x14ac:dyDescent="0.25">
      <c r="A859" s="82" t="s">
        <v>3235</v>
      </c>
      <c r="B859" s="81" t="s">
        <v>3236</v>
      </c>
      <c r="C859" s="82" t="s">
        <v>1625</v>
      </c>
      <c r="D859" s="83">
        <v>0.04</v>
      </c>
    </row>
    <row r="860" spans="1:4" ht="30" customHeight="1" x14ac:dyDescent="0.25">
      <c r="A860" s="85" t="s">
        <v>3237</v>
      </c>
      <c r="B860" s="84" t="s">
        <v>3238</v>
      </c>
      <c r="C860" s="85" t="s">
        <v>1625</v>
      </c>
      <c r="D860" s="86">
        <v>0.04</v>
      </c>
    </row>
    <row r="861" spans="1:4" ht="30" customHeight="1" x14ac:dyDescent="0.25">
      <c r="A861" s="82" t="s">
        <v>3239</v>
      </c>
      <c r="B861" s="81" t="s">
        <v>3240</v>
      </c>
      <c r="C861" s="82" t="s">
        <v>1625</v>
      </c>
      <c r="D861" s="83">
        <v>0.04</v>
      </c>
    </row>
    <row r="862" spans="1:4" ht="30" customHeight="1" x14ac:dyDescent="0.25">
      <c r="A862" s="85" t="s">
        <v>3241</v>
      </c>
      <c r="B862" s="84" t="s">
        <v>3242</v>
      </c>
      <c r="C862" s="85" t="s">
        <v>1625</v>
      </c>
      <c r="D862" s="86">
        <v>0.04</v>
      </c>
    </row>
    <row r="863" spans="1:4" ht="30" customHeight="1" x14ac:dyDescent="0.25">
      <c r="A863" s="82" t="s">
        <v>3243</v>
      </c>
      <c r="B863" s="81" t="s">
        <v>3244</v>
      </c>
      <c r="C863" s="82" t="s">
        <v>1625</v>
      </c>
      <c r="D863" s="83">
        <v>0.04</v>
      </c>
    </row>
    <row r="864" spans="1:4" ht="30" customHeight="1" x14ac:dyDescent="0.25">
      <c r="A864" s="85" t="s">
        <v>3245</v>
      </c>
      <c r="B864" s="84" t="s">
        <v>3246</v>
      </c>
      <c r="C864" s="85" t="s">
        <v>1625</v>
      </c>
      <c r="D864" s="86">
        <v>0.04</v>
      </c>
    </row>
    <row r="865" spans="1:4" ht="30" customHeight="1" x14ac:dyDescent="0.25">
      <c r="A865" s="82" t="s">
        <v>3247</v>
      </c>
      <c r="B865" s="81" t="s">
        <v>3248</v>
      </c>
      <c r="C865" s="82" t="s">
        <v>1625</v>
      </c>
      <c r="D865" s="83">
        <v>0.04</v>
      </c>
    </row>
    <row r="866" spans="1:4" ht="30" customHeight="1" x14ac:dyDescent="0.25">
      <c r="A866" s="85" t="s">
        <v>3249</v>
      </c>
      <c r="B866" s="84" t="s">
        <v>3250</v>
      </c>
      <c r="C866" s="85" t="s">
        <v>1625</v>
      </c>
      <c r="D866" s="86">
        <v>0.04</v>
      </c>
    </row>
    <row r="867" spans="1:4" ht="30" customHeight="1" x14ac:dyDescent="0.25">
      <c r="A867" s="82" t="s">
        <v>3251</v>
      </c>
      <c r="B867" s="81" t="s">
        <v>3252</v>
      </c>
      <c r="C867" s="82" t="s">
        <v>1625</v>
      </c>
      <c r="D867" s="83">
        <v>0.04</v>
      </c>
    </row>
    <row r="868" spans="1:4" ht="30" customHeight="1" x14ac:dyDescent="0.25">
      <c r="A868" s="85" t="s">
        <v>3253</v>
      </c>
      <c r="B868" s="84" t="s">
        <v>3254</v>
      </c>
      <c r="C868" s="85" t="s">
        <v>1625</v>
      </c>
      <c r="D868" s="86">
        <v>0.04</v>
      </c>
    </row>
    <row r="869" spans="1:4" ht="30" customHeight="1" x14ac:dyDescent="0.25">
      <c r="A869" s="82" t="s">
        <v>616</v>
      </c>
      <c r="B869" s="81" t="s">
        <v>3255</v>
      </c>
      <c r="C869" s="82" t="s">
        <v>2197</v>
      </c>
      <c r="D869" s="83">
        <v>0.06</v>
      </c>
    </row>
    <row r="870" spans="1:4" ht="30" customHeight="1" x14ac:dyDescent="0.25">
      <c r="A870" s="87">
        <v>1100203</v>
      </c>
      <c r="B870" s="84" t="s">
        <v>3256</v>
      </c>
      <c r="C870" s="85"/>
      <c r="D870" s="85" t="s">
        <v>2476</v>
      </c>
    </row>
    <row r="871" spans="1:4" ht="30" customHeight="1" x14ac:dyDescent="0.25">
      <c r="A871" s="88">
        <v>1100204</v>
      </c>
      <c r="B871" s="81" t="s">
        <v>3257</v>
      </c>
      <c r="C871" s="82" t="s">
        <v>2197</v>
      </c>
      <c r="D871" s="83">
        <v>0.06</v>
      </c>
    </row>
    <row r="872" spans="1:4" ht="30" customHeight="1" x14ac:dyDescent="0.25">
      <c r="A872" s="87">
        <v>1100205</v>
      </c>
      <c r="B872" s="84" t="s">
        <v>623</v>
      </c>
      <c r="C872" s="85" t="s">
        <v>2197</v>
      </c>
      <c r="D872" s="86">
        <v>0.06</v>
      </c>
    </row>
    <row r="873" spans="1:4" ht="30" customHeight="1" x14ac:dyDescent="0.25">
      <c r="A873" s="88">
        <v>1103459</v>
      </c>
      <c r="B873" s="81" t="s">
        <v>625</v>
      </c>
      <c r="C873" s="82" t="s">
        <v>2197</v>
      </c>
      <c r="D873" s="83">
        <v>0.06</v>
      </c>
    </row>
    <row r="874" spans="1:4" ht="30" customHeight="1" x14ac:dyDescent="0.25">
      <c r="A874" s="87">
        <v>1103460</v>
      </c>
      <c r="B874" s="84" t="s">
        <v>3258</v>
      </c>
      <c r="C874" s="85"/>
      <c r="D874" s="85" t="s">
        <v>2476</v>
      </c>
    </row>
    <row r="875" spans="1:4" ht="30" customHeight="1" x14ac:dyDescent="0.25">
      <c r="A875" s="88">
        <v>1103765</v>
      </c>
      <c r="B875" s="81" t="s">
        <v>3259</v>
      </c>
      <c r="C875" s="82"/>
      <c r="D875" s="82" t="s">
        <v>2476</v>
      </c>
    </row>
    <row r="876" spans="1:4" ht="30" customHeight="1" x14ac:dyDescent="0.25">
      <c r="A876" s="87">
        <v>1103766</v>
      </c>
      <c r="B876" s="84" t="s">
        <v>3260</v>
      </c>
      <c r="C876" s="85"/>
      <c r="D876" s="85" t="s">
        <v>2476</v>
      </c>
    </row>
    <row r="877" spans="1:4" ht="30" customHeight="1" x14ac:dyDescent="0.25">
      <c r="A877" s="88">
        <v>1103767</v>
      </c>
      <c r="B877" s="81" t="s">
        <v>3261</v>
      </c>
      <c r="C877" s="82" t="s">
        <v>2197</v>
      </c>
      <c r="D877" s="83">
        <v>0.06</v>
      </c>
    </row>
    <row r="878" spans="1:4" ht="30" customHeight="1" x14ac:dyDescent="0.25">
      <c r="A878" s="85" t="s">
        <v>626</v>
      </c>
      <c r="B878" s="84" t="s">
        <v>627</v>
      </c>
      <c r="C878" s="85" t="s">
        <v>2197</v>
      </c>
      <c r="D878" s="86">
        <v>0.06</v>
      </c>
    </row>
    <row r="879" spans="1:4" ht="30" customHeight="1" x14ac:dyDescent="0.25">
      <c r="A879" s="82" t="s">
        <v>628</v>
      </c>
      <c r="B879" s="81" t="s">
        <v>629</v>
      </c>
      <c r="C879" s="82" t="s">
        <v>2197</v>
      </c>
      <c r="D879" s="83">
        <v>0.06</v>
      </c>
    </row>
    <row r="880" spans="1:4" ht="30" customHeight="1" x14ac:dyDescent="0.25">
      <c r="A880" s="85" t="s">
        <v>630</v>
      </c>
      <c r="B880" s="84" t="s">
        <v>631</v>
      </c>
      <c r="C880" s="85" t="s">
        <v>2197</v>
      </c>
      <c r="D880" s="86">
        <v>0.06</v>
      </c>
    </row>
    <row r="881" spans="1:4" ht="30" customHeight="1" x14ac:dyDescent="0.25">
      <c r="A881" s="88">
        <v>1106565</v>
      </c>
      <c r="B881" s="81" t="s">
        <v>633</v>
      </c>
      <c r="C881" s="82" t="s">
        <v>2197</v>
      </c>
      <c r="D881" s="83">
        <v>0.06</v>
      </c>
    </row>
    <row r="882" spans="1:4" ht="30" customHeight="1" x14ac:dyDescent="0.25">
      <c r="A882" s="87">
        <v>1106566</v>
      </c>
      <c r="B882" s="84" t="s">
        <v>3262</v>
      </c>
      <c r="C882" s="85"/>
      <c r="D882" s="85" t="s">
        <v>2476</v>
      </c>
    </row>
    <row r="883" spans="1:4" ht="30" customHeight="1" x14ac:dyDescent="0.25">
      <c r="A883" s="88">
        <v>1106567</v>
      </c>
      <c r="B883" s="81" t="s">
        <v>635</v>
      </c>
      <c r="C883" s="82" t="s">
        <v>2197</v>
      </c>
      <c r="D883" s="83">
        <v>0.06</v>
      </c>
    </row>
    <row r="884" spans="1:4" ht="30" customHeight="1" x14ac:dyDescent="0.25">
      <c r="A884" s="87">
        <v>1106568</v>
      </c>
      <c r="B884" s="84" t="s">
        <v>639</v>
      </c>
      <c r="C884" s="85"/>
      <c r="D884" s="85" t="s">
        <v>2476</v>
      </c>
    </row>
    <row r="885" spans="1:4" ht="30" customHeight="1" x14ac:dyDescent="0.25">
      <c r="A885" s="82" t="s">
        <v>3263</v>
      </c>
      <c r="B885" s="81" t="s">
        <v>3264</v>
      </c>
      <c r="C885" s="82"/>
      <c r="D885" s="82" t="s">
        <v>2476</v>
      </c>
    </row>
    <row r="886" spans="1:4" ht="30" customHeight="1" x14ac:dyDescent="0.25">
      <c r="A886" s="87">
        <v>1106718</v>
      </c>
      <c r="B886" s="84" t="s">
        <v>641</v>
      </c>
      <c r="C886" s="85" t="s">
        <v>2197</v>
      </c>
      <c r="D886" s="86">
        <v>0.06</v>
      </c>
    </row>
    <row r="887" spans="1:4" ht="30" customHeight="1" x14ac:dyDescent="0.25">
      <c r="A887" s="88">
        <v>1106719</v>
      </c>
      <c r="B887" s="81" t="s">
        <v>3265</v>
      </c>
      <c r="C887" s="82" t="s">
        <v>2197</v>
      </c>
      <c r="D887" s="83">
        <v>0.06</v>
      </c>
    </row>
    <row r="888" spans="1:4" ht="30" customHeight="1" x14ac:dyDescent="0.25">
      <c r="A888" s="87">
        <v>1106720</v>
      </c>
      <c r="B888" s="84" t="s">
        <v>3266</v>
      </c>
      <c r="C888" s="85" t="s">
        <v>2197</v>
      </c>
      <c r="D888" s="86">
        <v>0.06</v>
      </c>
    </row>
    <row r="889" spans="1:4" ht="30" customHeight="1" x14ac:dyDescent="0.25">
      <c r="A889" s="88">
        <v>1106721</v>
      </c>
      <c r="B889" s="81" t="s">
        <v>645</v>
      </c>
      <c r="C889" s="82" t="s">
        <v>2197</v>
      </c>
      <c r="D889" s="83">
        <v>0.06</v>
      </c>
    </row>
    <row r="890" spans="1:4" ht="30" customHeight="1" x14ac:dyDescent="0.25">
      <c r="A890" s="85" t="s">
        <v>648</v>
      </c>
      <c r="B890" s="84" t="s">
        <v>3267</v>
      </c>
      <c r="C890" s="85" t="s">
        <v>2197</v>
      </c>
      <c r="D890" s="86">
        <v>0.06</v>
      </c>
    </row>
    <row r="891" spans="1:4" ht="30" customHeight="1" x14ac:dyDescent="0.25">
      <c r="A891" s="82" t="s">
        <v>650</v>
      </c>
      <c r="B891" s="81" t="s">
        <v>651</v>
      </c>
      <c r="C891" s="82" t="s">
        <v>2197</v>
      </c>
      <c r="D891" s="83">
        <v>0.06</v>
      </c>
    </row>
    <row r="892" spans="1:4" ht="30" customHeight="1" x14ac:dyDescent="0.25">
      <c r="A892" s="87">
        <v>1136361</v>
      </c>
      <c r="B892" s="84" t="s">
        <v>3268</v>
      </c>
      <c r="C892" s="85" t="s">
        <v>2197</v>
      </c>
      <c r="D892" s="86">
        <v>0.06</v>
      </c>
    </row>
    <row r="893" spans="1:4" ht="30" customHeight="1" x14ac:dyDescent="0.25">
      <c r="A893" s="88">
        <v>1136362</v>
      </c>
      <c r="B893" s="81" t="s">
        <v>3269</v>
      </c>
      <c r="C893" s="82"/>
      <c r="D893" s="82" t="s">
        <v>2476</v>
      </c>
    </row>
    <row r="894" spans="1:4" ht="30" customHeight="1" x14ac:dyDescent="0.25">
      <c r="A894" s="87">
        <v>1136667</v>
      </c>
      <c r="B894" s="84" t="s">
        <v>3270</v>
      </c>
      <c r="C894" s="85" t="s">
        <v>2197</v>
      </c>
      <c r="D894" s="86">
        <v>0.06</v>
      </c>
    </row>
    <row r="895" spans="1:4" ht="30" customHeight="1" x14ac:dyDescent="0.25">
      <c r="A895" s="88">
        <v>1136668</v>
      </c>
      <c r="B895" s="81" t="s">
        <v>3271</v>
      </c>
      <c r="C895" s="82" t="s">
        <v>2197</v>
      </c>
      <c r="D895" s="83">
        <v>0.06</v>
      </c>
    </row>
    <row r="896" spans="1:4" ht="30" customHeight="1" x14ac:dyDescent="0.25">
      <c r="A896" s="87">
        <v>1139924</v>
      </c>
      <c r="B896" s="84" t="s">
        <v>653</v>
      </c>
      <c r="C896" s="85" t="s">
        <v>2197</v>
      </c>
      <c r="D896" s="86">
        <v>0.06</v>
      </c>
    </row>
    <row r="897" spans="1:4" ht="30" customHeight="1" x14ac:dyDescent="0.25">
      <c r="A897" s="88">
        <v>1139925</v>
      </c>
      <c r="B897" s="81" t="s">
        <v>3272</v>
      </c>
      <c r="C897" s="82" t="s">
        <v>2197</v>
      </c>
      <c r="D897" s="83">
        <v>0.06</v>
      </c>
    </row>
    <row r="898" spans="1:4" ht="30" customHeight="1" x14ac:dyDescent="0.25">
      <c r="A898" s="85" t="s">
        <v>654</v>
      </c>
      <c r="B898" s="84" t="s">
        <v>655</v>
      </c>
      <c r="C898" s="85" t="s">
        <v>2197</v>
      </c>
      <c r="D898" s="86">
        <v>0.06</v>
      </c>
    </row>
    <row r="899" spans="1:4" ht="30" customHeight="1" x14ac:dyDescent="0.25">
      <c r="A899" s="82" t="s">
        <v>3273</v>
      </c>
      <c r="B899" s="81" t="s">
        <v>3274</v>
      </c>
      <c r="C899" s="82" t="s">
        <v>2197</v>
      </c>
      <c r="D899" s="83">
        <v>0.06</v>
      </c>
    </row>
    <row r="900" spans="1:4" ht="30" customHeight="1" x14ac:dyDescent="0.25">
      <c r="A900" s="87">
        <v>1143211</v>
      </c>
      <c r="B900" s="84" t="s">
        <v>657</v>
      </c>
      <c r="C900" s="85" t="s">
        <v>2197</v>
      </c>
      <c r="D900" s="86">
        <v>0.06</v>
      </c>
    </row>
    <row r="901" spans="1:4" ht="30" customHeight="1" x14ac:dyDescent="0.25">
      <c r="A901" s="88">
        <v>1143212</v>
      </c>
      <c r="B901" s="81" t="s">
        <v>659</v>
      </c>
      <c r="C901" s="82" t="s">
        <v>2197</v>
      </c>
      <c r="D901" s="83">
        <v>0.06</v>
      </c>
    </row>
    <row r="902" spans="1:4" ht="30" customHeight="1" x14ac:dyDescent="0.25">
      <c r="A902" s="87">
        <v>1165522</v>
      </c>
      <c r="B902" s="84" t="s">
        <v>661</v>
      </c>
      <c r="C902" s="85" t="s">
        <v>2197</v>
      </c>
      <c r="D902" s="86">
        <v>0.06</v>
      </c>
    </row>
    <row r="903" spans="1:4" ht="30" customHeight="1" x14ac:dyDescent="0.25">
      <c r="A903" s="88">
        <v>1165523</v>
      </c>
      <c r="B903" s="81" t="s">
        <v>3275</v>
      </c>
      <c r="C903" s="82"/>
      <c r="D903" s="82" t="s">
        <v>2476</v>
      </c>
    </row>
    <row r="904" spans="1:4" ht="30" customHeight="1" x14ac:dyDescent="0.25">
      <c r="A904" s="87">
        <v>1168625</v>
      </c>
      <c r="B904" s="84" t="s">
        <v>663</v>
      </c>
      <c r="C904" s="85" t="s">
        <v>2197</v>
      </c>
      <c r="D904" s="86">
        <v>0.06</v>
      </c>
    </row>
    <row r="905" spans="1:4" ht="30" customHeight="1" x14ac:dyDescent="0.25">
      <c r="A905" s="82" t="s">
        <v>3276</v>
      </c>
      <c r="B905" s="81" t="s">
        <v>3277</v>
      </c>
      <c r="C905" s="82" t="s">
        <v>2197</v>
      </c>
      <c r="D905" s="83">
        <v>0.06</v>
      </c>
    </row>
    <row r="906" spans="1:4" ht="30" customHeight="1" x14ac:dyDescent="0.25">
      <c r="A906" s="85" t="s">
        <v>3278</v>
      </c>
      <c r="B906" s="84" t="s">
        <v>3279</v>
      </c>
      <c r="C906" s="85" t="s">
        <v>2197</v>
      </c>
      <c r="D906" s="86">
        <v>0.06</v>
      </c>
    </row>
    <row r="907" spans="1:4" ht="30" customHeight="1" x14ac:dyDescent="0.25">
      <c r="A907" s="88">
        <v>1173404</v>
      </c>
      <c r="B907" s="81" t="s">
        <v>3280</v>
      </c>
      <c r="C907" s="82" t="s">
        <v>2197</v>
      </c>
      <c r="D907" s="83">
        <v>0.06</v>
      </c>
    </row>
    <row r="908" spans="1:4" ht="30" customHeight="1" x14ac:dyDescent="0.25">
      <c r="A908" s="85" t="s">
        <v>664</v>
      </c>
      <c r="B908" s="84" t="s">
        <v>665</v>
      </c>
      <c r="C908" s="85" t="s">
        <v>2197</v>
      </c>
      <c r="D908" s="86">
        <v>0.06</v>
      </c>
    </row>
    <row r="909" spans="1:4" ht="30" customHeight="1" x14ac:dyDescent="0.25">
      <c r="A909" s="82" t="s">
        <v>3281</v>
      </c>
      <c r="B909" s="81" t="s">
        <v>3282</v>
      </c>
      <c r="C909" s="82" t="s">
        <v>2197</v>
      </c>
      <c r="D909" s="83">
        <v>0.06</v>
      </c>
    </row>
    <row r="910" spans="1:4" ht="30" customHeight="1" x14ac:dyDescent="0.25">
      <c r="A910" s="85" t="s">
        <v>3283</v>
      </c>
      <c r="B910" s="84" t="s">
        <v>3284</v>
      </c>
      <c r="C910" s="85" t="s">
        <v>2197</v>
      </c>
      <c r="D910" s="86">
        <v>0.06</v>
      </c>
    </row>
    <row r="911" spans="1:4" ht="30" customHeight="1" x14ac:dyDescent="0.25">
      <c r="A911" s="88">
        <v>1209501</v>
      </c>
      <c r="B911" s="81" t="s">
        <v>667</v>
      </c>
      <c r="C911" s="82" t="s">
        <v>2197</v>
      </c>
      <c r="D911" s="83">
        <v>0.06</v>
      </c>
    </row>
    <row r="912" spans="1:4" ht="30" customHeight="1" x14ac:dyDescent="0.25">
      <c r="A912" s="87">
        <v>1209502</v>
      </c>
      <c r="B912" s="84" t="s">
        <v>669</v>
      </c>
      <c r="C912" s="85" t="s">
        <v>2197</v>
      </c>
      <c r="D912" s="86">
        <v>0.06</v>
      </c>
    </row>
    <row r="913" spans="1:4" ht="30" customHeight="1" x14ac:dyDescent="0.25">
      <c r="A913" s="82" t="s">
        <v>670</v>
      </c>
      <c r="B913" s="81" t="s">
        <v>671</v>
      </c>
      <c r="C913" s="82" t="s">
        <v>2197</v>
      </c>
      <c r="D913" s="83">
        <v>0.06</v>
      </c>
    </row>
    <row r="914" spans="1:4" ht="30" customHeight="1" x14ac:dyDescent="0.25">
      <c r="A914" s="85" t="s">
        <v>672</v>
      </c>
      <c r="B914" s="84" t="s">
        <v>673</v>
      </c>
      <c r="C914" s="85" t="s">
        <v>2197</v>
      </c>
      <c r="D914" s="86">
        <v>0.06</v>
      </c>
    </row>
    <row r="915" spans="1:4" ht="30" customHeight="1" x14ac:dyDescent="0.25">
      <c r="A915" s="82" t="s">
        <v>674</v>
      </c>
      <c r="B915" s="81" t="s">
        <v>675</v>
      </c>
      <c r="C915" s="82" t="s">
        <v>2197</v>
      </c>
      <c r="D915" s="83">
        <v>0.06</v>
      </c>
    </row>
    <row r="916" spans="1:4" ht="30" customHeight="1" x14ac:dyDescent="0.25">
      <c r="A916" s="85" t="s">
        <v>678</v>
      </c>
      <c r="B916" s="84" t="s">
        <v>3285</v>
      </c>
      <c r="C916" s="85"/>
      <c r="D916" s="85" t="s">
        <v>2476</v>
      </c>
    </row>
    <row r="917" spans="1:4" ht="30" customHeight="1" x14ac:dyDescent="0.25">
      <c r="A917" s="82" t="s">
        <v>682</v>
      </c>
      <c r="B917" s="81" t="s">
        <v>683</v>
      </c>
      <c r="C917" s="82" t="s">
        <v>2197</v>
      </c>
      <c r="D917" s="83">
        <v>0.06</v>
      </c>
    </row>
    <row r="918" spans="1:4" ht="30" customHeight="1" x14ac:dyDescent="0.25">
      <c r="A918" s="85" t="s">
        <v>686</v>
      </c>
      <c r="B918" s="84" t="s">
        <v>687</v>
      </c>
      <c r="C918" s="85" t="s">
        <v>2197</v>
      </c>
      <c r="D918" s="86">
        <v>0.06</v>
      </c>
    </row>
    <row r="919" spans="1:4" ht="30" customHeight="1" x14ac:dyDescent="0.25">
      <c r="A919" s="82" t="s">
        <v>690</v>
      </c>
      <c r="B919" s="81" t="s">
        <v>691</v>
      </c>
      <c r="C919" s="82" t="s">
        <v>2197</v>
      </c>
      <c r="D919" s="83">
        <v>0.06</v>
      </c>
    </row>
    <row r="920" spans="1:4" ht="30" customHeight="1" x14ac:dyDescent="0.25">
      <c r="A920" s="85" t="s">
        <v>692</v>
      </c>
      <c r="B920" s="84" t="s">
        <v>693</v>
      </c>
      <c r="C920" s="85" t="s">
        <v>2197</v>
      </c>
      <c r="D920" s="86">
        <v>0.06</v>
      </c>
    </row>
    <row r="921" spans="1:4" ht="30" customHeight="1" x14ac:dyDescent="0.25">
      <c r="A921" s="88">
        <v>1216625</v>
      </c>
      <c r="B921" s="81" t="s">
        <v>697</v>
      </c>
      <c r="C921" s="82"/>
      <c r="D921" s="82" t="s">
        <v>2476</v>
      </c>
    </row>
    <row r="922" spans="1:4" ht="30" customHeight="1" x14ac:dyDescent="0.25">
      <c r="A922" s="87">
        <v>1216626</v>
      </c>
      <c r="B922" s="84" t="s">
        <v>699</v>
      </c>
      <c r="C922" s="85" t="s">
        <v>2197</v>
      </c>
      <c r="D922" s="86">
        <v>0.06</v>
      </c>
    </row>
    <row r="923" spans="1:4" ht="30" customHeight="1" x14ac:dyDescent="0.25">
      <c r="A923" s="82" t="s">
        <v>700</v>
      </c>
      <c r="B923" s="81" t="s">
        <v>701</v>
      </c>
      <c r="C923" s="82" t="s">
        <v>2991</v>
      </c>
      <c r="D923" s="83">
        <v>0.16930000000000001</v>
      </c>
    </row>
    <row r="924" spans="1:4" ht="30" customHeight="1" x14ac:dyDescent="0.25">
      <c r="A924" s="85" t="s">
        <v>704</v>
      </c>
      <c r="B924" s="84" t="s">
        <v>705</v>
      </c>
      <c r="C924" s="85" t="s">
        <v>2197</v>
      </c>
      <c r="D924" s="86">
        <v>0.06</v>
      </c>
    </row>
    <row r="925" spans="1:4" ht="30" customHeight="1" x14ac:dyDescent="0.25">
      <c r="A925" s="88">
        <v>1219912</v>
      </c>
      <c r="B925" s="81" t="s">
        <v>707</v>
      </c>
      <c r="C925" s="82"/>
      <c r="D925" s="82" t="s">
        <v>2476</v>
      </c>
    </row>
    <row r="926" spans="1:4" ht="30" customHeight="1" x14ac:dyDescent="0.25">
      <c r="A926" s="85" t="s">
        <v>710</v>
      </c>
      <c r="B926" s="84" t="s">
        <v>711</v>
      </c>
      <c r="C926" s="85" t="s">
        <v>2197</v>
      </c>
      <c r="D926" s="86">
        <v>0.06</v>
      </c>
    </row>
    <row r="927" spans="1:4" ht="30" customHeight="1" x14ac:dyDescent="0.25">
      <c r="A927" s="88">
        <v>1223777</v>
      </c>
      <c r="B927" s="81" t="s">
        <v>713</v>
      </c>
      <c r="C927" s="82"/>
      <c r="D927" s="82" t="s">
        <v>2476</v>
      </c>
    </row>
    <row r="928" spans="1:4" ht="30" customHeight="1" x14ac:dyDescent="0.25">
      <c r="A928" s="87">
        <v>1223778</v>
      </c>
      <c r="B928" s="84" t="s">
        <v>717</v>
      </c>
      <c r="C928" s="85"/>
      <c r="D928" s="85" t="s">
        <v>2476</v>
      </c>
    </row>
    <row r="929" spans="1:4" ht="30" customHeight="1" x14ac:dyDescent="0.25">
      <c r="A929" s="88">
        <v>1223779</v>
      </c>
      <c r="B929" s="81" t="s">
        <v>719</v>
      </c>
      <c r="C929" s="82" t="s">
        <v>2991</v>
      </c>
      <c r="D929" s="83">
        <v>0.16930000000000001</v>
      </c>
    </row>
    <row r="930" spans="1:4" ht="30" customHeight="1" x14ac:dyDescent="0.25">
      <c r="A930" s="87">
        <v>1223780</v>
      </c>
      <c r="B930" s="84" t="s">
        <v>721</v>
      </c>
      <c r="C930" s="85"/>
      <c r="D930" s="85" t="s">
        <v>2476</v>
      </c>
    </row>
    <row r="931" spans="1:4" ht="30" customHeight="1" x14ac:dyDescent="0.25">
      <c r="A931" s="88">
        <v>1223781</v>
      </c>
      <c r="B931" s="81" t="s">
        <v>3286</v>
      </c>
      <c r="C931" s="82"/>
      <c r="D931" s="82" t="s">
        <v>2476</v>
      </c>
    </row>
    <row r="932" spans="1:4" ht="30" customHeight="1" x14ac:dyDescent="0.25">
      <c r="A932" s="87">
        <v>1245599</v>
      </c>
      <c r="B932" s="84" t="s">
        <v>725</v>
      </c>
      <c r="C932" s="85"/>
      <c r="D932" s="85" t="s">
        <v>2476</v>
      </c>
    </row>
    <row r="933" spans="1:4" ht="30" customHeight="1" x14ac:dyDescent="0.25">
      <c r="A933" s="88">
        <v>1245600</v>
      </c>
      <c r="B933" s="81" t="s">
        <v>3287</v>
      </c>
      <c r="C933" s="82" t="s">
        <v>2197</v>
      </c>
      <c r="D933" s="83">
        <v>0.06</v>
      </c>
    </row>
    <row r="934" spans="1:4" ht="30" customHeight="1" x14ac:dyDescent="0.25">
      <c r="A934" s="87">
        <v>1249162</v>
      </c>
      <c r="B934" s="84" t="s">
        <v>733</v>
      </c>
      <c r="C934" s="85" t="s">
        <v>2197</v>
      </c>
      <c r="D934" s="86">
        <v>0.06</v>
      </c>
    </row>
    <row r="935" spans="1:4" ht="30" customHeight="1" x14ac:dyDescent="0.25">
      <c r="A935" s="88">
        <v>1249163</v>
      </c>
      <c r="B935" s="81" t="s">
        <v>735</v>
      </c>
      <c r="C935" s="82" t="s">
        <v>2197</v>
      </c>
      <c r="D935" s="83">
        <v>0.06</v>
      </c>
    </row>
    <row r="936" spans="1:4" ht="30" customHeight="1" x14ac:dyDescent="0.25">
      <c r="A936" s="87">
        <v>1318739</v>
      </c>
      <c r="B936" s="84" t="s">
        <v>737</v>
      </c>
      <c r="C936" s="85" t="s">
        <v>2197</v>
      </c>
      <c r="D936" s="86">
        <v>0.06</v>
      </c>
    </row>
    <row r="937" spans="1:4" ht="30" customHeight="1" x14ac:dyDescent="0.25">
      <c r="A937" s="88">
        <v>1318740</v>
      </c>
      <c r="B937" s="81" t="s">
        <v>741</v>
      </c>
      <c r="C937" s="82" t="s">
        <v>2197</v>
      </c>
      <c r="D937" s="83">
        <v>0.06</v>
      </c>
    </row>
    <row r="938" spans="1:4" ht="30" customHeight="1" x14ac:dyDescent="0.25">
      <c r="A938" s="87">
        <v>1318741</v>
      </c>
      <c r="B938" s="84" t="s">
        <v>743</v>
      </c>
      <c r="C938" s="85" t="s">
        <v>2197</v>
      </c>
      <c r="D938" s="86">
        <v>0.06</v>
      </c>
    </row>
    <row r="939" spans="1:4" ht="30" customHeight="1" x14ac:dyDescent="0.25">
      <c r="A939" s="88">
        <v>1347898</v>
      </c>
      <c r="B939" s="81" t="s">
        <v>745</v>
      </c>
      <c r="C939" s="82" t="s">
        <v>2197</v>
      </c>
      <c r="D939" s="83">
        <v>0.06</v>
      </c>
    </row>
    <row r="940" spans="1:4" ht="30" customHeight="1" x14ac:dyDescent="0.25">
      <c r="A940" s="87">
        <v>1347899</v>
      </c>
      <c r="B940" s="84" t="s">
        <v>747</v>
      </c>
      <c r="C940" s="85" t="s">
        <v>2197</v>
      </c>
      <c r="D940" s="86">
        <v>0.06</v>
      </c>
    </row>
    <row r="941" spans="1:4" ht="30" customHeight="1" x14ac:dyDescent="0.25">
      <c r="A941" s="88">
        <v>1347900</v>
      </c>
      <c r="B941" s="81" t="s">
        <v>749</v>
      </c>
      <c r="C941" s="82" t="s">
        <v>2197</v>
      </c>
      <c r="D941" s="83">
        <v>0.06</v>
      </c>
    </row>
    <row r="942" spans="1:4" ht="30" customHeight="1" x14ac:dyDescent="0.25">
      <c r="A942" s="85" t="s">
        <v>750</v>
      </c>
      <c r="B942" s="84" t="s">
        <v>751</v>
      </c>
      <c r="C942" s="85" t="s">
        <v>2197</v>
      </c>
      <c r="D942" s="86">
        <v>0.06</v>
      </c>
    </row>
    <row r="943" spans="1:4" ht="30" customHeight="1" x14ac:dyDescent="0.25">
      <c r="A943" s="88">
        <v>1355448</v>
      </c>
      <c r="B943" s="81" t="s">
        <v>3288</v>
      </c>
      <c r="C943" s="82" t="s">
        <v>1625</v>
      </c>
      <c r="D943" s="83">
        <v>0.04</v>
      </c>
    </row>
    <row r="944" spans="1:4" ht="30" customHeight="1" x14ac:dyDescent="0.25">
      <c r="A944" s="87">
        <v>1355449</v>
      </c>
      <c r="B944" s="84" t="s">
        <v>3289</v>
      </c>
      <c r="C944" s="85" t="s">
        <v>1625</v>
      </c>
      <c r="D944" s="86">
        <v>0.04</v>
      </c>
    </row>
    <row r="945" spans="1:4" ht="30" customHeight="1" x14ac:dyDescent="0.25">
      <c r="A945" s="88">
        <v>1355450</v>
      </c>
      <c r="B945" s="81" t="s">
        <v>3290</v>
      </c>
      <c r="C945" s="82" t="s">
        <v>1625</v>
      </c>
      <c r="D945" s="83">
        <v>0.04</v>
      </c>
    </row>
    <row r="946" spans="1:4" ht="30" customHeight="1" x14ac:dyDescent="0.25">
      <c r="A946" s="85" t="s">
        <v>3291</v>
      </c>
      <c r="B946" s="84" t="s">
        <v>3292</v>
      </c>
      <c r="C946" s="85" t="s">
        <v>1625</v>
      </c>
      <c r="D946" s="86">
        <v>0.04</v>
      </c>
    </row>
    <row r="947" spans="1:4" ht="30" customHeight="1" x14ac:dyDescent="0.25">
      <c r="A947" s="88">
        <v>1358704</v>
      </c>
      <c r="B947" s="81" t="s">
        <v>3293</v>
      </c>
      <c r="C947" s="82" t="s">
        <v>1625</v>
      </c>
      <c r="D947" s="83">
        <v>0.04</v>
      </c>
    </row>
    <row r="948" spans="1:4" ht="30" customHeight="1" x14ac:dyDescent="0.25">
      <c r="A948" s="87">
        <v>1358705</v>
      </c>
      <c r="B948" s="84" t="s">
        <v>3294</v>
      </c>
      <c r="C948" s="85" t="s">
        <v>1625</v>
      </c>
      <c r="D948" s="86">
        <v>0.04</v>
      </c>
    </row>
    <row r="949" spans="1:4" ht="30" customHeight="1" x14ac:dyDescent="0.25">
      <c r="A949" s="88">
        <v>1358706</v>
      </c>
      <c r="B949" s="81" t="s">
        <v>3295</v>
      </c>
      <c r="C949" s="82" t="s">
        <v>1625</v>
      </c>
      <c r="D949" s="83">
        <v>0.04</v>
      </c>
    </row>
    <row r="950" spans="1:4" ht="30" customHeight="1" x14ac:dyDescent="0.25">
      <c r="A950" s="87">
        <v>1358707</v>
      </c>
      <c r="B950" s="84" t="s">
        <v>3296</v>
      </c>
      <c r="C950" s="85" t="s">
        <v>1625</v>
      </c>
      <c r="D950" s="86">
        <v>0.04</v>
      </c>
    </row>
    <row r="951" spans="1:4" ht="30" customHeight="1" x14ac:dyDescent="0.25">
      <c r="A951" s="82" t="s">
        <v>756</v>
      </c>
      <c r="B951" s="81" t="s">
        <v>3297</v>
      </c>
      <c r="C951" s="82" t="s">
        <v>2197</v>
      </c>
      <c r="D951" s="83">
        <v>0.06</v>
      </c>
    </row>
    <row r="952" spans="1:4" ht="30" customHeight="1" x14ac:dyDescent="0.25">
      <c r="A952" s="85" t="s">
        <v>760</v>
      </c>
      <c r="B952" s="84" t="s">
        <v>761</v>
      </c>
      <c r="C952" s="85" t="s">
        <v>2197</v>
      </c>
      <c r="D952" s="86">
        <v>0.06</v>
      </c>
    </row>
    <row r="953" spans="1:4" ht="30" customHeight="1" x14ac:dyDescent="0.25">
      <c r="A953" s="82" t="s">
        <v>762</v>
      </c>
      <c r="B953" s="81" t="s">
        <v>763</v>
      </c>
      <c r="C953" s="82" t="s">
        <v>2197</v>
      </c>
      <c r="D953" s="83">
        <v>0.06</v>
      </c>
    </row>
    <row r="954" spans="1:4" ht="30" customHeight="1" x14ac:dyDescent="0.25">
      <c r="A954" s="85" t="s">
        <v>764</v>
      </c>
      <c r="B954" s="84" t="s">
        <v>765</v>
      </c>
      <c r="C954" s="85" t="s">
        <v>2197</v>
      </c>
      <c r="D954" s="86">
        <v>0.06</v>
      </c>
    </row>
    <row r="955" spans="1:4" ht="30" customHeight="1" x14ac:dyDescent="0.25">
      <c r="A955" s="82" t="s">
        <v>766</v>
      </c>
      <c r="B955" s="81" t="s">
        <v>767</v>
      </c>
      <c r="C955" s="82" t="s">
        <v>2197</v>
      </c>
      <c r="D955" s="83">
        <v>0.06</v>
      </c>
    </row>
    <row r="956" spans="1:4" ht="30" customHeight="1" x14ac:dyDescent="0.25">
      <c r="A956" s="85" t="s">
        <v>768</v>
      </c>
      <c r="B956" s="84" t="s">
        <v>769</v>
      </c>
      <c r="C956" s="85" t="s">
        <v>2197</v>
      </c>
      <c r="D956" s="86">
        <v>0.06</v>
      </c>
    </row>
    <row r="957" spans="1:4" ht="30" customHeight="1" x14ac:dyDescent="0.25">
      <c r="A957" s="82" t="s">
        <v>770</v>
      </c>
      <c r="B957" s="81" t="s">
        <v>771</v>
      </c>
      <c r="C957" s="82" t="s">
        <v>2197</v>
      </c>
      <c r="D957" s="83">
        <v>0.06</v>
      </c>
    </row>
    <row r="958" spans="1:4" ht="30" customHeight="1" x14ac:dyDescent="0.25">
      <c r="A958" s="85" t="s">
        <v>772</v>
      </c>
      <c r="B958" s="84" t="s">
        <v>773</v>
      </c>
      <c r="C958" s="85" t="s">
        <v>2197</v>
      </c>
      <c r="D958" s="86">
        <v>0.06</v>
      </c>
    </row>
    <row r="959" spans="1:4" ht="30" customHeight="1" x14ac:dyDescent="0.25">
      <c r="A959" s="88">
        <v>1464989</v>
      </c>
      <c r="B959" s="81" t="s">
        <v>775</v>
      </c>
      <c r="C959" s="82" t="s">
        <v>2197</v>
      </c>
      <c r="D959" s="83">
        <v>0.06</v>
      </c>
    </row>
    <row r="960" spans="1:4" ht="30" customHeight="1" x14ac:dyDescent="0.25">
      <c r="A960" s="87">
        <v>1464990</v>
      </c>
      <c r="B960" s="84" t="s">
        <v>777</v>
      </c>
      <c r="C960" s="85" t="s">
        <v>2197</v>
      </c>
      <c r="D960" s="86">
        <v>0.06</v>
      </c>
    </row>
    <row r="961" spans="1:4" ht="30" customHeight="1" x14ac:dyDescent="0.25">
      <c r="A961" s="82" t="s">
        <v>780</v>
      </c>
      <c r="B961" s="81" t="s">
        <v>781</v>
      </c>
      <c r="C961" s="82" t="s">
        <v>2197</v>
      </c>
      <c r="D961" s="83">
        <v>0.06</v>
      </c>
    </row>
    <row r="962" spans="1:4" ht="30" customHeight="1" x14ac:dyDescent="0.25">
      <c r="A962" s="85" t="s">
        <v>784</v>
      </c>
      <c r="B962" s="84" t="s">
        <v>785</v>
      </c>
      <c r="C962" s="85" t="s">
        <v>2197</v>
      </c>
      <c r="D962" s="86">
        <v>0.06</v>
      </c>
    </row>
    <row r="963" spans="1:4" ht="30" customHeight="1" x14ac:dyDescent="0.25">
      <c r="A963" s="82" t="s">
        <v>786</v>
      </c>
      <c r="B963" s="81" t="s">
        <v>787</v>
      </c>
      <c r="C963" s="82" t="s">
        <v>2197</v>
      </c>
      <c r="D963" s="83">
        <v>0.06</v>
      </c>
    </row>
    <row r="964" spans="1:4" ht="30" customHeight="1" x14ac:dyDescent="0.25">
      <c r="A964" s="85" t="s">
        <v>788</v>
      </c>
      <c r="B964" s="84" t="s">
        <v>789</v>
      </c>
      <c r="C964" s="85" t="s">
        <v>2197</v>
      </c>
      <c r="D964" s="86">
        <v>0.06</v>
      </c>
    </row>
    <row r="965" spans="1:4" ht="30" customHeight="1" x14ac:dyDescent="0.25">
      <c r="A965" s="82" t="s">
        <v>790</v>
      </c>
      <c r="B965" s="81" t="s">
        <v>791</v>
      </c>
      <c r="C965" s="82" t="s">
        <v>2197</v>
      </c>
      <c r="D965" s="83">
        <v>0.06</v>
      </c>
    </row>
    <row r="966" spans="1:4" ht="30" customHeight="1" x14ac:dyDescent="0.25">
      <c r="A966" s="85" t="s">
        <v>794</v>
      </c>
      <c r="B966" s="84" t="s">
        <v>795</v>
      </c>
      <c r="C966" s="85" t="s">
        <v>2197</v>
      </c>
      <c r="D966" s="86">
        <v>0.06</v>
      </c>
    </row>
    <row r="967" spans="1:4" ht="30" customHeight="1" x14ac:dyDescent="0.25">
      <c r="A967" s="82" t="s">
        <v>800</v>
      </c>
      <c r="B967" s="81" t="s">
        <v>801</v>
      </c>
      <c r="C967" s="82" t="s">
        <v>2197</v>
      </c>
      <c r="D967" s="83">
        <v>0.06</v>
      </c>
    </row>
    <row r="968" spans="1:4" ht="30" customHeight="1" x14ac:dyDescent="0.25">
      <c r="A968" s="85" t="s">
        <v>3298</v>
      </c>
      <c r="B968" s="84" t="s">
        <v>3299</v>
      </c>
      <c r="C968" s="85" t="s">
        <v>2197</v>
      </c>
      <c r="D968" s="86">
        <v>0.06</v>
      </c>
    </row>
    <row r="969" spans="1:4" ht="30" customHeight="1" x14ac:dyDescent="0.25">
      <c r="A969" s="82" t="s">
        <v>802</v>
      </c>
      <c r="B969" s="81" t="s">
        <v>803</v>
      </c>
      <c r="C969" s="82" t="s">
        <v>2197</v>
      </c>
      <c r="D969" s="83">
        <v>0.06</v>
      </c>
    </row>
    <row r="970" spans="1:4" ht="30" customHeight="1" x14ac:dyDescent="0.25">
      <c r="A970" s="87">
        <v>1505652</v>
      </c>
      <c r="B970" s="84" t="s">
        <v>3300</v>
      </c>
      <c r="C970" s="85" t="s">
        <v>2197</v>
      </c>
      <c r="D970" s="86">
        <v>0.06</v>
      </c>
    </row>
    <row r="971" spans="1:4" ht="30" customHeight="1" x14ac:dyDescent="0.25">
      <c r="A971" s="88">
        <v>1505653</v>
      </c>
      <c r="B971" s="81" t="s">
        <v>805</v>
      </c>
      <c r="C971" s="82"/>
      <c r="D971" s="82" t="s">
        <v>2476</v>
      </c>
    </row>
    <row r="972" spans="1:4" ht="30" customHeight="1" x14ac:dyDescent="0.25">
      <c r="A972" s="87">
        <v>1537885</v>
      </c>
      <c r="B972" s="84" t="s">
        <v>3301</v>
      </c>
      <c r="C972" s="85" t="s">
        <v>2197</v>
      </c>
      <c r="D972" s="86">
        <v>0.06</v>
      </c>
    </row>
    <row r="973" spans="1:4" ht="30" customHeight="1" x14ac:dyDescent="0.25">
      <c r="A973" s="88">
        <v>1537886</v>
      </c>
      <c r="B973" s="81" t="s">
        <v>3302</v>
      </c>
      <c r="C973" s="82" t="s">
        <v>2197</v>
      </c>
      <c r="D973" s="83">
        <v>0.06</v>
      </c>
    </row>
    <row r="974" spans="1:4" ht="30" customHeight="1" x14ac:dyDescent="0.25">
      <c r="A974" s="87">
        <v>1537887</v>
      </c>
      <c r="B974" s="84" t="s">
        <v>3303</v>
      </c>
      <c r="C974" s="85" t="s">
        <v>2197</v>
      </c>
      <c r="D974" s="86">
        <v>0.06</v>
      </c>
    </row>
    <row r="975" spans="1:4" ht="30" customHeight="1" x14ac:dyDescent="0.25">
      <c r="A975" s="82" t="s">
        <v>3304</v>
      </c>
      <c r="B975" s="81" t="s">
        <v>3305</v>
      </c>
      <c r="C975" s="82" t="s">
        <v>2197</v>
      </c>
      <c r="D975" s="83">
        <v>0.06</v>
      </c>
    </row>
    <row r="976" spans="1:4" ht="30" customHeight="1" x14ac:dyDescent="0.25">
      <c r="A976" s="87">
        <v>1541446</v>
      </c>
      <c r="B976" s="84" t="s">
        <v>3306</v>
      </c>
      <c r="C976" s="85" t="s">
        <v>2197</v>
      </c>
      <c r="D976" s="86">
        <v>0.06</v>
      </c>
    </row>
    <row r="977" spans="1:4" ht="30" customHeight="1" x14ac:dyDescent="0.25">
      <c r="A977" s="88">
        <v>1541447</v>
      </c>
      <c r="B977" s="81" t="s">
        <v>3307</v>
      </c>
      <c r="C977" s="82" t="s">
        <v>2197</v>
      </c>
      <c r="D977" s="83">
        <v>0.06</v>
      </c>
    </row>
    <row r="978" spans="1:4" ht="30" customHeight="1" x14ac:dyDescent="0.25">
      <c r="A978" s="85" t="s">
        <v>3308</v>
      </c>
      <c r="B978" s="84" t="s">
        <v>3309</v>
      </c>
      <c r="C978" s="85" t="s">
        <v>2197</v>
      </c>
      <c r="D978" s="86">
        <v>0.06</v>
      </c>
    </row>
    <row r="979" spans="1:4" ht="30" customHeight="1" x14ac:dyDescent="0.25">
      <c r="A979" s="82" t="s">
        <v>3310</v>
      </c>
      <c r="B979" s="81" t="s">
        <v>3311</v>
      </c>
      <c r="C979" s="82" t="s">
        <v>2197</v>
      </c>
      <c r="D979" s="83">
        <v>0.06</v>
      </c>
    </row>
    <row r="980" spans="1:4" ht="30" customHeight="1" x14ac:dyDescent="0.25">
      <c r="A980" s="85" t="s">
        <v>3312</v>
      </c>
      <c r="B980" s="84" t="s">
        <v>3313</v>
      </c>
      <c r="C980" s="85" t="s">
        <v>2197</v>
      </c>
      <c r="D980" s="86">
        <v>0.06</v>
      </c>
    </row>
    <row r="981" spans="1:4" ht="30" customHeight="1" x14ac:dyDescent="0.25">
      <c r="A981" s="82" t="s">
        <v>3314</v>
      </c>
      <c r="B981" s="81" t="s">
        <v>3315</v>
      </c>
      <c r="C981" s="82" t="s">
        <v>2197</v>
      </c>
      <c r="D981" s="83">
        <v>0.06</v>
      </c>
    </row>
    <row r="982" spans="1:4" ht="30" customHeight="1" x14ac:dyDescent="0.25">
      <c r="A982" s="85" t="s">
        <v>3316</v>
      </c>
      <c r="B982" s="84" t="s">
        <v>3317</v>
      </c>
      <c r="C982" s="85" t="s">
        <v>2197</v>
      </c>
      <c r="D982" s="86">
        <v>0.06</v>
      </c>
    </row>
    <row r="983" spans="1:4" ht="30" customHeight="1" x14ac:dyDescent="0.25">
      <c r="A983" s="88">
        <v>1567044</v>
      </c>
      <c r="B983" s="81" t="s">
        <v>807</v>
      </c>
      <c r="C983" s="82" t="s">
        <v>2197</v>
      </c>
      <c r="D983" s="83">
        <v>0.06</v>
      </c>
    </row>
    <row r="984" spans="1:4" ht="30" customHeight="1" x14ac:dyDescent="0.25">
      <c r="A984" s="87">
        <v>1567045</v>
      </c>
      <c r="B984" s="84" t="s">
        <v>3318</v>
      </c>
      <c r="C984" s="85" t="s">
        <v>2197</v>
      </c>
      <c r="D984" s="86">
        <v>0.06</v>
      </c>
    </row>
    <row r="985" spans="1:4" ht="30" customHeight="1" x14ac:dyDescent="0.25">
      <c r="A985" s="82" t="s">
        <v>808</v>
      </c>
      <c r="B985" s="81" t="s">
        <v>809</v>
      </c>
      <c r="C985" s="82" t="s">
        <v>2197</v>
      </c>
      <c r="D985" s="83">
        <v>0.06</v>
      </c>
    </row>
    <row r="986" spans="1:4" ht="30" customHeight="1" x14ac:dyDescent="0.25">
      <c r="A986" s="85" t="s">
        <v>810</v>
      </c>
      <c r="B986" s="84" t="s">
        <v>811</v>
      </c>
      <c r="C986" s="85" t="s">
        <v>2936</v>
      </c>
      <c r="D986" s="85" t="s">
        <v>2937</v>
      </c>
    </row>
    <row r="987" spans="1:4" ht="30" customHeight="1" x14ac:dyDescent="0.25">
      <c r="A987" s="82" t="s">
        <v>820</v>
      </c>
      <c r="B987" s="81" t="s">
        <v>821</v>
      </c>
      <c r="C987" s="82" t="s">
        <v>2936</v>
      </c>
      <c r="D987" s="82" t="s">
        <v>2937</v>
      </c>
    </row>
    <row r="988" spans="1:4" ht="30" customHeight="1" x14ac:dyDescent="0.25">
      <c r="A988" s="85" t="s">
        <v>824</v>
      </c>
      <c r="B988" s="84" t="s">
        <v>825</v>
      </c>
      <c r="C988" s="85" t="s">
        <v>2936</v>
      </c>
      <c r="D988" s="85" t="s">
        <v>2937</v>
      </c>
    </row>
    <row r="989" spans="1:4" ht="30" customHeight="1" x14ac:dyDescent="0.25">
      <c r="A989" s="82" t="s">
        <v>826</v>
      </c>
      <c r="B989" s="81" t="s">
        <v>827</v>
      </c>
      <c r="C989" s="82" t="s">
        <v>2991</v>
      </c>
      <c r="D989" s="83">
        <v>0.16930000000000001</v>
      </c>
    </row>
    <row r="990" spans="1:4" ht="30" customHeight="1" x14ac:dyDescent="0.25">
      <c r="A990" s="85" t="s">
        <v>830</v>
      </c>
      <c r="B990" s="84" t="s">
        <v>831</v>
      </c>
      <c r="C990" s="85" t="s">
        <v>2197</v>
      </c>
      <c r="D990" s="86">
        <v>0.06</v>
      </c>
    </row>
    <row r="991" spans="1:4" ht="30" customHeight="1" x14ac:dyDescent="0.25">
      <c r="A991" s="82" t="s">
        <v>834</v>
      </c>
      <c r="B991" s="81" t="s">
        <v>835</v>
      </c>
      <c r="C991" s="82" t="s">
        <v>2197</v>
      </c>
      <c r="D991" s="83">
        <v>0.06</v>
      </c>
    </row>
    <row r="992" spans="1:4" ht="30" customHeight="1" x14ac:dyDescent="0.25">
      <c r="A992" s="85" t="s">
        <v>836</v>
      </c>
      <c r="B992" s="84" t="s">
        <v>837</v>
      </c>
      <c r="C992" s="85" t="s">
        <v>2197</v>
      </c>
      <c r="D992" s="86">
        <v>0.06</v>
      </c>
    </row>
    <row r="993" spans="1:4" ht="30" customHeight="1" x14ac:dyDescent="0.25">
      <c r="A993" s="82" t="s">
        <v>838</v>
      </c>
      <c r="B993" s="81" t="s">
        <v>839</v>
      </c>
      <c r="C993" s="82" t="s">
        <v>2197</v>
      </c>
      <c r="D993" s="83">
        <v>0.06</v>
      </c>
    </row>
    <row r="994" spans="1:4" ht="30" customHeight="1" x14ac:dyDescent="0.25">
      <c r="A994" s="85" t="s">
        <v>842</v>
      </c>
      <c r="B994" s="84" t="s">
        <v>843</v>
      </c>
      <c r="C994" s="85" t="s">
        <v>2197</v>
      </c>
      <c r="D994" s="86">
        <v>0.06</v>
      </c>
    </row>
    <row r="995" spans="1:4" ht="30" customHeight="1" x14ac:dyDescent="0.25">
      <c r="A995" s="82" t="s">
        <v>3319</v>
      </c>
      <c r="B995" s="81" t="s">
        <v>3320</v>
      </c>
      <c r="C995" s="82"/>
      <c r="D995" s="82" t="s">
        <v>2476</v>
      </c>
    </row>
    <row r="996" spans="1:4" ht="30" customHeight="1" x14ac:dyDescent="0.25">
      <c r="A996" s="85" t="s">
        <v>844</v>
      </c>
      <c r="B996" s="84" t="s">
        <v>3321</v>
      </c>
      <c r="C996" s="85"/>
      <c r="D996" s="85" t="s">
        <v>2476</v>
      </c>
    </row>
    <row r="997" spans="1:4" ht="30" customHeight="1" x14ac:dyDescent="0.25">
      <c r="A997" s="82" t="s">
        <v>882</v>
      </c>
      <c r="B997" s="81" t="s">
        <v>3322</v>
      </c>
      <c r="C997" s="82"/>
      <c r="D997" s="82" t="s">
        <v>2476</v>
      </c>
    </row>
    <row r="998" spans="1:4" ht="30" customHeight="1" x14ac:dyDescent="0.25">
      <c r="A998" s="85" t="s">
        <v>884</v>
      </c>
      <c r="B998" s="84" t="s">
        <v>3323</v>
      </c>
      <c r="C998" s="85"/>
      <c r="D998" s="85" t="s">
        <v>2476</v>
      </c>
    </row>
    <row r="999" spans="1:4" ht="30" customHeight="1" x14ac:dyDescent="0.25">
      <c r="A999" s="88">
        <v>1652541</v>
      </c>
      <c r="B999" s="81" t="s">
        <v>3324</v>
      </c>
      <c r="C999" s="82"/>
      <c r="D999" s="82" t="s">
        <v>2476</v>
      </c>
    </row>
    <row r="1000" spans="1:4" ht="30" customHeight="1" x14ac:dyDescent="0.25">
      <c r="A1000" s="87">
        <v>1652542</v>
      </c>
      <c r="B1000" s="84" t="s">
        <v>3325</v>
      </c>
      <c r="C1000" s="85"/>
      <c r="D1000" s="85" t="s">
        <v>2476</v>
      </c>
    </row>
    <row r="1001" spans="1:4" ht="30" customHeight="1" x14ac:dyDescent="0.25">
      <c r="A1001" s="88">
        <v>1652543</v>
      </c>
      <c r="B1001" s="81" t="s">
        <v>3326</v>
      </c>
      <c r="C1001" s="82"/>
      <c r="D1001" s="82" t="s">
        <v>2476</v>
      </c>
    </row>
    <row r="1002" spans="1:4" ht="30" customHeight="1" x14ac:dyDescent="0.25">
      <c r="A1002" s="87">
        <v>1652544</v>
      </c>
      <c r="B1002" s="84" t="s">
        <v>3327</v>
      </c>
      <c r="C1002" s="85"/>
      <c r="D1002" s="85" t="s">
        <v>2476</v>
      </c>
    </row>
    <row r="1003" spans="1:4" ht="30" customHeight="1" x14ac:dyDescent="0.25">
      <c r="A1003" s="82" t="s">
        <v>894</v>
      </c>
      <c r="B1003" s="81" t="s">
        <v>3328</v>
      </c>
      <c r="C1003" s="82"/>
      <c r="D1003" s="82" t="s">
        <v>2476</v>
      </c>
    </row>
    <row r="1004" spans="1:4" ht="30" customHeight="1" x14ac:dyDescent="0.25">
      <c r="A1004" s="85" t="s">
        <v>896</v>
      </c>
      <c r="B1004" s="84" t="s">
        <v>3329</v>
      </c>
      <c r="C1004" s="85"/>
      <c r="D1004" s="85" t="s">
        <v>2476</v>
      </c>
    </row>
    <row r="1005" spans="1:4" ht="30" customHeight="1" x14ac:dyDescent="0.25">
      <c r="A1005" s="82" t="s">
        <v>901</v>
      </c>
      <c r="B1005" s="81" t="s">
        <v>3330</v>
      </c>
      <c r="C1005" s="82"/>
      <c r="D1005" s="82" t="s">
        <v>2476</v>
      </c>
    </row>
    <row r="1006" spans="1:4" ht="30" customHeight="1" x14ac:dyDescent="0.25">
      <c r="A1006" s="85" t="s">
        <v>903</v>
      </c>
      <c r="B1006" s="84" t="s">
        <v>3331</v>
      </c>
      <c r="C1006" s="85"/>
      <c r="D1006" s="85" t="s">
        <v>2476</v>
      </c>
    </row>
    <row r="1007" spans="1:4" ht="30" customHeight="1" x14ac:dyDescent="0.25">
      <c r="A1007" s="88">
        <v>1656408</v>
      </c>
      <c r="B1007" s="81" t="s">
        <v>3332</v>
      </c>
      <c r="C1007" s="82"/>
      <c r="D1007" s="82" t="s">
        <v>2476</v>
      </c>
    </row>
    <row r="1008" spans="1:4" ht="30" customHeight="1" x14ac:dyDescent="0.25">
      <c r="A1008" s="87">
        <v>1656409</v>
      </c>
      <c r="B1008" s="84" t="s">
        <v>3333</v>
      </c>
      <c r="C1008" s="85"/>
      <c r="D1008" s="85" t="s">
        <v>2476</v>
      </c>
    </row>
    <row r="1009" spans="1:4" ht="30" customHeight="1" x14ac:dyDescent="0.25">
      <c r="A1009" s="88">
        <v>1656410</v>
      </c>
      <c r="B1009" s="81" t="s">
        <v>3334</v>
      </c>
      <c r="C1009" s="82"/>
      <c r="D1009" s="82" t="s">
        <v>2476</v>
      </c>
    </row>
    <row r="1010" spans="1:4" ht="30" customHeight="1" x14ac:dyDescent="0.25">
      <c r="A1010" s="85" t="s">
        <v>911</v>
      </c>
      <c r="B1010" s="84" t="s">
        <v>3335</v>
      </c>
      <c r="C1010" s="85"/>
      <c r="D1010" s="85" t="s">
        <v>2476</v>
      </c>
    </row>
    <row r="1011" spans="1:4" ht="30" customHeight="1" x14ac:dyDescent="0.25">
      <c r="A1011" s="82" t="s">
        <v>913</v>
      </c>
      <c r="B1011" s="81" t="s">
        <v>3336</v>
      </c>
      <c r="C1011" s="82"/>
      <c r="D1011" s="82" t="s">
        <v>2476</v>
      </c>
    </row>
    <row r="1012" spans="1:4" ht="30" customHeight="1" x14ac:dyDescent="0.25">
      <c r="A1012" s="87">
        <v>1657351</v>
      </c>
      <c r="B1012" s="84" t="s">
        <v>3337</v>
      </c>
      <c r="C1012" s="85"/>
      <c r="D1012" s="85" t="s">
        <v>2476</v>
      </c>
    </row>
    <row r="1013" spans="1:4" ht="30" customHeight="1" x14ac:dyDescent="0.25">
      <c r="A1013" s="82" t="s">
        <v>918</v>
      </c>
      <c r="B1013" s="81" t="s">
        <v>3338</v>
      </c>
      <c r="C1013" s="82"/>
      <c r="D1013" s="82" t="s">
        <v>2476</v>
      </c>
    </row>
    <row r="1014" spans="1:4" ht="30" customHeight="1" x14ac:dyDescent="0.25">
      <c r="A1014" s="85" t="s">
        <v>920</v>
      </c>
      <c r="B1014" s="84" t="s">
        <v>3339</v>
      </c>
      <c r="C1014" s="85"/>
      <c r="D1014" s="85" t="s">
        <v>2476</v>
      </c>
    </row>
    <row r="1015" spans="1:4" ht="30" customHeight="1" x14ac:dyDescent="0.25">
      <c r="A1015" s="82" t="s">
        <v>923</v>
      </c>
      <c r="B1015" s="81" t="s">
        <v>3340</v>
      </c>
      <c r="C1015" s="82"/>
      <c r="D1015" s="82" t="s">
        <v>2476</v>
      </c>
    </row>
    <row r="1016" spans="1:4" ht="30" customHeight="1" x14ac:dyDescent="0.25">
      <c r="A1016" s="85" t="s">
        <v>3341</v>
      </c>
      <c r="B1016" s="84" t="s">
        <v>3342</v>
      </c>
      <c r="C1016" s="85"/>
      <c r="D1016" s="85" t="s">
        <v>2476</v>
      </c>
    </row>
    <row r="1017" spans="1:4" ht="30" customHeight="1" x14ac:dyDescent="0.25">
      <c r="A1017" s="82" t="s">
        <v>3343</v>
      </c>
      <c r="B1017" s="81" t="s">
        <v>3344</v>
      </c>
      <c r="C1017" s="82"/>
      <c r="D1017" s="82" t="s">
        <v>2476</v>
      </c>
    </row>
    <row r="1018" spans="1:4" ht="30" customHeight="1" x14ac:dyDescent="0.25">
      <c r="A1018" s="85" t="s">
        <v>3345</v>
      </c>
      <c r="B1018" s="84" t="s">
        <v>3346</v>
      </c>
      <c r="C1018" s="85"/>
      <c r="D1018" s="85" t="s">
        <v>2476</v>
      </c>
    </row>
    <row r="1019" spans="1:4" ht="30" customHeight="1" x14ac:dyDescent="0.25">
      <c r="A1019" s="88">
        <v>1669161</v>
      </c>
      <c r="B1019" s="81" t="s">
        <v>3347</v>
      </c>
      <c r="C1019" s="82"/>
      <c r="D1019" s="82" t="s">
        <v>2476</v>
      </c>
    </row>
    <row r="1020" spans="1:4" ht="30" customHeight="1" x14ac:dyDescent="0.25">
      <c r="A1020" s="87">
        <v>1669162</v>
      </c>
      <c r="B1020" s="84" t="s">
        <v>3348</v>
      </c>
      <c r="C1020" s="85"/>
      <c r="D1020" s="85" t="s">
        <v>2476</v>
      </c>
    </row>
    <row r="1021" spans="1:4" ht="30" customHeight="1" x14ac:dyDescent="0.25">
      <c r="A1021" s="88">
        <v>1669163</v>
      </c>
      <c r="B1021" s="81" t="s">
        <v>3349</v>
      </c>
      <c r="C1021" s="82"/>
      <c r="D1021" s="82" t="s">
        <v>2476</v>
      </c>
    </row>
    <row r="1022" spans="1:4" ht="30" customHeight="1" x14ac:dyDescent="0.25">
      <c r="A1022" s="85" t="s">
        <v>931</v>
      </c>
      <c r="B1022" s="84" t="s">
        <v>932</v>
      </c>
      <c r="C1022" s="85"/>
      <c r="D1022" s="85" t="s">
        <v>2476</v>
      </c>
    </row>
    <row r="1023" spans="1:4" ht="30" customHeight="1" x14ac:dyDescent="0.25">
      <c r="A1023" s="82" t="s">
        <v>3350</v>
      </c>
      <c r="B1023" s="81" t="s">
        <v>3351</v>
      </c>
      <c r="C1023" s="82"/>
      <c r="D1023" s="82" t="s">
        <v>2476</v>
      </c>
    </row>
    <row r="1024" spans="1:4" ht="30" customHeight="1" x14ac:dyDescent="0.25">
      <c r="A1024" s="85" t="s">
        <v>935</v>
      </c>
      <c r="B1024" s="84" t="s">
        <v>936</v>
      </c>
      <c r="C1024" s="85" t="s">
        <v>2197</v>
      </c>
      <c r="D1024" s="86">
        <v>0.06</v>
      </c>
    </row>
    <row r="1025" spans="1:4" ht="30" customHeight="1" x14ac:dyDescent="0.25">
      <c r="A1025" s="88">
        <v>1679996</v>
      </c>
      <c r="B1025" s="81" t="s">
        <v>3352</v>
      </c>
      <c r="C1025" s="82"/>
      <c r="D1025" s="82" t="s">
        <v>2476</v>
      </c>
    </row>
    <row r="1026" spans="1:4" ht="30" customHeight="1" x14ac:dyDescent="0.25">
      <c r="A1026" s="87">
        <v>1679997</v>
      </c>
      <c r="B1026" s="84" t="s">
        <v>3353</v>
      </c>
      <c r="C1026" s="85"/>
      <c r="D1026" s="85" t="s">
        <v>2476</v>
      </c>
    </row>
    <row r="1027" spans="1:4" ht="30" customHeight="1" x14ac:dyDescent="0.25">
      <c r="A1027" s="88">
        <v>1679998</v>
      </c>
      <c r="B1027" s="81" t="s">
        <v>3354</v>
      </c>
      <c r="C1027" s="82"/>
      <c r="D1027" s="82" t="s">
        <v>2476</v>
      </c>
    </row>
    <row r="1028" spans="1:4" ht="30" customHeight="1" x14ac:dyDescent="0.25">
      <c r="A1028" s="87">
        <v>1679999</v>
      </c>
      <c r="B1028" s="84" t="s">
        <v>3355</v>
      </c>
      <c r="C1028" s="85"/>
      <c r="D1028" s="85" t="s">
        <v>2476</v>
      </c>
    </row>
    <row r="1029" spans="1:4" ht="30" customHeight="1" x14ac:dyDescent="0.25">
      <c r="A1029" s="88">
        <v>1680000</v>
      </c>
      <c r="B1029" s="81" t="s">
        <v>3356</v>
      </c>
      <c r="C1029" s="82"/>
      <c r="D1029" s="82" t="s">
        <v>2476</v>
      </c>
    </row>
    <row r="1030" spans="1:4" ht="30" customHeight="1" x14ac:dyDescent="0.25">
      <c r="A1030" s="85" t="s">
        <v>947</v>
      </c>
      <c r="B1030" s="84" t="s">
        <v>3357</v>
      </c>
      <c r="C1030" s="85"/>
      <c r="D1030" s="85" t="s">
        <v>2476</v>
      </c>
    </row>
    <row r="1031" spans="1:4" ht="30" customHeight="1" x14ac:dyDescent="0.25">
      <c r="A1031" s="88">
        <v>1684135</v>
      </c>
      <c r="B1031" s="81" t="s">
        <v>3358</v>
      </c>
      <c r="C1031" s="82" t="s">
        <v>2197</v>
      </c>
      <c r="D1031" s="83">
        <v>0.06</v>
      </c>
    </row>
    <row r="1032" spans="1:4" ht="30" customHeight="1" x14ac:dyDescent="0.25">
      <c r="A1032" s="87">
        <v>1684136</v>
      </c>
      <c r="B1032" s="84" t="s">
        <v>951</v>
      </c>
      <c r="C1032" s="85" t="s">
        <v>2197</v>
      </c>
      <c r="D1032" s="86">
        <v>0.06</v>
      </c>
    </row>
    <row r="1033" spans="1:4" ht="30" customHeight="1" x14ac:dyDescent="0.25">
      <c r="A1033" s="82" t="s">
        <v>3359</v>
      </c>
      <c r="B1033" s="81" t="s">
        <v>3360</v>
      </c>
      <c r="C1033" s="82" t="s">
        <v>2197</v>
      </c>
      <c r="D1033" s="83">
        <v>0.06</v>
      </c>
    </row>
    <row r="1034" spans="1:4" ht="30" customHeight="1" x14ac:dyDescent="0.25">
      <c r="A1034" s="85" t="s">
        <v>3361</v>
      </c>
      <c r="B1034" s="84" t="s">
        <v>3362</v>
      </c>
      <c r="C1034" s="85" t="s">
        <v>2197</v>
      </c>
      <c r="D1034" s="86">
        <v>0.06</v>
      </c>
    </row>
    <row r="1035" spans="1:4" ht="30" customHeight="1" x14ac:dyDescent="0.25">
      <c r="A1035" s="82" t="s">
        <v>3363</v>
      </c>
      <c r="B1035" s="81" t="s">
        <v>3364</v>
      </c>
      <c r="C1035" s="82" t="s">
        <v>2197</v>
      </c>
      <c r="D1035" s="83">
        <v>0.06</v>
      </c>
    </row>
    <row r="1036" spans="1:4" ht="30" customHeight="1" x14ac:dyDescent="0.25">
      <c r="A1036" s="85" t="s">
        <v>3365</v>
      </c>
      <c r="B1036" s="84" t="s">
        <v>3366</v>
      </c>
      <c r="C1036" s="85"/>
      <c r="D1036" s="85" t="s">
        <v>2476</v>
      </c>
    </row>
    <row r="1037" spans="1:4" ht="30" customHeight="1" x14ac:dyDescent="0.25">
      <c r="A1037" s="82" t="s">
        <v>3367</v>
      </c>
      <c r="B1037" s="81" t="s">
        <v>3368</v>
      </c>
      <c r="C1037" s="82"/>
      <c r="D1037" s="82" t="s">
        <v>2476</v>
      </c>
    </row>
    <row r="1038" spans="1:4" ht="30" customHeight="1" x14ac:dyDescent="0.25">
      <c r="A1038" s="85" t="s">
        <v>954</v>
      </c>
      <c r="B1038" s="84" t="s">
        <v>955</v>
      </c>
      <c r="C1038" s="85"/>
      <c r="D1038" s="85" t="s">
        <v>2476</v>
      </c>
    </row>
    <row r="1039" spans="1:4" ht="30" customHeight="1" x14ac:dyDescent="0.25">
      <c r="A1039" s="88">
        <v>1720871</v>
      </c>
      <c r="B1039" s="81" t="s">
        <v>963</v>
      </c>
      <c r="C1039" s="82"/>
      <c r="D1039" s="82" t="s">
        <v>2476</v>
      </c>
    </row>
    <row r="1040" spans="1:4" ht="30" customHeight="1" x14ac:dyDescent="0.25">
      <c r="A1040" s="87">
        <v>1720872</v>
      </c>
      <c r="B1040" s="84" t="s">
        <v>965</v>
      </c>
      <c r="C1040" s="85"/>
      <c r="D1040" s="85" t="s">
        <v>2476</v>
      </c>
    </row>
    <row r="1041" spans="1:4" ht="30" customHeight="1" x14ac:dyDescent="0.25">
      <c r="A1041" s="88">
        <v>1720873</v>
      </c>
      <c r="B1041" s="81" t="s">
        <v>967</v>
      </c>
      <c r="C1041" s="82"/>
      <c r="D1041" s="82" t="s">
        <v>2476</v>
      </c>
    </row>
    <row r="1042" spans="1:4" ht="30" customHeight="1" x14ac:dyDescent="0.25">
      <c r="A1042" s="87">
        <v>1720874</v>
      </c>
      <c r="B1042" s="84" t="s">
        <v>969</v>
      </c>
      <c r="C1042" s="85"/>
      <c r="D1042" s="85" t="s">
        <v>2476</v>
      </c>
    </row>
    <row r="1043" spans="1:4" ht="30" customHeight="1" x14ac:dyDescent="0.25">
      <c r="A1043" s="88">
        <v>1721176</v>
      </c>
      <c r="B1043" s="81" t="s">
        <v>971</v>
      </c>
      <c r="C1043" s="82"/>
      <c r="D1043" s="82" t="s">
        <v>2476</v>
      </c>
    </row>
    <row r="1044" spans="1:4" ht="30" customHeight="1" x14ac:dyDescent="0.25">
      <c r="A1044" s="87">
        <v>1721177</v>
      </c>
      <c r="B1044" s="84" t="s">
        <v>975</v>
      </c>
      <c r="C1044" s="85"/>
      <c r="D1044" s="85" t="s">
        <v>2476</v>
      </c>
    </row>
    <row r="1045" spans="1:4" ht="30" customHeight="1" x14ac:dyDescent="0.25">
      <c r="A1045" s="88">
        <v>1721178</v>
      </c>
      <c r="B1045" s="81" t="s">
        <v>977</v>
      </c>
      <c r="C1045" s="82"/>
      <c r="D1045" s="82" t="s">
        <v>2476</v>
      </c>
    </row>
    <row r="1046" spans="1:4" ht="30" customHeight="1" x14ac:dyDescent="0.25">
      <c r="A1046" s="87">
        <v>1721179</v>
      </c>
      <c r="B1046" s="84" t="s">
        <v>982</v>
      </c>
      <c r="C1046" s="85"/>
      <c r="D1046" s="85" t="s">
        <v>2476</v>
      </c>
    </row>
    <row r="1047" spans="1:4" ht="30" customHeight="1" x14ac:dyDescent="0.25">
      <c r="A1047" s="88">
        <v>1721180</v>
      </c>
      <c r="B1047" s="81" t="s">
        <v>984</v>
      </c>
      <c r="C1047" s="82"/>
      <c r="D1047" s="82" t="s">
        <v>2476</v>
      </c>
    </row>
    <row r="1048" spans="1:4" ht="30" customHeight="1" x14ac:dyDescent="0.25">
      <c r="A1048" s="85" t="s">
        <v>987</v>
      </c>
      <c r="B1048" s="84" t="s">
        <v>988</v>
      </c>
      <c r="C1048" s="85"/>
      <c r="D1048" s="85" t="s">
        <v>2476</v>
      </c>
    </row>
    <row r="1049" spans="1:4" ht="30" customHeight="1" x14ac:dyDescent="0.25">
      <c r="A1049" s="88">
        <v>1723640</v>
      </c>
      <c r="B1049" s="81" t="s">
        <v>3369</v>
      </c>
      <c r="C1049" s="82"/>
      <c r="D1049" s="82" t="s">
        <v>2476</v>
      </c>
    </row>
    <row r="1050" spans="1:4" ht="30" customHeight="1" x14ac:dyDescent="0.25">
      <c r="A1050" s="87">
        <v>1723641</v>
      </c>
      <c r="B1050" s="84" t="s">
        <v>3370</v>
      </c>
      <c r="C1050" s="85"/>
      <c r="D1050" s="85" t="s">
        <v>2476</v>
      </c>
    </row>
    <row r="1051" spans="1:4" ht="30" customHeight="1" x14ac:dyDescent="0.25">
      <c r="A1051" s="88">
        <v>1723642</v>
      </c>
      <c r="B1051" s="81" t="s">
        <v>3371</v>
      </c>
      <c r="C1051" s="82"/>
      <c r="D1051" s="82" t="s">
        <v>2476</v>
      </c>
    </row>
    <row r="1052" spans="1:4" ht="30" customHeight="1" x14ac:dyDescent="0.25">
      <c r="A1052" s="87">
        <v>1723643</v>
      </c>
      <c r="B1052" s="84" t="s">
        <v>3372</v>
      </c>
      <c r="C1052" s="85"/>
      <c r="D1052" s="85" t="s">
        <v>2476</v>
      </c>
    </row>
    <row r="1053" spans="1:4" ht="30" customHeight="1" x14ac:dyDescent="0.25">
      <c r="A1053" s="88">
        <v>1723644</v>
      </c>
      <c r="B1053" s="81" t="s">
        <v>3373</v>
      </c>
      <c r="C1053" s="82"/>
      <c r="D1053" s="82" t="s">
        <v>2476</v>
      </c>
    </row>
    <row r="1054" spans="1:4" ht="30" customHeight="1" x14ac:dyDescent="0.25">
      <c r="A1054" s="85" t="s">
        <v>1000</v>
      </c>
      <c r="B1054" s="84" t="s">
        <v>1001</v>
      </c>
      <c r="C1054" s="85"/>
      <c r="D1054" s="85" t="s">
        <v>2476</v>
      </c>
    </row>
    <row r="1055" spans="1:4" ht="30" customHeight="1" x14ac:dyDescent="0.25">
      <c r="A1055" s="88">
        <v>1724432</v>
      </c>
      <c r="B1055" s="81" t="s">
        <v>1003</v>
      </c>
      <c r="C1055" s="82" t="s">
        <v>2991</v>
      </c>
      <c r="D1055" s="83">
        <v>0.16930000000000001</v>
      </c>
    </row>
    <row r="1056" spans="1:4" ht="30" customHeight="1" x14ac:dyDescent="0.25">
      <c r="A1056" s="87">
        <v>1724433</v>
      </c>
      <c r="B1056" s="84" t="s">
        <v>1013</v>
      </c>
      <c r="C1056" s="85" t="s">
        <v>2991</v>
      </c>
      <c r="D1056" s="86">
        <v>0.16930000000000001</v>
      </c>
    </row>
    <row r="1057" spans="1:4" ht="30" customHeight="1" x14ac:dyDescent="0.25">
      <c r="A1057" s="82" t="s">
        <v>1016</v>
      </c>
      <c r="B1057" s="81" t="s">
        <v>1017</v>
      </c>
      <c r="C1057" s="82" t="s">
        <v>2991</v>
      </c>
      <c r="D1057" s="83">
        <v>0.16930000000000001</v>
      </c>
    </row>
    <row r="1058" spans="1:4" ht="30" customHeight="1" x14ac:dyDescent="0.25">
      <c r="A1058" s="85" t="s">
        <v>1018</v>
      </c>
      <c r="B1058" s="84" t="s">
        <v>3374</v>
      </c>
      <c r="C1058" s="85" t="s">
        <v>2991</v>
      </c>
      <c r="D1058" s="86">
        <v>0.16930000000000001</v>
      </c>
    </row>
    <row r="1059" spans="1:4" ht="30" customHeight="1" x14ac:dyDescent="0.25">
      <c r="A1059" s="82" t="s">
        <v>1020</v>
      </c>
      <c r="B1059" s="81" t="s">
        <v>1021</v>
      </c>
      <c r="C1059" s="82"/>
      <c r="D1059" s="82" t="s">
        <v>2476</v>
      </c>
    </row>
    <row r="1060" spans="1:4" ht="30" customHeight="1" x14ac:dyDescent="0.25">
      <c r="A1060" s="87">
        <v>1793374</v>
      </c>
      <c r="B1060" s="84" t="s">
        <v>3375</v>
      </c>
      <c r="C1060" s="85" t="s">
        <v>1625</v>
      </c>
      <c r="D1060" s="86">
        <v>0.04</v>
      </c>
    </row>
    <row r="1061" spans="1:4" ht="30" customHeight="1" x14ac:dyDescent="0.25">
      <c r="A1061" s="88">
        <v>1793375</v>
      </c>
      <c r="B1061" s="81" t="s">
        <v>3376</v>
      </c>
      <c r="C1061" s="82" t="s">
        <v>2197</v>
      </c>
      <c r="D1061" s="83">
        <v>0.06</v>
      </c>
    </row>
    <row r="1062" spans="1:4" ht="30" customHeight="1" x14ac:dyDescent="0.25">
      <c r="A1062" s="87">
        <v>1797573</v>
      </c>
      <c r="B1062" s="84" t="s">
        <v>1023</v>
      </c>
      <c r="C1062" s="85" t="s">
        <v>2197</v>
      </c>
      <c r="D1062" s="86">
        <v>0.06</v>
      </c>
    </row>
    <row r="1063" spans="1:4" ht="30" customHeight="1" x14ac:dyDescent="0.25">
      <c r="A1063" s="88">
        <v>1797574</v>
      </c>
      <c r="B1063" s="81" t="s">
        <v>1025</v>
      </c>
      <c r="C1063" s="82" t="s">
        <v>2197</v>
      </c>
      <c r="D1063" s="83">
        <v>0.06</v>
      </c>
    </row>
    <row r="1064" spans="1:4" ht="30" customHeight="1" x14ac:dyDescent="0.25">
      <c r="A1064" s="85" t="s">
        <v>1026</v>
      </c>
      <c r="B1064" s="84" t="s">
        <v>1027</v>
      </c>
      <c r="C1064" s="85" t="s">
        <v>2936</v>
      </c>
      <c r="D1064" s="85" t="s">
        <v>2937</v>
      </c>
    </row>
    <row r="1065" spans="1:4" ht="30" customHeight="1" x14ac:dyDescent="0.25">
      <c r="A1065" s="88">
        <v>1830413</v>
      </c>
      <c r="B1065" s="81" t="s">
        <v>1029</v>
      </c>
      <c r="C1065" s="82" t="s">
        <v>2364</v>
      </c>
      <c r="D1065" s="83">
        <v>4.4999999999999998E-2</v>
      </c>
    </row>
    <row r="1066" spans="1:4" ht="30" customHeight="1" x14ac:dyDescent="0.25">
      <c r="A1066" s="87">
        <v>1830414</v>
      </c>
      <c r="B1066" s="84" t="s">
        <v>1033</v>
      </c>
      <c r="C1066" s="85" t="s">
        <v>2991</v>
      </c>
      <c r="D1066" s="86">
        <v>0.16930000000000001</v>
      </c>
    </row>
    <row r="1067" spans="1:4" ht="30" customHeight="1" x14ac:dyDescent="0.25">
      <c r="A1067" s="88">
        <v>1830415</v>
      </c>
      <c r="B1067" s="81" t="s">
        <v>1037</v>
      </c>
      <c r="C1067" s="82" t="s">
        <v>2991</v>
      </c>
      <c r="D1067" s="83">
        <v>0.16930000000000001</v>
      </c>
    </row>
    <row r="1068" spans="1:4" ht="30" customHeight="1" x14ac:dyDescent="0.25">
      <c r="A1068" s="85" t="s">
        <v>1038</v>
      </c>
      <c r="B1068" s="84" t="s">
        <v>1039</v>
      </c>
      <c r="C1068" s="85"/>
      <c r="D1068" s="85" t="s">
        <v>2476</v>
      </c>
    </row>
    <row r="1069" spans="1:4" ht="30" customHeight="1" x14ac:dyDescent="0.25">
      <c r="A1069" s="88">
        <v>1833671</v>
      </c>
      <c r="B1069" s="81" t="s">
        <v>1043</v>
      </c>
      <c r="C1069" s="82" t="s">
        <v>2197</v>
      </c>
      <c r="D1069" s="83">
        <v>0.06</v>
      </c>
    </row>
    <row r="1070" spans="1:4" ht="30" customHeight="1" x14ac:dyDescent="0.25">
      <c r="A1070" s="87">
        <v>1833672</v>
      </c>
      <c r="B1070" s="84" t="s">
        <v>1047</v>
      </c>
      <c r="C1070" s="85" t="s">
        <v>2991</v>
      </c>
      <c r="D1070" s="86">
        <v>0.16930000000000001</v>
      </c>
    </row>
    <row r="1071" spans="1:4" ht="30" customHeight="1" x14ac:dyDescent="0.25">
      <c r="A1071" s="82" t="s">
        <v>1048</v>
      </c>
      <c r="B1071" s="81" t="s">
        <v>1049</v>
      </c>
      <c r="C1071" s="82" t="s">
        <v>2991</v>
      </c>
      <c r="D1071" s="83">
        <v>0.16930000000000001</v>
      </c>
    </row>
    <row r="1072" spans="1:4" ht="30" customHeight="1" x14ac:dyDescent="0.25">
      <c r="A1072" s="85" t="s">
        <v>1056</v>
      </c>
      <c r="B1072" s="84" t="s">
        <v>1057</v>
      </c>
      <c r="C1072" s="85" t="s">
        <v>2991</v>
      </c>
      <c r="D1072" s="86">
        <v>0.16930000000000001</v>
      </c>
    </row>
    <row r="1073" spans="1:4" ht="30" customHeight="1" x14ac:dyDescent="0.25">
      <c r="A1073" s="82" t="s">
        <v>1058</v>
      </c>
      <c r="B1073" s="81" t="s">
        <v>1059</v>
      </c>
      <c r="C1073" s="82" t="s">
        <v>2991</v>
      </c>
      <c r="D1073" s="83">
        <v>0.16930000000000001</v>
      </c>
    </row>
    <row r="1074" spans="1:4" ht="30" customHeight="1" x14ac:dyDescent="0.25">
      <c r="A1074" s="87">
        <v>1906383</v>
      </c>
      <c r="B1074" s="84" t="s">
        <v>1065</v>
      </c>
      <c r="C1074" s="85" t="s">
        <v>2991</v>
      </c>
      <c r="D1074" s="86">
        <v>0.16930000000000001</v>
      </c>
    </row>
    <row r="1075" spans="1:4" ht="30" customHeight="1" x14ac:dyDescent="0.25">
      <c r="A1075" s="88">
        <v>1906384</v>
      </c>
      <c r="B1075" s="81" t="s">
        <v>1069</v>
      </c>
      <c r="C1075" s="82" t="s">
        <v>2991</v>
      </c>
      <c r="D1075" s="83">
        <v>0.16930000000000001</v>
      </c>
    </row>
    <row r="1076" spans="1:4" ht="30" customHeight="1" x14ac:dyDescent="0.25">
      <c r="A1076" s="87">
        <v>1906385</v>
      </c>
      <c r="B1076" s="84" t="s">
        <v>1071</v>
      </c>
      <c r="C1076" s="85" t="s">
        <v>2197</v>
      </c>
      <c r="D1076" s="86">
        <v>0.06</v>
      </c>
    </row>
    <row r="1077" spans="1:4" ht="30" customHeight="1" x14ac:dyDescent="0.25">
      <c r="A1077" s="88">
        <v>1906386</v>
      </c>
      <c r="B1077" s="81" t="s">
        <v>1075</v>
      </c>
      <c r="C1077" s="82" t="s">
        <v>2991</v>
      </c>
      <c r="D1077" s="83">
        <v>0.16930000000000001</v>
      </c>
    </row>
    <row r="1078" spans="1:4" ht="30" customHeight="1" x14ac:dyDescent="0.25">
      <c r="A1078" s="85" t="s">
        <v>1076</v>
      </c>
      <c r="B1078" s="84" t="s">
        <v>1077</v>
      </c>
      <c r="C1078" s="85" t="s">
        <v>2991</v>
      </c>
      <c r="D1078" s="86">
        <v>0.16930000000000001</v>
      </c>
    </row>
    <row r="1079" spans="1:4" ht="30" customHeight="1" x14ac:dyDescent="0.25">
      <c r="A1079" s="82" t="s">
        <v>1080</v>
      </c>
      <c r="B1079" s="81" t="s">
        <v>1081</v>
      </c>
      <c r="C1079" s="82" t="s">
        <v>2991</v>
      </c>
      <c r="D1079" s="83">
        <v>0.16930000000000001</v>
      </c>
    </row>
    <row r="1080" spans="1:4" ht="30" customHeight="1" x14ac:dyDescent="0.25">
      <c r="A1080" s="85" t="s">
        <v>1082</v>
      </c>
      <c r="B1080" s="84" t="s">
        <v>1083</v>
      </c>
      <c r="C1080" s="85" t="s">
        <v>2991</v>
      </c>
      <c r="D1080" s="86">
        <v>0.16930000000000001</v>
      </c>
    </row>
    <row r="1081" spans="1:4" ht="30" customHeight="1" x14ac:dyDescent="0.25">
      <c r="A1081" s="82" t="s">
        <v>1088</v>
      </c>
      <c r="B1081" s="81" t="s">
        <v>1089</v>
      </c>
      <c r="C1081" s="82" t="s">
        <v>2991</v>
      </c>
      <c r="D1081" s="83">
        <v>0.16930000000000001</v>
      </c>
    </row>
    <row r="1082" spans="1:4" ht="30" customHeight="1" x14ac:dyDescent="0.25">
      <c r="A1082" s="85" t="s">
        <v>1090</v>
      </c>
      <c r="B1082" s="84" t="s">
        <v>1091</v>
      </c>
      <c r="C1082" s="85" t="s">
        <v>2991</v>
      </c>
      <c r="D1082" s="86">
        <v>0.16930000000000001</v>
      </c>
    </row>
    <row r="1083" spans="1:4" ht="30" customHeight="1" x14ac:dyDescent="0.25">
      <c r="A1083" s="82" t="s">
        <v>1092</v>
      </c>
      <c r="B1083" s="81" t="s">
        <v>1093</v>
      </c>
      <c r="C1083" s="82" t="s">
        <v>2197</v>
      </c>
      <c r="D1083" s="83">
        <v>0.06</v>
      </c>
    </row>
    <row r="1084" spans="1:4" ht="30" customHeight="1" x14ac:dyDescent="0.25">
      <c r="A1084" s="85" t="s">
        <v>1096</v>
      </c>
      <c r="B1084" s="84" t="s">
        <v>3377</v>
      </c>
      <c r="C1084" s="85" t="s">
        <v>2991</v>
      </c>
      <c r="D1084" s="86">
        <v>0.16930000000000001</v>
      </c>
    </row>
    <row r="1085" spans="1:4" ht="30" customHeight="1" x14ac:dyDescent="0.25">
      <c r="A1085" s="82" t="s">
        <v>1098</v>
      </c>
      <c r="B1085" s="81" t="s">
        <v>1099</v>
      </c>
      <c r="C1085" s="82" t="s">
        <v>2197</v>
      </c>
      <c r="D1085" s="83">
        <v>0.06</v>
      </c>
    </row>
    <row r="1086" spans="1:4" ht="30" customHeight="1" x14ac:dyDescent="0.25">
      <c r="A1086" s="85" t="s">
        <v>1100</v>
      </c>
      <c r="B1086" s="84" t="s">
        <v>1101</v>
      </c>
      <c r="C1086" s="85" t="s">
        <v>2197</v>
      </c>
      <c r="D1086" s="86">
        <v>0.06</v>
      </c>
    </row>
    <row r="1087" spans="1:4" ht="30" customHeight="1" x14ac:dyDescent="0.25">
      <c r="A1087" s="82" t="s">
        <v>1102</v>
      </c>
      <c r="B1087" s="81" t="s">
        <v>1103</v>
      </c>
      <c r="C1087" s="82" t="s">
        <v>2991</v>
      </c>
      <c r="D1087" s="83">
        <v>0.16930000000000001</v>
      </c>
    </row>
    <row r="1088" spans="1:4" ht="30" customHeight="1" x14ac:dyDescent="0.25">
      <c r="A1088" s="85" t="s">
        <v>1104</v>
      </c>
      <c r="B1088" s="84" t="s">
        <v>1105</v>
      </c>
      <c r="C1088" s="85" t="s">
        <v>2197</v>
      </c>
      <c r="D1088" s="86">
        <v>0.06</v>
      </c>
    </row>
    <row r="1089" spans="1:4" ht="30" customHeight="1" x14ac:dyDescent="0.25">
      <c r="A1089" s="82" t="s">
        <v>1106</v>
      </c>
      <c r="B1089" s="81" t="s">
        <v>1107</v>
      </c>
      <c r="C1089" s="82" t="s">
        <v>2991</v>
      </c>
      <c r="D1089" s="83">
        <v>0.16930000000000001</v>
      </c>
    </row>
    <row r="1090" spans="1:4" ht="30" customHeight="1" x14ac:dyDescent="0.25">
      <c r="A1090" s="87">
        <v>2012519</v>
      </c>
      <c r="B1090" s="84" t="s">
        <v>1111</v>
      </c>
      <c r="C1090" s="85" t="s">
        <v>2991</v>
      </c>
      <c r="D1090" s="86">
        <v>0.16930000000000001</v>
      </c>
    </row>
    <row r="1091" spans="1:4" ht="30" customHeight="1" x14ac:dyDescent="0.25">
      <c r="A1091" s="88">
        <v>2012520</v>
      </c>
      <c r="B1091" s="81" t="s">
        <v>1115</v>
      </c>
      <c r="C1091" s="82" t="s">
        <v>2364</v>
      </c>
      <c r="D1091" s="83">
        <v>4.4999999999999998E-2</v>
      </c>
    </row>
    <row r="1092" spans="1:4" ht="30" customHeight="1" x14ac:dyDescent="0.25">
      <c r="A1092" s="85" t="s">
        <v>1118</v>
      </c>
      <c r="B1092" s="84" t="s">
        <v>1119</v>
      </c>
      <c r="C1092" s="85" t="s">
        <v>2197</v>
      </c>
      <c r="D1092" s="86">
        <v>0.06</v>
      </c>
    </row>
    <row r="1093" spans="1:4" ht="30" customHeight="1" x14ac:dyDescent="0.25">
      <c r="A1093" s="82" t="s">
        <v>1120</v>
      </c>
      <c r="B1093" s="81" t="s">
        <v>1121</v>
      </c>
      <c r="C1093" s="82" t="s">
        <v>2197</v>
      </c>
      <c r="D1093" s="83">
        <v>0.06</v>
      </c>
    </row>
    <row r="1094" spans="1:4" ht="30" customHeight="1" x14ac:dyDescent="0.25">
      <c r="A1094" s="85" t="s">
        <v>1122</v>
      </c>
      <c r="B1094" s="84" t="s">
        <v>1123</v>
      </c>
      <c r="C1094" s="85" t="s">
        <v>2197</v>
      </c>
      <c r="D1094" s="86">
        <v>0.06</v>
      </c>
    </row>
    <row r="1095" spans="1:4" ht="30" customHeight="1" x14ac:dyDescent="0.25">
      <c r="A1095" s="82" t="s">
        <v>1124</v>
      </c>
      <c r="B1095" s="81" t="s">
        <v>1125</v>
      </c>
      <c r="C1095" s="82" t="s">
        <v>2197</v>
      </c>
      <c r="D1095" s="83">
        <v>0.06</v>
      </c>
    </row>
    <row r="1096" spans="1:4" ht="30" customHeight="1" x14ac:dyDescent="0.25">
      <c r="A1096" s="85" t="s">
        <v>1126</v>
      </c>
      <c r="B1096" s="84" t="s">
        <v>1127</v>
      </c>
      <c r="C1096" s="85" t="s">
        <v>2197</v>
      </c>
      <c r="D1096" s="86">
        <v>0.06</v>
      </c>
    </row>
    <row r="1097" spans="1:4" ht="30" customHeight="1" x14ac:dyDescent="0.25">
      <c r="A1097" s="88">
        <v>2041708</v>
      </c>
      <c r="B1097" s="81" t="s">
        <v>1131</v>
      </c>
      <c r="C1097" s="82" t="s">
        <v>2991</v>
      </c>
      <c r="D1097" s="83">
        <v>0.16930000000000001</v>
      </c>
    </row>
    <row r="1098" spans="1:4" ht="30" customHeight="1" x14ac:dyDescent="0.25">
      <c r="A1098" s="87">
        <v>2041709</v>
      </c>
      <c r="B1098" s="84" t="s">
        <v>1133</v>
      </c>
      <c r="C1098" s="85" t="s">
        <v>2197</v>
      </c>
      <c r="D1098" s="86">
        <v>0.06</v>
      </c>
    </row>
    <row r="1099" spans="1:4" ht="30" customHeight="1" x14ac:dyDescent="0.25">
      <c r="A1099" s="88">
        <v>2041710</v>
      </c>
      <c r="B1099" s="81" t="s">
        <v>1135</v>
      </c>
      <c r="C1099" s="82" t="s">
        <v>2991</v>
      </c>
      <c r="D1099" s="83">
        <v>0.16930000000000001</v>
      </c>
    </row>
    <row r="1100" spans="1:4" ht="30" customHeight="1" x14ac:dyDescent="0.25">
      <c r="A1100" s="87">
        <v>2041711</v>
      </c>
      <c r="B1100" s="84" t="s">
        <v>1139</v>
      </c>
      <c r="C1100" s="85" t="s">
        <v>2991</v>
      </c>
      <c r="D1100" s="86">
        <v>0.16930000000000001</v>
      </c>
    </row>
    <row r="1101" spans="1:4" ht="30" customHeight="1" x14ac:dyDescent="0.25">
      <c r="A1101" s="88">
        <v>2041712</v>
      </c>
      <c r="B1101" s="81" t="s">
        <v>1143</v>
      </c>
      <c r="C1101" s="82" t="s">
        <v>2991</v>
      </c>
      <c r="D1101" s="83">
        <v>0.16930000000000001</v>
      </c>
    </row>
    <row r="1102" spans="1:4" ht="30" customHeight="1" x14ac:dyDescent="0.25">
      <c r="A1102" s="85" t="s">
        <v>1146</v>
      </c>
      <c r="B1102" s="84" t="s">
        <v>1147</v>
      </c>
      <c r="C1102" s="85" t="s">
        <v>2991</v>
      </c>
      <c r="D1102" s="86">
        <v>0.16930000000000001</v>
      </c>
    </row>
    <row r="1103" spans="1:4" ht="30" customHeight="1" x14ac:dyDescent="0.25">
      <c r="A1103" s="82" t="s">
        <v>1152</v>
      </c>
      <c r="B1103" s="81" t="s">
        <v>1153</v>
      </c>
      <c r="C1103" s="82" t="s">
        <v>2991</v>
      </c>
      <c r="D1103" s="83">
        <v>0.16930000000000001</v>
      </c>
    </row>
    <row r="1104" spans="1:4" ht="30" customHeight="1" x14ac:dyDescent="0.25">
      <c r="A1104" s="85" t="s">
        <v>3378</v>
      </c>
      <c r="B1104" s="84" t="s">
        <v>3379</v>
      </c>
      <c r="C1104" s="85" t="s">
        <v>2197</v>
      </c>
      <c r="D1104" s="86">
        <v>0.06</v>
      </c>
    </row>
    <row r="1105" spans="1:4" ht="30" customHeight="1" x14ac:dyDescent="0.25">
      <c r="A1105" s="88">
        <v>2125468</v>
      </c>
      <c r="B1105" s="81" t="s">
        <v>3380</v>
      </c>
      <c r="C1105" s="82" t="s">
        <v>2197</v>
      </c>
      <c r="D1105" s="83">
        <v>0.06</v>
      </c>
    </row>
    <row r="1106" spans="1:4" ht="30" customHeight="1" x14ac:dyDescent="0.25">
      <c r="A1106" s="87">
        <v>2125469</v>
      </c>
      <c r="B1106" s="84" t="s">
        <v>3381</v>
      </c>
      <c r="C1106" s="85" t="s">
        <v>2197</v>
      </c>
      <c r="D1106" s="86">
        <v>0.06</v>
      </c>
    </row>
    <row r="1107" spans="1:4" ht="30" customHeight="1" x14ac:dyDescent="0.25">
      <c r="A1107" s="82" t="s">
        <v>3382</v>
      </c>
      <c r="B1107" s="81" t="s">
        <v>3383</v>
      </c>
      <c r="C1107" s="82" t="s">
        <v>2197</v>
      </c>
      <c r="D1107" s="83">
        <v>0.06</v>
      </c>
    </row>
    <row r="1108" spans="1:4" ht="30" customHeight="1" x14ac:dyDescent="0.25">
      <c r="A1108" s="85" t="s">
        <v>3384</v>
      </c>
      <c r="B1108" s="84" t="s">
        <v>3385</v>
      </c>
      <c r="C1108" s="85" t="s">
        <v>2197</v>
      </c>
      <c r="D1108" s="86">
        <v>0.06</v>
      </c>
    </row>
    <row r="1109" spans="1:4" ht="30" customHeight="1" x14ac:dyDescent="0.25">
      <c r="A1109" s="82" t="s">
        <v>3386</v>
      </c>
      <c r="B1109" s="81" t="s">
        <v>3387</v>
      </c>
      <c r="C1109" s="82" t="s">
        <v>2197</v>
      </c>
      <c r="D1109" s="83">
        <v>0.06</v>
      </c>
    </row>
    <row r="1110" spans="1:4" ht="30" customHeight="1" x14ac:dyDescent="0.25">
      <c r="A1110" s="85" t="s">
        <v>3388</v>
      </c>
      <c r="B1110" s="84" t="s">
        <v>3389</v>
      </c>
      <c r="C1110" s="85" t="s">
        <v>2197</v>
      </c>
      <c r="D1110" s="86">
        <v>0.06</v>
      </c>
    </row>
    <row r="1111" spans="1:4" ht="30" customHeight="1" x14ac:dyDescent="0.25">
      <c r="A1111" s="88">
        <v>2129032</v>
      </c>
      <c r="B1111" s="81" t="s">
        <v>3390</v>
      </c>
      <c r="C1111" s="82" t="s">
        <v>2197</v>
      </c>
      <c r="D1111" s="83">
        <v>0.06</v>
      </c>
    </row>
    <row r="1112" spans="1:4" ht="30" customHeight="1" x14ac:dyDescent="0.25">
      <c r="A1112" s="87">
        <v>2129033</v>
      </c>
      <c r="B1112" s="84" t="s">
        <v>3391</v>
      </c>
      <c r="C1112" s="85" t="s">
        <v>2197</v>
      </c>
      <c r="D1112" s="86">
        <v>0.06</v>
      </c>
    </row>
    <row r="1113" spans="1:4" ht="30" customHeight="1" x14ac:dyDescent="0.25">
      <c r="A1113" s="88">
        <v>2129034</v>
      </c>
      <c r="B1113" s="81" t="s">
        <v>3392</v>
      </c>
      <c r="C1113" s="82" t="s">
        <v>2197</v>
      </c>
      <c r="D1113" s="83">
        <v>0.06</v>
      </c>
    </row>
    <row r="1114" spans="1:4" ht="30" customHeight="1" x14ac:dyDescent="0.25">
      <c r="A1114" s="85" t="s">
        <v>3393</v>
      </c>
      <c r="B1114" s="84" t="s">
        <v>3394</v>
      </c>
      <c r="C1114" s="85" t="s">
        <v>2197</v>
      </c>
      <c r="D1114" s="86">
        <v>0.06</v>
      </c>
    </row>
    <row r="1115" spans="1:4" ht="30" customHeight="1" x14ac:dyDescent="0.25">
      <c r="A1115" s="82" t="s">
        <v>3395</v>
      </c>
      <c r="B1115" s="81" t="s">
        <v>3396</v>
      </c>
      <c r="C1115" s="82" t="s">
        <v>2197</v>
      </c>
      <c r="D1115" s="83">
        <v>0.06</v>
      </c>
    </row>
    <row r="1116" spans="1:4" ht="30" customHeight="1" x14ac:dyDescent="0.25">
      <c r="A1116" s="87">
        <v>2130127</v>
      </c>
      <c r="B1116" s="84" t="s">
        <v>3397</v>
      </c>
      <c r="C1116" s="85" t="s">
        <v>2197</v>
      </c>
      <c r="D1116" s="86">
        <v>0.06</v>
      </c>
    </row>
    <row r="1117" spans="1:4" ht="30" customHeight="1" x14ac:dyDescent="0.25">
      <c r="A1117" s="88">
        <v>2130128</v>
      </c>
      <c r="B1117" s="81" t="s">
        <v>1165</v>
      </c>
      <c r="C1117" s="82" t="s">
        <v>2197</v>
      </c>
      <c r="D1117" s="83">
        <v>0.06</v>
      </c>
    </row>
    <row r="1118" spans="1:4" ht="30" customHeight="1" x14ac:dyDescent="0.25">
      <c r="A1118" s="85" t="s">
        <v>3398</v>
      </c>
      <c r="B1118" s="84" t="s">
        <v>3399</v>
      </c>
      <c r="C1118" s="85" t="s">
        <v>2197</v>
      </c>
      <c r="D1118" s="86">
        <v>0.06</v>
      </c>
    </row>
    <row r="1119" spans="1:4" ht="30" customHeight="1" x14ac:dyDescent="0.25">
      <c r="A1119" s="82" t="s">
        <v>3400</v>
      </c>
      <c r="B1119" s="81" t="s">
        <v>3401</v>
      </c>
      <c r="C1119" s="82" t="s">
        <v>2197</v>
      </c>
      <c r="D1119" s="83">
        <v>0.06</v>
      </c>
    </row>
    <row r="1120" spans="1:4" ht="30" customHeight="1" x14ac:dyDescent="0.25">
      <c r="A1120" s="85" t="s">
        <v>3402</v>
      </c>
      <c r="B1120" s="84" t="s">
        <v>3403</v>
      </c>
      <c r="C1120" s="85" t="s">
        <v>2197</v>
      </c>
      <c r="D1120" s="86">
        <v>0.06</v>
      </c>
    </row>
    <row r="1121" spans="1:4" ht="30" customHeight="1" x14ac:dyDescent="0.25">
      <c r="A1121" s="82" t="s">
        <v>1166</v>
      </c>
      <c r="B1121" s="81" t="s">
        <v>1167</v>
      </c>
      <c r="C1121" s="82" t="s">
        <v>2197</v>
      </c>
      <c r="D1121" s="83">
        <v>0.06</v>
      </c>
    </row>
    <row r="1122" spans="1:4" ht="30" customHeight="1" x14ac:dyDescent="0.25">
      <c r="A1122" s="85" t="s">
        <v>3404</v>
      </c>
      <c r="B1122" s="84" t="s">
        <v>3405</v>
      </c>
      <c r="C1122" s="85" t="s">
        <v>2197</v>
      </c>
      <c r="D1122" s="86">
        <v>0.06</v>
      </c>
    </row>
    <row r="1123" spans="1:4" ht="30" customHeight="1" x14ac:dyDescent="0.25">
      <c r="A1123" s="82" t="s">
        <v>1168</v>
      </c>
      <c r="B1123" s="81" t="s">
        <v>1027</v>
      </c>
      <c r="C1123" s="82"/>
      <c r="D1123" s="82" t="s">
        <v>2476</v>
      </c>
    </row>
    <row r="1124" spans="1:4" ht="30" customHeight="1" x14ac:dyDescent="0.25">
      <c r="A1124" s="85" t="s">
        <v>1173</v>
      </c>
      <c r="B1124" s="84" t="s">
        <v>1174</v>
      </c>
      <c r="C1124" s="85"/>
      <c r="D1124" s="85" t="s">
        <v>2476</v>
      </c>
    </row>
    <row r="1125" spans="1:4" ht="30" customHeight="1" x14ac:dyDescent="0.25">
      <c r="A1125" s="82" t="s">
        <v>1177</v>
      </c>
      <c r="B1125" s="81" t="s">
        <v>1178</v>
      </c>
      <c r="C1125" s="82"/>
      <c r="D1125" s="82" t="s">
        <v>2476</v>
      </c>
    </row>
    <row r="1126" spans="1:4" ht="30" customHeight="1" x14ac:dyDescent="0.25">
      <c r="A1126" s="85" t="s">
        <v>1181</v>
      </c>
      <c r="B1126" s="84" t="s">
        <v>1182</v>
      </c>
      <c r="C1126" s="85"/>
      <c r="D1126" s="85" t="s">
        <v>2476</v>
      </c>
    </row>
    <row r="1127" spans="1:4" ht="30" customHeight="1" x14ac:dyDescent="0.25">
      <c r="A1127" s="82" t="s">
        <v>1183</v>
      </c>
      <c r="B1127" s="81" t="s">
        <v>1184</v>
      </c>
      <c r="C1127" s="82" t="s">
        <v>2197</v>
      </c>
      <c r="D1127" s="83">
        <v>0.06</v>
      </c>
    </row>
    <row r="1128" spans="1:4" ht="30" customHeight="1" x14ac:dyDescent="0.25">
      <c r="A1128" s="85" t="s">
        <v>1185</v>
      </c>
      <c r="B1128" s="84" t="s">
        <v>1186</v>
      </c>
      <c r="C1128" s="85" t="s">
        <v>2197</v>
      </c>
      <c r="D1128" s="86">
        <v>0.06</v>
      </c>
    </row>
    <row r="1129" spans="1:4" ht="30" customHeight="1" x14ac:dyDescent="0.25">
      <c r="A1129" s="82" t="s">
        <v>1189</v>
      </c>
      <c r="B1129" s="81" t="s">
        <v>1190</v>
      </c>
      <c r="C1129" s="82" t="s">
        <v>2197</v>
      </c>
      <c r="D1129" s="83">
        <v>0.06</v>
      </c>
    </row>
    <row r="1130" spans="1:4" ht="30" customHeight="1" x14ac:dyDescent="0.25">
      <c r="A1130" s="87">
        <v>2231999</v>
      </c>
      <c r="B1130" s="84" t="s">
        <v>1192</v>
      </c>
      <c r="C1130" s="85" t="s">
        <v>2364</v>
      </c>
      <c r="D1130" s="86">
        <v>4.4999999999999998E-2</v>
      </c>
    </row>
    <row r="1131" spans="1:4" ht="30" customHeight="1" x14ac:dyDescent="0.25">
      <c r="A1131" s="88">
        <v>2232000</v>
      </c>
      <c r="B1131" s="81" t="s">
        <v>1196</v>
      </c>
      <c r="C1131" s="82" t="s">
        <v>2197</v>
      </c>
      <c r="D1131" s="83">
        <v>0.06</v>
      </c>
    </row>
    <row r="1132" spans="1:4" ht="30" customHeight="1" x14ac:dyDescent="0.25">
      <c r="A1132" s="85" t="s">
        <v>1197</v>
      </c>
      <c r="B1132" s="84" t="s">
        <v>1198</v>
      </c>
      <c r="C1132" s="85" t="s">
        <v>2364</v>
      </c>
      <c r="D1132" s="86">
        <v>4.4999999999999998E-2</v>
      </c>
    </row>
    <row r="1133" spans="1:4" ht="30" customHeight="1" x14ac:dyDescent="0.25">
      <c r="A1133" s="82" t="s">
        <v>1199</v>
      </c>
      <c r="B1133" s="81" t="s">
        <v>1200</v>
      </c>
      <c r="C1133" s="82" t="s">
        <v>2364</v>
      </c>
      <c r="D1133" s="83">
        <v>4.4999999999999998E-2</v>
      </c>
    </row>
    <row r="1134" spans="1:4" ht="30" customHeight="1" x14ac:dyDescent="0.25">
      <c r="A1134" s="85" t="s">
        <v>1202</v>
      </c>
      <c r="B1134" s="84" t="s">
        <v>1203</v>
      </c>
      <c r="C1134" s="85" t="s">
        <v>2991</v>
      </c>
      <c r="D1134" s="86">
        <v>0.16930000000000001</v>
      </c>
    </row>
    <row r="1135" spans="1:4" ht="30" customHeight="1" x14ac:dyDescent="0.25">
      <c r="A1135" s="82" t="s">
        <v>1206</v>
      </c>
      <c r="B1135" s="81" t="s">
        <v>1207</v>
      </c>
      <c r="C1135" s="82" t="s">
        <v>2364</v>
      </c>
      <c r="D1135" s="83">
        <v>4.4999999999999998E-2</v>
      </c>
    </row>
    <row r="1136" spans="1:4" ht="30" customHeight="1" x14ac:dyDescent="0.25">
      <c r="A1136" s="85" t="s">
        <v>3406</v>
      </c>
      <c r="B1136" s="84" t="s">
        <v>3407</v>
      </c>
      <c r="C1136" s="85"/>
      <c r="D1136" s="85" t="s">
        <v>2476</v>
      </c>
    </row>
    <row r="1137" spans="1:4" ht="30" customHeight="1" x14ac:dyDescent="0.25">
      <c r="A1137" s="82" t="s">
        <v>1208</v>
      </c>
      <c r="B1137" s="81" t="s">
        <v>1209</v>
      </c>
      <c r="C1137" s="82" t="s">
        <v>2364</v>
      </c>
      <c r="D1137" s="83">
        <v>4.4999999999999998E-2</v>
      </c>
    </row>
    <row r="1138" spans="1:4" ht="30" customHeight="1" x14ac:dyDescent="0.25">
      <c r="A1138" s="85" t="s">
        <v>1210</v>
      </c>
      <c r="B1138" s="84" t="s">
        <v>1211</v>
      </c>
      <c r="C1138" s="85" t="s">
        <v>2197</v>
      </c>
      <c r="D1138" s="86">
        <v>0.06</v>
      </c>
    </row>
    <row r="1139" spans="1:4" ht="30" customHeight="1" x14ac:dyDescent="0.25">
      <c r="A1139" s="82" t="s">
        <v>1212</v>
      </c>
      <c r="B1139" s="81" t="s">
        <v>1213</v>
      </c>
      <c r="C1139" s="82" t="s">
        <v>2364</v>
      </c>
      <c r="D1139" s="83">
        <v>4.4999999999999998E-2</v>
      </c>
    </row>
    <row r="1140" spans="1:4" ht="30" customHeight="1" x14ac:dyDescent="0.25">
      <c r="A1140" s="85" t="s">
        <v>1214</v>
      </c>
      <c r="B1140" s="84" t="s">
        <v>1215</v>
      </c>
      <c r="C1140" s="85" t="s">
        <v>2364</v>
      </c>
      <c r="D1140" s="86">
        <v>4.4999999999999998E-2</v>
      </c>
    </row>
    <row r="1141" spans="1:4" ht="30" customHeight="1" x14ac:dyDescent="0.25">
      <c r="A1141" s="82" t="s">
        <v>1216</v>
      </c>
      <c r="B1141" s="81" t="s">
        <v>1217</v>
      </c>
      <c r="C1141" s="82" t="s">
        <v>2197</v>
      </c>
      <c r="D1141" s="83">
        <v>0.06</v>
      </c>
    </row>
    <row r="1142" spans="1:4" ht="30" customHeight="1" x14ac:dyDescent="0.25">
      <c r="A1142" s="87">
        <v>2308212</v>
      </c>
      <c r="B1142" s="84" t="s">
        <v>1221</v>
      </c>
      <c r="C1142" s="85" t="s">
        <v>2197</v>
      </c>
      <c r="D1142" s="86">
        <v>0.06</v>
      </c>
    </row>
    <row r="1143" spans="1:4" ht="30" customHeight="1" x14ac:dyDescent="0.25">
      <c r="A1143" s="82" t="s">
        <v>1222</v>
      </c>
      <c r="B1143" s="81" t="s">
        <v>1223</v>
      </c>
      <c r="C1143" s="82" t="s">
        <v>2197</v>
      </c>
      <c r="D1143" s="83">
        <v>0.06</v>
      </c>
    </row>
    <row r="1144" spans="1:4" ht="30" customHeight="1" x14ac:dyDescent="0.25">
      <c r="A1144" s="85" t="s">
        <v>1224</v>
      </c>
      <c r="B1144" s="84" t="s">
        <v>1225</v>
      </c>
      <c r="C1144" s="85" t="s">
        <v>2197</v>
      </c>
      <c r="D1144" s="86">
        <v>0.06</v>
      </c>
    </row>
    <row r="1145" spans="1:4" ht="30" customHeight="1" x14ac:dyDescent="0.25">
      <c r="A1145" s="82" t="s">
        <v>1226</v>
      </c>
      <c r="B1145" s="81" t="s">
        <v>1227</v>
      </c>
      <c r="C1145" s="82" t="s">
        <v>2197</v>
      </c>
      <c r="D1145" s="83">
        <v>0.06</v>
      </c>
    </row>
    <row r="1146" spans="1:4" ht="30" customHeight="1" x14ac:dyDescent="0.25">
      <c r="A1146" s="85" t="s">
        <v>1232</v>
      </c>
      <c r="B1146" s="84" t="s">
        <v>1233</v>
      </c>
      <c r="C1146" s="85" t="s">
        <v>2197</v>
      </c>
      <c r="D1146" s="86">
        <v>0.06</v>
      </c>
    </row>
    <row r="1147" spans="1:4" ht="30" customHeight="1" x14ac:dyDescent="0.25">
      <c r="A1147" s="82" t="s">
        <v>1234</v>
      </c>
      <c r="B1147" s="81" t="s">
        <v>1235</v>
      </c>
      <c r="C1147" s="82" t="s">
        <v>2197</v>
      </c>
      <c r="D1147" s="83">
        <v>0.06</v>
      </c>
    </row>
    <row r="1148" spans="1:4" ht="30" customHeight="1" x14ac:dyDescent="0.25">
      <c r="A1148" s="85" t="s">
        <v>1238</v>
      </c>
      <c r="B1148" s="84" t="s">
        <v>1239</v>
      </c>
      <c r="C1148" s="85" t="s">
        <v>2197</v>
      </c>
      <c r="D1148" s="86">
        <v>0.06</v>
      </c>
    </row>
    <row r="1149" spans="1:4" ht="30" customHeight="1" x14ac:dyDescent="0.25">
      <c r="A1149" s="88">
        <v>2337370</v>
      </c>
      <c r="B1149" s="81" t="s">
        <v>1241</v>
      </c>
      <c r="C1149" s="82" t="s">
        <v>2197</v>
      </c>
      <c r="D1149" s="83">
        <v>0.06</v>
      </c>
    </row>
    <row r="1150" spans="1:4" ht="30" customHeight="1" x14ac:dyDescent="0.25">
      <c r="A1150" s="87">
        <v>2337371</v>
      </c>
      <c r="B1150" s="84" t="s">
        <v>1243</v>
      </c>
      <c r="C1150" s="85"/>
      <c r="D1150" s="85" t="s">
        <v>2476</v>
      </c>
    </row>
    <row r="1151" spans="1:4" ht="30" customHeight="1" x14ac:dyDescent="0.25">
      <c r="A1151" s="88">
        <v>2337372</v>
      </c>
      <c r="B1151" s="81" t="s">
        <v>1245</v>
      </c>
      <c r="C1151" s="82" t="s">
        <v>2197</v>
      </c>
      <c r="D1151" s="83">
        <v>0.06</v>
      </c>
    </row>
    <row r="1152" spans="1:4" ht="30" customHeight="1" x14ac:dyDescent="0.25">
      <c r="A1152" s="87">
        <v>2337373</v>
      </c>
      <c r="B1152" s="84" t="s">
        <v>1247</v>
      </c>
      <c r="C1152" s="85"/>
      <c r="D1152" s="85" t="s">
        <v>2476</v>
      </c>
    </row>
    <row r="1153" spans="1:4" ht="30" customHeight="1" x14ac:dyDescent="0.25">
      <c r="A1153" s="88">
        <v>2337374</v>
      </c>
      <c r="B1153" s="81" t="s">
        <v>1251</v>
      </c>
      <c r="C1153" s="82"/>
      <c r="D1153" s="82" t="s">
        <v>2476</v>
      </c>
    </row>
    <row r="1154" spans="1:4" ht="30" customHeight="1" x14ac:dyDescent="0.25">
      <c r="A1154" s="87">
        <v>2337375</v>
      </c>
      <c r="B1154" s="84" t="s">
        <v>1253</v>
      </c>
      <c r="C1154" s="85" t="s">
        <v>2197</v>
      </c>
      <c r="D1154" s="86">
        <v>0.06</v>
      </c>
    </row>
    <row r="1155" spans="1:4" ht="30" customHeight="1" x14ac:dyDescent="0.25">
      <c r="A1155" s="88">
        <v>2337376</v>
      </c>
      <c r="B1155" s="81" t="s">
        <v>3408</v>
      </c>
      <c r="C1155" s="82" t="s">
        <v>2197</v>
      </c>
      <c r="D1155" s="83">
        <v>0.06</v>
      </c>
    </row>
    <row r="1156" spans="1:4" ht="30" customHeight="1" x14ac:dyDescent="0.25">
      <c r="A1156" s="85" t="s">
        <v>1256</v>
      </c>
      <c r="B1156" s="84" t="s">
        <v>1257</v>
      </c>
      <c r="C1156" s="85" t="s">
        <v>2197</v>
      </c>
      <c r="D1156" s="86">
        <v>0.06</v>
      </c>
    </row>
    <row r="1157" spans="1:4" ht="30" customHeight="1" x14ac:dyDescent="0.25">
      <c r="A1157" s="82" t="s">
        <v>3409</v>
      </c>
      <c r="B1157" s="81" t="s">
        <v>3410</v>
      </c>
      <c r="C1157" s="82"/>
      <c r="D1157" s="82" t="s">
        <v>2476</v>
      </c>
    </row>
    <row r="1158" spans="1:4" ht="30" customHeight="1" x14ac:dyDescent="0.25">
      <c r="A1158" s="85" t="s">
        <v>3411</v>
      </c>
      <c r="B1158" s="84" t="s">
        <v>3412</v>
      </c>
      <c r="C1158" s="85"/>
      <c r="D1158" s="85" t="s">
        <v>2476</v>
      </c>
    </row>
    <row r="1159" spans="1:4" ht="30" customHeight="1" x14ac:dyDescent="0.25">
      <c r="A1159" s="82" t="s">
        <v>3413</v>
      </c>
      <c r="B1159" s="81" t="s">
        <v>3414</v>
      </c>
      <c r="C1159" s="82"/>
      <c r="D1159" s="82" t="s">
        <v>2476</v>
      </c>
    </row>
    <row r="1160" spans="1:4" ht="30" customHeight="1" x14ac:dyDescent="0.25">
      <c r="A1160" s="85" t="s">
        <v>3415</v>
      </c>
      <c r="B1160" s="84" t="s">
        <v>3416</v>
      </c>
      <c r="C1160" s="85"/>
      <c r="D1160" s="85" t="s">
        <v>2476</v>
      </c>
    </row>
    <row r="1161" spans="1:4" ht="30" customHeight="1" x14ac:dyDescent="0.25">
      <c r="A1161" s="82" t="s">
        <v>3417</v>
      </c>
      <c r="B1161" s="81" t="s">
        <v>3418</v>
      </c>
      <c r="C1161" s="82"/>
      <c r="D1161" s="82" t="s">
        <v>2476</v>
      </c>
    </row>
    <row r="1162" spans="1:4" ht="30" customHeight="1" x14ac:dyDescent="0.25">
      <c r="A1162" s="85" t="s">
        <v>3419</v>
      </c>
      <c r="B1162" s="84" t="s">
        <v>3420</v>
      </c>
      <c r="C1162" s="85"/>
      <c r="D1162" s="85" t="s">
        <v>2476</v>
      </c>
    </row>
    <row r="1163" spans="1:4" ht="30" customHeight="1" x14ac:dyDescent="0.25">
      <c r="A1163" s="82" t="s">
        <v>3421</v>
      </c>
      <c r="B1163" s="81" t="s">
        <v>3422</v>
      </c>
      <c r="C1163" s="82"/>
      <c r="D1163" s="82" t="s">
        <v>2476</v>
      </c>
    </row>
    <row r="1164" spans="1:4" ht="30" customHeight="1" x14ac:dyDescent="0.25">
      <c r="A1164" s="85" t="s">
        <v>3423</v>
      </c>
      <c r="B1164" s="84" t="s">
        <v>3424</v>
      </c>
      <c r="C1164" s="85"/>
      <c r="D1164" s="85" t="s">
        <v>2476</v>
      </c>
    </row>
    <row r="1165" spans="1:4" ht="30" customHeight="1" x14ac:dyDescent="0.25">
      <c r="A1165" s="82" t="s">
        <v>3425</v>
      </c>
      <c r="B1165" s="81" t="s">
        <v>3426</v>
      </c>
      <c r="C1165" s="82"/>
      <c r="D1165" s="82" t="s">
        <v>2476</v>
      </c>
    </row>
    <row r="1166" spans="1:4" ht="30" customHeight="1" x14ac:dyDescent="0.25">
      <c r="A1166" s="85" t="s">
        <v>1258</v>
      </c>
      <c r="B1166" s="84" t="s">
        <v>3427</v>
      </c>
      <c r="C1166" s="85" t="s">
        <v>2197</v>
      </c>
      <c r="D1166" s="86">
        <v>0.06</v>
      </c>
    </row>
    <row r="1167" spans="1:4" ht="30" customHeight="1" x14ac:dyDescent="0.25">
      <c r="A1167" s="82" t="s">
        <v>1262</v>
      </c>
      <c r="B1167" s="81" t="s">
        <v>1263</v>
      </c>
      <c r="C1167" s="82" t="s">
        <v>2197</v>
      </c>
      <c r="D1167" s="83">
        <v>0.06</v>
      </c>
    </row>
    <row r="1168" spans="1:4" ht="30" customHeight="1" x14ac:dyDescent="0.25">
      <c r="A1168" s="85" t="s">
        <v>1264</v>
      </c>
      <c r="B1168" s="84" t="s">
        <v>1265</v>
      </c>
      <c r="C1168" s="85" t="s">
        <v>2197</v>
      </c>
      <c r="D1168" s="86">
        <v>0.06</v>
      </c>
    </row>
    <row r="1169" spans="1:4" ht="30" customHeight="1" x14ac:dyDescent="0.25">
      <c r="A1169" s="82" t="s">
        <v>1266</v>
      </c>
      <c r="B1169" s="81" t="s">
        <v>1267</v>
      </c>
      <c r="C1169" s="82" t="s">
        <v>2197</v>
      </c>
      <c r="D1169" s="83">
        <v>0.06</v>
      </c>
    </row>
    <row r="1170" spans="1:4" ht="30" customHeight="1" x14ac:dyDescent="0.25">
      <c r="A1170" s="85" t="s">
        <v>1268</v>
      </c>
      <c r="B1170" s="84" t="s">
        <v>3428</v>
      </c>
      <c r="C1170" s="85" t="s">
        <v>2991</v>
      </c>
      <c r="D1170" s="86">
        <v>0.16930000000000001</v>
      </c>
    </row>
    <row r="1171" spans="1:4" ht="30" customHeight="1" x14ac:dyDescent="0.25">
      <c r="A1171" s="82" t="s">
        <v>1270</v>
      </c>
      <c r="B1171" s="81" t="s">
        <v>1271</v>
      </c>
      <c r="C1171" s="82" t="s">
        <v>2991</v>
      </c>
      <c r="D1171" s="83">
        <v>0.16930000000000001</v>
      </c>
    </row>
    <row r="1172" spans="1:4" ht="30" customHeight="1" x14ac:dyDescent="0.25">
      <c r="A1172" s="85" t="s">
        <v>1272</v>
      </c>
      <c r="B1172" s="84" t="s">
        <v>3429</v>
      </c>
      <c r="C1172" s="85" t="s">
        <v>2991</v>
      </c>
      <c r="D1172" s="86">
        <v>0.16930000000000001</v>
      </c>
    </row>
    <row r="1173" spans="1:4" ht="30" customHeight="1" x14ac:dyDescent="0.25">
      <c r="A1173" s="82" t="s">
        <v>1274</v>
      </c>
      <c r="B1173" s="81" t="s">
        <v>1275</v>
      </c>
      <c r="C1173" s="82" t="s">
        <v>2197</v>
      </c>
      <c r="D1173" s="83">
        <v>0.06</v>
      </c>
    </row>
    <row r="1174" spans="1:4" ht="30" customHeight="1" x14ac:dyDescent="0.25">
      <c r="A1174" s="85" t="s">
        <v>1276</v>
      </c>
      <c r="B1174" s="84" t="s">
        <v>1277</v>
      </c>
      <c r="C1174" s="85" t="s">
        <v>2991</v>
      </c>
      <c r="D1174" s="86">
        <v>0.16930000000000001</v>
      </c>
    </row>
    <row r="1175" spans="1:4" ht="30" customHeight="1" x14ac:dyDescent="0.25">
      <c r="A1175" s="88">
        <v>2428924</v>
      </c>
      <c r="B1175" s="81" t="s">
        <v>3430</v>
      </c>
      <c r="C1175" s="82" t="s">
        <v>2991</v>
      </c>
      <c r="D1175" s="83">
        <v>0.16930000000000001</v>
      </c>
    </row>
    <row r="1176" spans="1:4" ht="30" customHeight="1" x14ac:dyDescent="0.25">
      <c r="A1176" s="87">
        <v>2428925</v>
      </c>
      <c r="B1176" s="84" t="s">
        <v>1279</v>
      </c>
      <c r="C1176" s="85" t="s">
        <v>2991</v>
      </c>
      <c r="D1176" s="86">
        <v>0.16930000000000001</v>
      </c>
    </row>
    <row r="1177" spans="1:4" ht="30" customHeight="1" x14ac:dyDescent="0.25">
      <c r="A1177" s="82" t="s">
        <v>1282</v>
      </c>
      <c r="B1177" s="81" t="s">
        <v>1283</v>
      </c>
      <c r="C1177" s="82" t="s">
        <v>2936</v>
      </c>
      <c r="D1177" s="82" t="s">
        <v>2937</v>
      </c>
    </row>
    <row r="1178" spans="1:4" ht="30" customHeight="1" x14ac:dyDescent="0.25">
      <c r="A1178" s="87">
        <v>2444449</v>
      </c>
      <c r="B1178" s="84" t="s">
        <v>1287</v>
      </c>
      <c r="C1178" s="85" t="s">
        <v>2936</v>
      </c>
      <c r="D1178" s="85" t="s">
        <v>2937</v>
      </c>
    </row>
    <row r="1179" spans="1:4" ht="30" customHeight="1" x14ac:dyDescent="0.25">
      <c r="A1179" s="88">
        <v>2444450</v>
      </c>
      <c r="B1179" s="81" t="s">
        <v>1289</v>
      </c>
      <c r="C1179" s="82" t="s">
        <v>2197</v>
      </c>
      <c r="D1179" s="83">
        <v>0.06</v>
      </c>
    </row>
    <row r="1180" spans="1:4" ht="30" customHeight="1" x14ac:dyDescent="0.25">
      <c r="A1180" s="87">
        <v>2444451</v>
      </c>
      <c r="B1180" s="84" t="s">
        <v>1291</v>
      </c>
      <c r="C1180" s="85" t="s">
        <v>2197</v>
      </c>
      <c r="D1180" s="86">
        <v>0.06</v>
      </c>
    </row>
    <row r="1181" spans="1:4" ht="30" customHeight="1" x14ac:dyDescent="0.25">
      <c r="A1181" s="82" t="s">
        <v>1292</v>
      </c>
      <c r="B1181" s="81" t="s">
        <v>1293</v>
      </c>
      <c r="C1181" s="82" t="s">
        <v>2197</v>
      </c>
      <c r="D1181" s="83">
        <v>0.06</v>
      </c>
    </row>
    <row r="1182" spans="1:4" ht="30" customHeight="1" x14ac:dyDescent="0.25">
      <c r="A1182" s="85" t="s">
        <v>1294</v>
      </c>
      <c r="B1182" s="84" t="s">
        <v>1295</v>
      </c>
      <c r="C1182" s="85" t="s">
        <v>2197</v>
      </c>
      <c r="D1182" s="86">
        <v>0.06</v>
      </c>
    </row>
    <row r="1183" spans="1:4" ht="30" customHeight="1" x14ac:dyDescent="0.25">
      <c r="A1183" s="88">
        <v>2446913</v>
      </c>
      <c r="B1183" s="81" t="s">
        <v>1297</v>
      </c>
      <c r="C1183" s="82" t="s">
        <v>2197</v>
      </c>
      <c r="D1183" s="83">
        <v>0.06</v>
      </c>
    </row>
    <row r="1184" spans="1:4" ht="30" customHeight="1" x14ac:dyDescent="0.25">
      <c r="A1184" s="87">
        <v>2446914</v>
      </c>
      <c r="B1184" s="84" t="s">
        <v>1299</v>
      </c>
      <c r="C1184" s="85" t="s">
        <v>2197</v>
      </c>
      <c r="D1184" s="86">
        <v>0.06</v>
      </c>
    </row>
    <row r="1185" spans="1:4" ht="30" customHeight="1" x14ac:dyDescent="0.25">
      <c r="A1185" s="88">
        <v>2446915</v>
      </c>
      <c r="B1185" s="81" t="s">
        <v>1301</v>
      </c>
      <c r="C1185" s="82" t="s">
        <v>2197</v>
      </c>
      <c r="D1185" s="83">
        <v>0.06</v>
      </c>
    </row>
    <row r="1186" spans="1:4" ht="30" customHeight="1" x14ac:dyDescent="0.25">
      <c r="A1186" s="87">
        <v>2446916</v>
      </c>
      <c r="B1186" s="84" t="s">
        <v>1303</v>
      </c>
      <c r="C1186" s="85" t="s">
        <v>2197</v>
      </c>
      <c r="D1186" s="86">
        <v>0.06</v>
      </c>
    </row>
    <row r="1187" spans="1:4" ht="30" customHeight="1" x14ac:dyDescent="0.25">
      <c r="A1187" s="88">
        <v>2446917</v>
      </c>
      <c r="B1187" s="81" t="s">
        <v>1305</v>
      </c>
      <c r="C1187" s="82" t="s">
        <v>2197</v>
      </c>
      <c r="D1187" s="83">
        <v>0.06</v>
      </c>
    </row>
    <row r="1188" spans="1:4" ht="30" customHeight="1" x14ac:dyDescent="0.25">
      <c r="A1188" s="85" t="s">
        <v>1306</v>
      </c>
      <c r="B1188" s="84" t="s">
        <v>1307</v>
      </c>
      <c r="C1188" s="85" t="s">
        <v>2197</v>
      </c>
      <c r="D1188" s="86">
        <v>0.06</v>
      </c>
    </row>
    <row r="1189" spans="1:4" ht="30" customHeight="1" x14ac:dyDescent="0.25">
      <c r="A1189" s="88">
        <v>2450779</v>
      </c>
      <c r="B1189" s="81" t="s">
        <v>1311</v>
      </c>
      <c r="C1189" s="82" t="s">
        <v>2991</v>
      </c>
      <c r="D1189" s="83">
        <v>0.16930000000000001</v>
      </c>
    </row>
    <row r="1190" spans="1:4" ht="30" customHeight="1" x14ac:dyDescent="0.25">
      <c r="A1190" s="87">
        <v>2450780</v>
      </c>
      <c r="B1190" s="84" t="s">
        <v>1315</v>
      </c>
      <c r="C1190" s="85" t="s">
        <v>2991</v>
      </c>
      <c r="D1190" s="86">
        <v>0.16930000000000001</v>
      </c>
    </row>
    <row r="1191" spans="1:4" ht="30" customHeight="1" x14ac:dyDescent="0.25">
      <c r="A1191" s="88">
        <v>2454948</v>
      </c>
      <c r="B1191" s="81" t="s">
        <v>1317</v>
      </c>
      <c r="C1191" s="82" t="s">
        <v>2991</v>
      </c>
      <c r="D1191" s="83">
        <v>0.16930000000000001</v>
      </c>
    </row>
    <row r="1192" spans="1:4" ht="30" customHeight="1" x14ac:dyDescent="0.25">
      <c r="A1192" s="87">
        <v>2454949</v>
      </c>
      <c r="B1192" s="84" t="s">
        <v>1320</v>
      </c>
      <c r="C1192" s="85" t="s">
        <v>2991</v>
      </c>
      <c r="D1192" s="86">
        <v>0.16930000000000001</v>
      </c>
    </row>
    <row r="1193" spans="1:4" ht="30" customHeight="1" x14ac:dyDescent="0.25">
      <c r="A1193" s="82" t="s">
        <v>1321</v>
      </c>
      <c r="B1193" s="81" t="s">
        <v>1322</v>
      </c>
      <c r="C1193" s="82" t="s">
        <v>2991</v>
      </c>
      <c r="D1193" s="83">
        <v>0.16930000000000001</v>
      </c>
    </row>
    <row r="1194" spans="1:4" ht="30" customHeight="1" x14ac:dyDescent="0.25">
      <c r="A1194" s="87">
        <v>2458204</v>
      </c>
      <c r="B1194" s="84" t="s">
        <v>1324</v>
      </c>
      <c r="C1194" s="85" t="s">
        <v>2991</v>
      </c>
      <c r="D1194" s="86">
        <v>0.16930000000000001</v>
      </c>
    </row>
    <row r="1195" spans="1:4" ht="30" customHeight="1" x14ac:dyDescent="0.25">
      <c r="A1195" s="88">
        <v>2458205</v>
      </c>
      <c r="B1195" s="81" t="s">
        <v>1326</v>
      </c>
      <c r="C1195" s="82" t="s">
        <v>2991</v>
      </c>
      <c r="D1195" s="83">
        <v>0.16930000000000001</v>
      </c>
    </row>
    <row r="1196" spans="1:4" ht="30" customHeight="1" x14ac:dyDescent="0.25">
      <c r="A1196" s="87">
        <v>2458206</v>
      </c>
      <c r="B1196" s="84" t="s">
        <v>1330</v>
      </c>
      <c r="C1196" s="85" t="s">
        <v>2991</v>
      </c>
      <c r="D1196" s="86">
        <v>0.16930000000000001</v>
      </c>
    </row>
    <row r="1197" spans="1:4" ht="30" customHeight="1" x14ac:dyDescent="0.25">
      <c r="A1197" s="88">
        <v>2458207</v>
      </c>
      <c r="B1197" s="81" t="s">
        <v>3431</v>
      </c>
      <c r="C1197" s="82" t="s">
        <v>2991</v>
      </c>
      <c r="D1197" s="83">
        <v>0.16930000000000001</v>
      </c>
    </row>
    <row r="1198" spans="1:4" ht="30" customHeight="1" x14ac:dyDescent="0.25">
      <c r="A1198" s="87">
        <v>2458209</v>
      </c>
      <c r="B1198" s="84" t="s">
        <v>1336</v>
      </c>
      <c r="C1198" s="85" t="s">
        <v>2991</v>
      </c>
      <c r="D1198" s="86">
        <v>0.16930000000000001</v>
      </c>
    </row>
    <row r="1199" spans="1:4" ht="30" customHeight="1" x14ac:dyDescent="0.25">
      <c r="A1199" s="88">
        <v>2458210</v>
      </c>
      <c r="B1199" s="81" t="s">
        <v>1338</v>
      </c>
      <c r="C1199" s="82" t="s">
        <v>2991</v>
      </c>
      <c r="D1199" s="83">
        <v>0.16930000000000001</v>
      </c>
    </row>
    <row r="1200" spans="1:4" ht="30" customHeight="1" x14ac:dyDescent="0.25">
      <c r="A1200" s="85" t="s">
        <v>1342</v>
      </c>
      <c r="B1200" s="84" t="s">
        <v>1343</v>
      </c>
      <c r="C1200" s="85" t="s">
        <v>2991</v>
      </c>
      <c r="D1200" s="86">
        <v>0.16930000000000001</v>
      </c>
    </row>
    <row r="1201" spans="1:4" ht="30" customHeight="1" x14ac:dyDescent="0.25">
      <c r="A1201" s="88">
        <v>2461767</v>
      </c>
      <c r="B1201" s="81" t="s">
        <v>1345</v>
      </c>
      <c r="C1201" s="82" t="s">
        <v>2936</v>
      </c>
      <c r="D1201" s="82" t="s">
        <v>2937</v>
      </c>
    </row>
    <row r="1202" spans="1:4" ht="30" customHeight="1" x14ac:dyDescent="0.25">
      <c r="A1202" s="87">
        <v>2461768</v>
      </c>
      <c r="B1202" s="84" t="s">
        <v>1349</v>
      </c>
      <c r="C1202" s="85" t="s">
        <v>2936</v>
      </c>
      <c r="D1202" s="85" t="s">
        <v>2937</v>
      </c>
    </row>
    <row r="1203" spans="1:4" ht="30" customHeight="1" x14ac:dyDescent="0.25">
      <c r="A1203" s="88">
        <v>2461769</v>
      </c>
      <c r="B1203" s="81" t="s">
        <v>1352</v>
      </c>
      <c r="C1203" s="82" t="s">
        <v>2991</v>
      </c>
      <c r="D1203" s="83">
        <v>0.16930000000000001</v>
      </c>
    </row>
    <row r="1204" spans="1:4" ht="30" customHeight="1" x14ac:dyDescent="0.25">
      <c r="A1204" s="87">
        <v>2461770</v>
      </c>
      <c r="B1204" s="84" t="s">
        <v>1354</v>
      </c>
      <c r="C1204" s="85" t="s">
        <v>2936</v>
      </c>
      <c r="D1204" s="85" t="s">
        <v>2937</v>
      </c>
    </row>
    <row r="1205" spans="1:4" ht="30" customHeight="1" x14ac:dyDescent="0.25">
      <c r="A1205" s="88">
        <v>2461771</v>
      </c>
      <c r="B1205" s="81" t="s">
        <v>1356</v>
      </c>
      <c r="C1205" s="82" t="s">
        <v>2936</v>
      </c>
      <c r="D1205" s="82" t="s">
        <v>2937</v>
      </c>
    </row>
    <row r="1206" spans="1:4" ht="30" customHeight="1" x14ac:dyDescent="0.25">
      <c r="A1206" s="87">
        <v>2461772</v>
      </c>
      <c r="B1206" s="84" t="s">
        <v>1358</v>
      </c>
      <c r="C1206" s="85" t="s">
        <v>2936</v>
      </c>
      <c r="D1206" s="85" t="s">
        <v>2937</v>
      </c>
    </row>
    <row r="1207" spans="1:4" ht="30" customHeight="1" x14ac:dyDescent="0.25">
      <c r="A1207" s="88">
        <v>2461773</v>
      </c>
      <c r="B1207" s="81" t="s">
        <v>1360</v>
      </c>
      <c r="C1207" s="82" t="s">
        <v>2936</v>
      </c>
      <c r="D1207" s="82" t="s">
        <v>2937</v>
      </c>
    </row>
    <row r="1208" spans="1:4" ht="30" customHeight="1" x14ac:dyDescent="0.25">
      <c r="A1208" s="87">
        <v>2461774</v>
      </c>
      <c r="B1208" s="84" t="s">
        <v>1362</v>
      </c>
      <c r="C1208" s="85" t="s">
        <v>2936</v>
      </c>
      <c r="D1208" s="85" t="s">
        <v>2937</v>
      </c>
    </row>
    <row r="1209" spans="1:4" ht="30" customHeight="1" x14ac:dyDescent="0.25">
      <c r="A1209" s="88">
        <v>2461775</v>
      </c>
      <c r="B1209" s="81" t="s">
        <v>1364</v>
      </c>
      <c r="C1209" s="82" t="s">
        <v>2936</v>
      </c>
      <c r="D1209" s="82" t="s">
        <v>2937</v>
      </c>
    </row>
    <row r="1210" spans="1:4" ht="30" customHeight="1" x14ac:dyDescent="0.25">
      <c r="A1210" s="87">
        <v>2461776</v>
      </c>
      <c r="B1210" s="84" t="s">
        <v>1366</v>
      </c>
      <c r="C1210" s="85" t="s">
        <v>2991</v>
      </c>
      <c r="D1210" s="86">
        <v>0.16930000000000001</v>
      </c>
    </row>
    <row r="1211" spans="1:4" ht="30" customHeight="1" x14ac:dyDescent="0.25">
      <c r="A1211" s="88">
        <v>2461777</v>
      </c>
      <c r="B1211" s="81" t="s">
        <v>1368</v>
      </c>
      <c r="C1211" s="82" t="s">
        <v>2991</v>
      </c>
      <c r="D1211" s="83">
        <v>0.16930000000000001</v>
      </c>
    </row>
    <row r="1212" spans="1:4" ht="30" customHeight="1" x14ac:dyDescent="0.25">
      <c r="A1212" s="87">
        <v>2461778</v>
      </c>
      <c r="B1212" s="84" t="s">
        <v>1370</v>
      </c>
      <c r="C1212" s="85" t="s">
        <v>2991</v>
      </c>
      <c r="D1212" s="86">
        <v>0.16930000000000001</v>
      </c>
    </row>
    <row r="1213" spans="1:4" ht="30" customHeight="1" x14ac:dyDescent="0.25">
      <c r="A1213" s="88">
        <v>2461779</v>
      </c>
      <c r="B1213" s="81" t="s">
        <v>1374</v>
      </c>
      <c r="C1213" s="82" t="s">
        <v>2991</v>
      </c>
      <c r="D1213" s="83">
        <v>0.16930000000000001</v>
      </c>
    </row>
    <row r="1214" spans="1:4" ht="30" customHeight="1" x14ac:dyDescent="0.25">
      <c r="A1214" s="87">
        <v>2461780</v>
      </c>
      <c r="B1214" s="84" t="s">
        <v>1376</v>
      </c>
      <c r="C1214" s="85" t="s">
        <v>2991</v>
      </c>
      <c r="D1214" s="86">
        <v>0.16930000000000001</v>
      </c>
    </row>
    <row r="1215" spans="1:4" ht="30" customHeight="1" x14ac:dyDescent="0.25">
      <c r="A1215" s="82" t="s">
        <v>1377</v>
      </c>
      <c r="B1215" s="81" t="s">
        <v>1378</v>
      </c>
      <c r="C1215" s="82" t="s">
        <v>2991</v>
      </c>
      <c r="D1215" s="83">
        <v>0.16930000000000001</v>
      </c>
    </row>
    <row r="1216" spans="1:4" ht="30" customHeight="1" x14ac:dyDescent="0.25">
      <c r="A1216" s="85" t="s">
        <v>1379</v>
      </c>
      <c r="B1216" s="84" t="s">
        <v>1380</v>
      </c>
      <c r="C1216" s="85" t="s">
        <v>2991</v>
      </c>
      <c r="D1216" s="86">
        <v>0.16930000000000001</v>
      </c>
    </row>
    <row r="1217" spans="1:4" ht="30" customHeight="1" x14ac:dyDescent="0.25">
      <c r="A1217" s="82" t="s">
        <v>1383</v>
      </c>
      <c r="B1217" s="81" t="s">
        <v>1384</v>
      </c>
      <c r="C1217" s="82" t="s">
        <v>2991</v>
      </c>
      <c r="D1217" s="83">
        <v>0.16930000000000001</v>
      </c>
    </row>
    <row r="1218" spans="1:4" ht="30" customHeight="1" x14ac:dyDescent="0.25">
      <c r="A1218" s="85" t="s">
        <v>1387</v>
      </c>
      <c r="B1218" s="84" t="s">
        <v>1388</v>
      </c>
      <c r="C1218" s="85" t="s">
        <v>2991</v>
      </c>
      <c r="D1218" s="86">
        <v>0.16930000000000001</v>
      </c>
    </row>
    <row r="1219" spans="1:4" ht="30" customHeight="1" x14ac:dyDescent="0.25">
      <c r="A1219" s="82" t="s">
        <v>1393</v>
      </c>
      <c r="B1219" s="81" t="s">
        <v>1394</v>
      </c>
      <c r="C1219" s="82" t="s">
        <v>2197</v>
      </c>
      <c r="D1219" s="83">
        <v>0.06</v>
      </c>
    </row>
    <row r="1220" spans="1:4" ht="30" customHeight="1" x14ac:dyDescent="0.25">
      <c r="A1220" s="85" t="s">
        <v>1397</v>
      </c>
      <c r="B1220" s="84" t="s">
        <v>1398</v>
      </c>
      <c r="C1220" s="85" t="s">
        <v>2991</v>
      </c>
      <c r="D1220" s="86">
        <v>0.16930000000000001</v>
      </c>
    </row>
    <row r="1221" spans="1:4" ht="30" customHeight="1" x14ac:dyDescent="0.25">
      <c r="A1221" s="82" t="s">
        <v>1399</v>
      </c>
      <c r="B1221" s="81" t="s">
        <v>1400</v>
      </c>
      <c r="C1221" s="82" t="s">
        <v>2991</v>
      </c>
      <c r="D1221" s="83">
        <v>0.16930000000000001</v>
      </c>
    </row>
    <row r="1222" spans="1:4" ht="30" customHeight="1" x14ac:dyDescent="0.25">
      <c r="A1222" s="85" t="s">
        <v>1401</v>
      </c>
      <c r="B1222" s="84" t="s">
        <v>1402</v>
      </c>
      <c r="C1222" s="85" t="s">
        <v>2991</v>
      </c>
      <c r="D1222" s="86">
        <v>0.16930000000000001</v>
      </c>
    </row>
    <row r="1223" spans="1:4" ht="30" customHeight="1" x14ac:dyDescent="0.25">
      <c r="A1223" s="82" t="s">
        <v>1403</v>
      </c>
      <c r="B1223" s="81" t="s">
        <v>1404</v>
      </c>
      <c r="C1223" s="82" t="s">
        <v>2991</v>
      </c>
      <c r="D1223" s="83">
        <v>0.16930000000000001</v>
      </c>
    </row>
    <row r="1224" spans="1:4" ht="30" customHeight="1" x14ac:dyDescent="0.25">
      <c r="A1224" s="85" t="s">
        <v>1409</v>
      </c>
      <c r="B1224" s="84" t="s">
        <v>1410</v>
      </c>
      <c r="C1224" s="85" t="s">
        <v>2991</v>
      </c>
      <c r="D1224" s="86">
        <v>0.16930000000000001</v>
      </c>
    </row>
    <row r="1225" spans="1:4" ht="30" customHeight="1" x14ac:dyDescent="0.25">
      <c r="A1225" s="88">
        <v>2480242</v>
      </c>
      <c r="B1225" s="81" t="s">
        <v>1412</v>
      </c>
      <c r="C1225" s="82" t="s">
        <v>2991</v>
      </c>
      <c r="D1225" s="83">
        <v>0.16930000000000001</v>
      </c>
    </row>
    <row r="1226" spans="1:4" ht="30" customHeight="1" x14ac:dyDescent="0.25">
      <c r="A1226" s="87">
        <v>2480243</v>
      </c>
      <c r="B1226" s="84" t="s">
        <v>1416</v>
      </c>
      <c r="C1226" s="85"/>
      <c r="D1226" s="85" t="s">
        <v>2476</v>
      </c>
    </row>
    <row r="1227" spans="1:4" ht="30" customHeight="1" x14ac:dyDescent="0.25">
      <c r="A1227" s="82" t="s">
        <v>1423</v>
      </c>
      <c r="B1227" s="81" t="s">
        <v>1424</v>
      </c>
      <c r="C1227" s="82" t="s">
        <v>2991</v>
      </c>
      <c r="D1227" s="83">
        <v>0.16930000000000001</v>
      </c>
    </row>
    <row r="1228" spans="1:4" ht="30" customHeight="1" x14ac:dyDescent="0.25">
      <c r="A1228" s="87">
        <v>2487788</v>
      </c>
      <c r="B1228" s="84" t="s">
        <v>1428</v>
      </c>
      <c r="C1228" s="85" t="s">
        <v>2991</v>
      </c>
      <c r="D1228" s="86">
        <v>0.16930000000000001</v>
      </c>
    </row>
    <row r="1229" spans="1:4" ht="30" customHeight="1" x14ac:dyDescent="0.25">
      <c r="A1229" s="88">
        <v>2487789</v>
      </c>
      <c r="B1229" s="81" t="s">
        <v>1432</v>
      </c>
      <c r="C1229" s="82" t="s">
        <v>2197</v>
      </c>
      <c r="D1229" s="83">
        <v>0.06</v>
      </c>
    </row>
    <row r="1230" spans="1:4" ht="30" customHeight="1" x14ac:dyDescent="0.25">
      <c r="A1230" s="87">
        <v>2487790</v>
      </c>
      <c r="B1230" s="84" t="s">
        <v>1434</v>
      </c>
      <c r="C1230" s="85" t="s">
        <v>2991</v>
      </c>
      <c r="D1230" s="86">
        <v>0.16930000000000001</v>
      </c>
    </row>
    <row r="1231" spans="1:4" ht="30" customHeight="1" x14ac:dyDescent="0.25">
      <c r="A1231" s="88">
        <v>2487791</v>
      </c>
      <c r="B1231" s="81" t="s">
        <v>1436</v>
      </c>
      <c r="C1231" s="82" t="s">
        <v>2991</v>
      </c>
      <c r="D1231" s="83">
        <v>0.16930000000000001</v>
      </c>
    </row>
    <row r="1232" spans="1:4" ht="30" customHeight="1" x14ac:dyDescent="0.25">
      <c r="A1232" s="87">
        <v>2487792</v>
      </c>
      <c r="B1232" s="84" t="s">
        <v>1438</v>
      </c>
      <c r="C1232" s="85" t="s">
        <v>2197</v>
      </c>
      <c r="D1232" s="86">
        <v>0.06</v>
      </c>
    </row>
    <row r="1233" spans="1:4" ht="30" customHeight="1" x14ac:dyDescent="0.25">
      <c r="A1233" s="82" t="s">
        <v>1439</v>
      </c>
      <c r="B1233" s="81" t="s">
        <v>1440</v>
      </c>
      <c r="C1233" s="82" t="s">
        <v>2197</v>
      </c>
      <c r="D1233" s="83">
        <v>0.06</v>
      </c>
    </row>
    <row r="1234" spans="1:4" ht="30" customHeight="1" x14ac:dyDescent="0.25">
      <c r="A1234" s="87">
        <v>2491046</v>
      </c>
      <c r="B1234" s="84" t="s">
        <v>1442</v>
      </c>
      <c r="C1234" s="85" t="s">
        <v>2991</v>
      </c>
      <c r="D1234" s="86">
        <v>0.16930000000000001</v>
      </c>
    </row>
    <row r="1235" spans="1:4" ht="30" customHeight="1" x14ac:dyDescent="0.25">
      <c r="A1235" s="82" t="s">
        <v>1443</v>
      </c>
      <c r="B1235" s="81" t="s">
        <v>1444</v>
      </c>
      <c r="C1235" s="82" t="s">
        <v>2991</v>
      </c>
      <c r="D1235" s="83">
        <v>0.16930000000000001</v>
      </c>
    </row>
    <row r="1236" spans="1:4" ht="30" customHeight="1" x14ac:dyDescent="0.25">
      <c r="A1236" s="87">
        <v>2494608</v>
      </c>
      <c r="B1236" s="84" t="s">
        <v>1446</v>
      </c>
      <c r="C1236" s="85" t="s">
        <v>2197</v>
      </c>
      <c r="D1236" s="86">
        <v>0.06</v>
      </c>
    </row>
    <row r="1237" spans="1:4" ht="30" customHeight="1" x14ac:dyDescent="0.25">
      <c r="A1237" s="88">
        <v>2494609</v>
      </c>
      <c r="B1237" s="81" t="s">
        <v>3432</v>
      </c>
      <c r="C1237" s="82" t="s">
        <v>2197</v>
      </c>
      <c r="D1237" s="83">
        <v>0.06</v>
      </c>
    </row>
    <row r="1238" spans="1:4" ht="30" customHeight="1" x14ac:dyDescent="0.25">
      <c r="A1238" s="85" t="s">
        <v>1449</v>
      </c>
      <c r="B1238" s="84" t="s">
        <v>1450</v>
      </c>
      <c r="C1238" s="85"/>
      <c r="D1238" s="85" t="s">
        <v>2476</v>
      </c>
    </row>
    <row r="1239" spans="1:4" ht="30" customHeight="1" x14ac:dyDescent="0.25">
      <c r="A1239" s="82" t="s">
        <v>1451</v>
      </c>
      <c r="B1239" s="81" t="s">
        <v>1452</v>
      </c>
      <c r="C1239" s="82"/>
      <c r="D1239" s="82" t="s">
        <v>2476</v>
      </c>
    </row>
    <row r="1240" spans="1:4" ht="30" customHeight="1" x14ac:dyDescent="0.25">
      <c r="A1240" s="87">
        <v>2593832</v>
      </c>
      <c r="B1240" s="84" t="s">
        <v>1456</v>
      </c>
      <c r="C1240" s="85" t="s">
        <v>2197</v>
      </c>
      <c r="D1240" s="86">
        <v>0.06</v>
      </c>
    </row>
    <row r="1241" spans="1:4" ht="30" customHeight="1" x14ac:dyDescent="0.25">
      <c r="A1241" s="88">
        <v>2593833</v>
      </c>
      <c r="B1241" s="81" t="s">
        <v>1460</v>
      </c>
      <c r="C1241" s="82" t="s">
        <v>2197</v>
      </c>
      <c r="D1241" s="83">
        <v>0.06</v>
      </c>
    </row>
    <row r="1242" spans="1:4" ht="30" customHeight="1" x14ac:dyDescent="0.25">
      <c r="A1242" s="87">
        <v>2593834</v>
      </c>
      <c r="B1242" s="84" t="s">
        <v>1470</v>
      </c>
      <c r="C1242" s="85" t="s">
        <v>2197</v>
      </c>
      <c r="D1242" s="86">
        <v>0.06</v>
      </c>
    </row>
    <row r="1243" spans="1:4" ht="30" customHeight="1" x14ac:dyDescent="0.25">
      <c r="A1243" s="88">
        <v>2593835</v>
      </c>
      <c r="B1243" s="81" t="s">
        <v>1472</v>
      </c>
      <c r="C1243" s="82" t="s">
        <v>2197</v>
      </c>
      <c r="D1243" s="83">
        <v>0.06</v>
      </c>
    </row>
    <row r="1244" spans="1:4" ht="30" customHeight="1" x14ac:dyDescent="0.25">
      <c r="A1244" s="87">
        <v>2593836</v>
      </c>
      <c r="B1244" s="84" t="s">
        <v>1476</v>
      </c>
      <c r="C1244" s="85" t="s">
        <v>2197</v>
      </c>
      <c r="D1244" s="86">
        <v>0.06</v>
      </c>
    </row>
    <row r="1245" spans="1:4" ht="30" customHeight="1" x14ac:dyDescent="0.25">
      <c r="A1245" s="88">
        <v>2593837</v>
      </c>
      <c r="B1245" s="81" t="s">
        <v>1480</v>
      </c>
      <c r="C1245" s="82" t="s">
        <v>2197</v>
      </c>
      <c r="D1245" s="83">
        <v>0.06</v>
      </c>
    </row>
    <row r="1246" spans="1:4" ht="30" customHeight="1" x14ac:dyDescent="0.25">
      <c r="A1246" s="85" t="s">
        <v>1481</v>
      </c>
      <c r="B1246" s="84" t="s">
        <v>1482</v>
      </c>
      <c r="C1246" s="85" t="s">
        <v>2197</v>
      </c>
      <c r="D1246" s="86">
        <v>0.06</v>
      </c>
    </row>
    <row r="1247" spans="1:4" ht="30" customHeight="1" x14ac:dyDescent="0.25">
      <c r="A1247" s="88">
        <v>2594135</v>
      </c>
      <c r="B1247" s="81" t="s">
        <v>1488</v>
      </c>
      <c r="C1247" s="82" t="s">
        <v>2991</v>
      </c>
      <c r="D1247" s="83">
        <v>0.16930000000000001</v>
      </c>
    </row>
    <row r="1248" spans="1:4" ht="30" customHeight="1" x14ac:dyDescent="0.25">
      <c r="A1248" s="87">
        <v>2594136</v>
      </c>
      <c r="B1248" s="84" t="s">
        <v>1492</v>
      </c>
      <c r="C1248" s="85" t="s">
        <v>2197</v>
      </c>
      <c r="D1248" s="86">
        <v>0.06</v>
      </c>
    </row>
    <row r="1249" spans="1:4" ht="30" customHeight="1" x14ac:dyDescent="0.25">
      <c r="A1249" s="82" t="s">
        <v>1493</v>
      </c>
      <c r="B1249" s="81" t="s">
        <v>1494</v>
      </c>
      <c r="C1249" s="82" t="s">
        <v>2197</v>
      </c>
      <c r="D1249" s="83">
        <v>0.06</v>
      </c>
    </row>
    <row r="1250" spans="1:4" ht="30" customHeight="1" x14ac:dyDescent="0.25">
      <c r="A1250" s="85" t="s">
        <v>1495</v>
      </c>
      <c r="B1250" s="84" t="s">
        <v>1496</v>
      </c>
      <c r="C1250" s="85" t="s">
        <v>2197</v>
      </c>
      <c r="D1250" s="86">
        <v>0.06</v>
      </c>
    </row>
    <row r="1251" spans="1:4" ht="30" customHeight="1" x14ac:dyDescent="0.25">
      <c r="A1251" s="88">
        <v>2630537</v>
      </c>
      <c r="B1251" s="81" t="s">
        <v>1500</v>
      </c>
      <c r="C1251" s="82" t="s">
        <v>2197</v>
      </c>
      <c r="D1251" s="83">
        <v>0.06</v>
      </c>
    </row>
    <row r="1252" spans="1:4" ht="30" customHeight="1" x14ac:dyDescent="0.25">
      <c r="A1252" s="87">
        <v>2630538</v>
      </c>
      <c r="B1252" s="84" t="s">
        <v>1504</v>
      </c>
      <c r="C1252" s="85" t="s">
        <v>2197</v>
      </c>
      <c r="D1252" s="86">
        <v>0.06</v>
      </c>
    </row>
    <row r="1253" spans="1:4" ht="30" customHeight="1" x14ac:dyDescent="0.25">
      <c r="A1253" s="82" t="s">
        <v>1505</v>
      </c>
      <c r="B1253" s="81" t="s">
        <v>1506</v>
      </c>
      <c r="C1253" s="82" t="s">
        <v>2197</v>
      </c>
      <c r="D1253" s="83">
        <v>0.06</v>
      </c>
    </row>
    <row r="1254" spans="1:4" ht="30" customHeight="1" x14ac:dyDescent="0.25">
      <c r="A1254" s="87">
        <v>2666332</v>
      </c>
      <c r="B1254" s="84" t="s">
        <v>1508</v>
      </c>
      <c r="C1254" s="85" t="s">
        <v>2197</v>
      </c>
      <c r="D1254" s="86">
        <v>0.06</v>
      </c>
    </row>
    <row r="1255" spans="1:4" ht="30" customHeight="1" x14ac:dyDescent="0.25">
      <c r="A1255" s="88">
        <v>2666333</v>
      </c>
      <c r="B1255" s="81" t="s">
        <v>1510</v>
      </c>
      <c r="C1255" s="82" t="s">
        <v>2197</v>
      </c>
      <c r="D1255" s="83">
        <v>0.06</v>
      </c>
    </row>
    <row r="1256" spans="1:4" ht="30" customHeight="1" x14ac:dyDescent="0.25">
      <c r="A1256" s="85" t="s">
        <v>1511</v>
      </c>
      <c r="B1256" s="84" t="s">
        <v>1512</v>
      </c>
      <c r="C1256" s="85" t="s">
        <v>2197</v>
      </c>
      <c r="D1256" s="86">
        <v>0.06</v>
      </c>
    </row>
    <row r="1257" spans="1:4" ht="30" customHeight="1" x14ac:dyDescent="0.25">
      <c r="A1257" s="82" t="s">
        <v>1515</v>
      </c>
      <c r="B1257" s="81" t="s">
        <v>1516</v>
      </c>
      <c r="C1257" s="82" t="s">
        <v>2197</v>
      </c>
      <c r="D1257" s="83">
        <v>0.06</v>
      </c>
    </row>
    <row r="1258" spans="1:4" ht="30" customHeight="1" x14ac:dyDescent="0.25">
      <c r="A1258" s="85" t="s">
        <v>1518</v>
      </c>
      <c r="B1258" s="84" t="s">
        <v>3433</v>
      </c>
      <c r="C1258" s="85" t="s">
        <v>2197</v>
      </c>
      <c r="D1258" s="86">
        <v>0.06</v>
      </c>
    </row>
    <row r="1259" spans="1:4" ht="30" customHeight="1" x14ac:dyDescent="0.25">
      <c r="A1259" s="82" t="s">
        <v>1520</v>
      </c>
      <c r="B1259" s="81" t="s">
        <v>1521</v>
      </c>
      <c r="C1259" s="82" t="s">
        <v>2936</v>
      </c>
      <c r="D1259" s="82" t="s">
        <v>2937</v>
      </c>
    </row>
    <row r="1260" spans="1:4" ht="30" customHeight="1" x14ac:dyDescent="0.25">
      <c r="A1260" s="87">
        <v>2709736</v>
      </c>
      <c r="B1260" s="84" t="s">
        <v>1523</v>
      </c>
      <c r="C1260" s="85" t="s">
        <v>2197</v>
      </c>
      <c r="D1260" s="86">
        <v>0.06</v>
      </c>
    </row>
    <row r="1261" spans="1:4" ht="30" customHeight="1" x14ac:dyDescent="0.25">
      <c r="A1261" s="82" t="s">
        <v>1526</v>
      </c>
      <c r="B1261" s="81" t="s">
        <v>1527</v>
      </c>
      <c r="C1261" s="82" t="s">
        <v>2197</v>
      </c>
      <c r="D1261" s="83">
        <v>0.06</v>
      </c>
    </row>
    <row r="1262" spans="1:4" ht="30" customHeight="1" x14ac:dyDescent="0.25">
      <c r="A1262" s="85" t="s">
        <v>1528</v>
      </c>
      <c r="B1262" s="84" t="s">
        <v>1529</v>
      </c>
      <c r="C1262" s="85" t="s">
        <v>2197</v>
      </c>
      <c r="D1262" s="86">
        <v>0.06</v>
      </c>
    </row>
    <row r="1263" spans="1:4" ht="30" customHeight="1" x14ac:dyDescent="0.25">
      <c r="A1263" s="88">
        <v>2713601</v>
      </c>
      <c r="B1263" s="81" t="s">
        <v>1531</v>
      </c>
      <c r="C1263" s="82" t="s">
        <v>2197</v>
      </c>
      <c r="D1263" s="83">
        <v>0.06</v>
      </c>
    </row>
    <row r="1264" spans="1:4" ht="30" customHeight="1" x14ac:dyDescent="0.25">
      <c r="A1264" s="87">
        <v>2713602</v>
      </c>
      <c r="B1264" s="84" t="s">
        <v>1535</v>
      </c>
      <c r="C1264" s="85" t="s">
        <v>2197</v>
      </c>
      <c r="D1264" s="86">
        <v>0.06</v>
      </c>
    </row>
    <row r="1265" spans="1:4" ht="30" customHeight="1" x14ac:dyDescent="0.25">
      <c r="A1265" s="88">
        <v>2713603</v>
      </c>
      <c r="B1265" s="81" t="s">
        <v>1537</v>
      </c>
      <c r="C1265" s="82" t="s">
        <v>2197</v>
      </c>
      <c r="D1265" s="83">
        <v>0.06</v>
      </c>
    </row>
    <row r="1266" spans="1:4" ht="30" customHeight="1" x14ac:dyDescent="0.25">
      <c r="A1266" s="87">
        <v>2713604</v>
      </c>
      <c r="B1266" s="84" t="s">
        <v>1539</v>
      </c>
      <c r="C1266" s="85" t="s">
        <v>2197</v>
      </c>
      <c r="D1266" s="86">
        <v>0.06</v>
      </c>
    </row>
    <row r="1267" spans="1:4" ht="30" customHeight="1" x14ac:dyDescent="0.25">
      <c r="A1267" s="82" t="s">
        <v>1540</v>
      </c>
      <c r="B1267" s="81" t="s">
        <v>1541</v>
      </c>
      <c r="C1267" s="82" t="s">
        <v>2197</v>
      </c>
      <c r="D1267" s="83">
        <v>0.06</v>
      </c>
    </row>
    <row r="1268" spans="1:4" ht="30" customHeight="1" x14ac:dyDescent="0.25">
      <c r="A1268" s="85" t="s">
        <v>3434</v>
      </c>
      <c r="B1268" s="84" t="s">
        <v>3435</v>
      </c>
      <c r="C1268" s="85"/>
      <c r="D1268" s="85" t="s">
        <v>2476</v>
      </c>
    </row>
    <row r="1269" spans="1:4" ht="30" customHeight="1" x14ac:dyDescent="0.25">
      <c r="A1269" s="82" t="s">
        <v>3436</v>
      </c>
      <c r="B1269" s="81" t="s">
        <v>3437</v>
      </c>
      <c r="C1269" s="82"/>
      <c r="D1269" s="82" t="s">
        <v>2476</v>
      </c>
    </row>
    <row r="1270" spans="1:4" ht="30" customHeight="1" x14ac:dyDescent="0.25">
      <c r="A1270" s="85" t="s">
        <v>3438</v>
      </c>
      <c r="B1270" s="84" t="s">
        <v>3439</v>
      </c>
      <c r="C1270" s="85"/>
      <c r="D1270" s="85" t="s">
        <v>2476</v>
      </c>
    </row>
    <row r="1271" spans="1:4" ht="30" customHeight="1" x14ac:dyDescent="0.25">
      <c r="A1271" s="82" t="s">
        <v>1544</v>
      </c>
      <c r="B1271" s="81" t="s">
        <v>3440</v>
      </c>
      <c r="C1271" s="82"/>
      <c r="D1271" s="82" t="s">
        <v>2476</v>
      </c>
    </row>
    <row r="1272" spans="1:4" ht="30" customHeight="1" x14ac:dyDescent="0.25">
      <c r="A1272" s="85" t="s">
        <v>3441</v>
      </c>
      <c r="B1272" s="84" t="s">
        <v>3442</v>
      </c>
      <c r="C1272" s="85"/>
      <c r="D1272" s="85" t="s">
        <v>2476</v>
      </c>
    </row>
    <row r="1273" spans="1:4" ht="30" customHeight="1" x14ac:dyDescent="0.25">
      <c r="A1273" s="82" t="s">
        <v>3443</v>
      </c>
      <c r="B1273" s="81" t="s">
        <v>3444</v>
      </c>
      <c r="C1273" s="82"/>
      <c r="D1273" s="82" t="s">
        <v>2476</v>
      </c>
    </row>
    <row r="1274" spans="1:4" ht="30" customHeight="1" x14ac:dyDescent="0.25">
      <c r="A1274" s="85" t="s">
        <v>1546</v>
      </c>
      <c r="B1274" s="84" t="s">
        <v>1547</v>
      </c>
      <c r="C1274" s="85"/>
      <c r="D1274" s="85" t="s">
        <v>2476</v>
      </c>
    </row>
    <row r="1275" spans="1:4" ht="30" customHeight="1" x14ac:dyDescent="0.25">
      <c r="A1275" s="82" t="s">
        <v>3445</v>
      </c>
      <c r="B1275" s="81" t="s">
        <v>3446</v>
      </c>
      <c r="C1275" s="82"/>
      <c r="D1275" s="82" t="s">
        <v>2476</v>
      </c>
    </row>
    <row r="1276" spans="1:4" ht="30" customHeight="1" x14ac:dyDescent="0.25">
      <c r="A1276" s="85" t="s">
        <v>1548</v>
      </c>
      <c r="B1276" s="84" t="s">
        <v>1549</v>
      </c>
      <c r="C1276" s="85" t="s">
        <v>2197</v>
      </c>
      <c r="D1276" s="86">
        <v>0.06</v>
      </c>
    </row>
    <row r="1277" spans="1:4" ht="30" customHeight="1" x14ac:dyDescent="0.25">
      <c r="A1277" s="82" t="s">
        <v>1552</v>
      </c>
      <c r="B1277" s="81" t="s">
        <v>1553</v>
      </c>
      <c r="C1277" s="82" t="s">
        <v>2197</v>
      </c>
      <c r="D1277" s="83">
        <v>0.06</v>
      </c>
    </row>
    <row r="1278" spans="1:4" ht="30" customHeight="1" x14ac:dyDescent="0.25">
      <c r="A1278" s="85" t="s">
        <v>1554</v>
      </c>
      <c r="B1278" s="84" t="s">
        <v>1555</v>
      </c>
      <c r="C1278" s="85" t="s">
        <v>2197</v>
      </c>
      <c r="D1278" s="86">
        <v>0.06</v>
      </c>
    </row>
    <row r="1279" spans="1:4" ht="30" customHeight="1" x14ac:dyDescent="0.25">
      <c r="A1279" s="88">
        <v>2786437</v>
      </c>
      <c r="B1279" s="81" t="s">
        <v>1557</v>
      </c>
      <c r="C1279" s="82" t="s">
        <v>2197</v>
      </c>
      <c r="D1279" s="83">
        <v>0.06</v>
      </c>
    </row>
    <row r="1280" spans="1:4" ht="30" customHeight="1" x14ac:dyDescent="0.25">
      <c r="A1280" s="87">
        <v>2786438</v>
      </c>
      <c r="B1280" s="84" t="s">
        <v>1559</v>
      </c>
      <c r="C1280" s="85" t="s">
        <v>2197</v>
      </c>
      <c r="D1280" s="86">
        <v>0.06</v>
      </c>
    </row>
    <row r="1281" spans="1:4" ht="30" customHeight="1" x14ac:dyDescent="0.25">
      <c r="A1281" s="88">
        <v>2786439</v>
      </c>
      <c r="B1281" s="81" t="s">
        <v>1561</v>
      </c>
      <c r="C1281" s="82" t="s">
        <v>2197</v>
      </c>
      <c r="D1281" s="83">
        <v>0.06</v>
      </c>
    </row>
    <row r="1282" spans="1:4" ht="30" customHeight="1" x14ac:dyDescent="0.25">
      <c r="A1282" s="87">
        <v>2786440</v>
      </c>
      <c r="B1282" s="84" t="s">
        <v>1563</v>
      </c>
      <c r="C1282" s="85" t="s">
        <v>2197</v>
      </c>
      <c r="D1282" s="86">
        <v>0.06</v>
      </c>
    </row>
    <row r="1283" spans="1:4" ht="30" customHeight="1" x14ac:dyDescent="0.25">
      <c r="A1283" s="88">
        <v>2786441</v>
      </c>
      <c r="B1283" s="81" t="s">
        <v>1565</v>
      </c>
      <c r="C1283" s="82" t="s">
        <v>2197</v>
      </c>
      <c r="D1283" s="83">
        <v>0.06</v>
      </c>
    </row>
    <row r="1284" spans="1:4" ht="30" customHeight="1" x14ac:dyDescent="0.25">
      <c r="A1284" s="87">
        <v>2786442</v>
      </c>
      <c r="B1284" s="84" t="s">
        <v>1567</v>
      </c>
      <c r="C1284" s="85" t="s">
        <v>2197</v>
      </c>
      <c r="D1284" s="86">
        <v>0.06</v>
      </c>
    </row>
    <row r="1285" spans="1:4" ht="30" customHeight="1" x14ac:dyDescent="0.25">
      <c r="A1285" s="82" t="s">
        <v>1568</v>
      </c>
      <c r="B1285" s="81" t="s">
        <v>1569</v>
      </c>
      <c r="C1285" s="82" t="s">
        <v>2197</v>
      </c>
      <c r="D1285" s="83">
        <v>0.06</v>
      </c>
    </row>
    <row r="1286" spans="1:4" ht="30" customHeight="1" x14ac:dyDescent="0.25">
      <c r="A1286" s="87">
        <v>2812916</v>
      </c>
      <c r="B1286" s="84" t="s">
        <v>1571</v>
      </c>
      <c r="C1286" s="85" t="s">
        <v>2197</v>
      </c>
      <c r="D1286" s="86">
        <v>0.06</v>
      </c>
    </row>
    <row r="1287" spans="1:4" ht="30" customHeight="1" x14ac:dyDescent="0.25">
      <c r="A1287" s="88">
        <v>2812917</v>
      </c>
      <c r="B1287" s="81" t="s">
        <v>1573</v>
      </c>
      <c r="C1287" s="82" t="s">
        <v>2197</v>
      </c>
      <c r="D1287" s="83">
        <v>0.06</v>
      </c>
    </row>
    <row r="1288" spans="1:4" ht="30" customHeight="1" x14ac:dyDescent="0.25">
      <c r="A1288" s="87">
        <v>2812918</v>
      </c>
      <c r="B1288" s="84" t="s">
        <v>1575</v>
      </c>
      <c r="C1288" s="85" t="s">
        <v>2197</v>
      </c>
      <c r="D1288" s="86">
        <v>0.06</v>
      </c>
    </row>
    <row r="1289" spans="1:4" ht="30" customHeight="1" x14ac:dyDescent="0.25">
      <c r="A1289" s="88">
        <v>2813220</v>
      </c>
      <c r="B1289" s="81" t="s">
        <v>1577</v>
      </c>
      <c r="C1289" s="82" t="s">
        <v>2197</v>
      </c>
      <c r="D1289" s="83">
        <v>0.06</v>
      </c>
    </row>
    <row r="1290" spans="1:4" ht="30" customHeight="1" x14ac:dyDescent="0.25">
      <c r="A1290" s="87">
        <v>2813221</v>
      </c>
      <c r="B1290" s="84" t="s">
        <v>1579</v>
      </c>
      <c r="C1290" s="85" t="s">
        <v>2197</v>
      </c>
      <c r="D1290" s="86">
        <v>0.06</v>
      </c>
    </row>
    <row r="1291" spans="1:4" ht="30" customHeight="1" x14ac:dyDescent="0.25">
      <c r="A1291" s="88">
        <v>2813524</v>
      </c>
      <c r="B1291" s="81" t="s">
        <v>1584</v>
      </c>
      <c r="C1291" s="82" t="s">
        <v>2197</v>
      </c>
      <c r="D1291" s="83">
        <v>0.06</v>
      </c>
    </row>
    <row r="1292" spans="1:4" ht="30" customHeight="1" x14ac:dyDescent="0.25">
      <c r="A1292" s="87">
        <v>2813525</v>
      </c>
      <c r="B1292" s="84" t="s">
        <v>1588</v>
      </c>
      <c r="C1292" s="85" t="s">
        <v>2197</v>
      </c>
      <c r="D1292" s="86">
        <v>0.06</v>
      </c>
    </row>
    <row r="1293" spans="1:4" ht="30" customHeight="1" x14ac:dyDescent="0.25">
      <c r="A1293" s="88">
        <v>2813526</v>
      </c>
      <c r="B1293" s="81" t="s">
        <v>1592</v>
      </c>
      <c r="C1293" s="82" t="s">
        <v>2197</v>
      </c>
      <c r="D1293" s="83">
        <v>0.06</v>
      </c>
    </row>
    <row r="1294" spans="1:4" ht="30" customHeight="1" x14ac:dyDescent="0.25">
      <c r="A1294" s="87">
        <v>2813527</v>
      </c>
      <c r="B1294" s="84" t="s">
        <v>1596</v>
      </c>
      <c r="C1294" s="85" t="s">
        <v>2197</v>
      </c>
      <c r="D1294" s="86">
        <v>0.06</v>
      </c>
    </row>
    <row r="1295" spans="1:4" ht="30" customHeight="1" x14ac:dyDescent="0.25">
      <c r="A1295" s="88">
        <v>2813528</v>
      </c>
      <c r="B1295" s="81" t="s">
        <v>1598</v>
      </c>
      <c r="C1295" s="82" t="s">
        <v>2197</v>
      </c>
      <c r="D1295" s="83">
        <v>0.06</v>
      </c>
    </row>
    <row r="1296" spans="1:4" ht="30" customHeight="1" x14ac:dyDescent="0.25">
      <c r="A1296" s="85" t="s">
        <v>1599</v>
      </c>
      <c r="B1296" s="84" t="s">
        <v>1600</v>
      </c>
      <c r="C1296" s="85" t="s">
        <v>2197</v>
      </c>
      <c r="D1296" s="86">
        <v>0.06</v>
      </c>
    </row>
    <row r="1297" spans="1:4" ht="30" customHeight="1" x14ac:dyDescent="0.25">
      <c r="A1297" s="88">
        <v>2815688</v>
      </c>
      <c r="B1297" s="81" t="s">
        <v>1602</v>
      </c>
      <c r="C1297" s="82" t="s">
        <v>2991</v>
      </c>
      <c r="D1297" s="83">
        <v>0.16930000000000001</v>
      </c>
    </row>
    <row r="1298" spans="1:4" ht="30" customHeight="1" x14ac:dyDescent="0.25">
      <c r="A1298" s="87">
        <v>2815689</v>
      </c>
      <c r="B1298" s="84" t="s">
        <v>1608</v>
      </c>
      <c r="C1298" s="85" t="s">
        <v>2197</v>
      </c>
      <c r="D1298" s="86">
        <v>0.06</v>
      </c>
    </row>
    <row r="1299" spans="1:4" ht="30" customHeight="1" x14ac:dyDescent="0.25">
      <c r="A1299" s="88">
        <v>2815690</v>
      </c>
      <c r="B1299" s="81" t="s">
        <v>1610</v>
      </c>
      <c r="C1299" s="82" t="s">
        <v>2197</v>
      </c>
      <c r="D1299" s="83">
        <v>0.06</v>
      </c>
    </row>
    <row r="1300" spans="1:4" ht="30" customHeight="1" x14ac:dyDescent="0.25">
      <c r="A1300" s="87">
        <v>2815691</v>
      </c>
      <c r="B1300" s="84" t="s">
        <v>3447</v>
      </c>
      <c r="C1300" s="85" t="s">
        <v>2197</v>
      </c>
      <c r="D1300" s="86">
        <v>0.06</v>
      </c>
    </row>
    <row r="1301" spans="1:4" ht="30" customHeight="1" x14ac:dyDescent="0.25">
      <c r="A1301" s="82" t="s">
        <v>1617</v>
      </c>
      <c r="B1301" s="81" t="s">
        <v>1618</v>
      </c>
      <c r="C1301" s="82" t="s">
        <v>2197</v>
      </c>
      <c r="D1301" s="83">
        <v>0.06</v>
      </c>
    </row>
    <row r="1302" spans="1:4" ht="30" customHeight="1" x14ac:dyDescent="0.25">
      <c r="A1302" s="85" t="s">
        <v>3448</v>
      </c>
      <c r="B1302" s="84" t="s">
        <v>3449</v>
      </c>
      <c r="C1302" s="85" t="s">
        <v>2364</v>
      </c>
      <c r="D1302" s="86">
        <v>4.4999999999999998E-2</v>
      </c>
    </row>
    <row r="1303" spans="1:4" ht="30" customHeight="1" x14ac:dyDescent="0.25">
      <c r="A1303" s="82" t="s">
        <v>3450</v>
      </c>
      <c r="B1303" s="81" t="s">
        <v>3451</v>
      </c>
      <c r="C1303" s="82"/>
      <c r="D1303" s="82" t="s">
        <v>2476</v>
      </c>
    </row>
  </sheetData>
  <sheetProtection sheet="1" objects="1" scenarios="1"/>
  <mergeCells count="1">
    <mergeCell ref="A1:D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17"/>
  <sheetViews>
    <sheetView workbookViewId="0"/>
  </sheetViews>
  <sheetFormatPr defaultRowHeight="15" x14ac:dyDescent="0.25"/>
  <cols>
    <col min="1" max="1" width="21.7109375" customWidth="1"/>
    <col min="2" max="2" width="21.5703125" customWidth="1"/>
  </cols>
  <sheetData>
    <row r="1" spans="1:1" x14ac:dyDescent="0.25">
      <c r="A1" t="s">
        <v>1765</v>
      </c>
    </row>
    <row r="2" spans="1:1" x14ac:dyDescent="0.25">
      <c r="A2" t="s">
        <v>1766</v>
      </c>
    </row>
    <row r="3" spans="1:1" x14ac:dyDescent="0.25">
      <c r="A3" t="s">
        <v>1767</v>
      </c>
    </row>
    <row r="4" spans="1:1" x14ac:dyDescent="0.25">
      <c r="A4" t="s">
        <v>1768</v>
      </c>
    </row>
    <row r="5" spans="1:1" x14ac:dyDescent="0.25">
      <c r="A5" t="s">
        <v>1769</v>
      </c>
    </row>
    <row r="6" spans="1:1" x14ac:dyDescent="0.25">
      <c r="A6" t="s">
        <v>1770</v>
      </c>
    </row>
    <row r="7" spans="1:1" x14ac:dyDescent="0.25">
      <c r="A7" t="s">
        <v>1771</v>
      </c>
    </row>
    <row r="8" spans="1:1" x14ac:dyDescent="0.25">
      <c r="A8" t="s">
        <v>1772</v>
      </c>
    </row>
    <row r="9" spans="1:1" x14ac:dyDescent="0.25">
      <c r="A9" t="s">
        <v>1773</v>
      </c>
    </row>
    <row r="10" spans="1:1" x14ac:dyDescent="0.25">
      <c r="A10">
        <v>9580</v>
      </c>
    </row>
    <row r="11" spans="1:1" x14ac:dyDescent="0.25">
      <c r="A11" s="44" t="s">
        <v>1774</v>
      </c>
    </row>
    <row r="12" spans="1:1" x14ac:dyDescent="0.25">
      <c r="A12" s="45">
        <v>0.05</v>
      </c>
    </row>
    <row r="13" spans="1:1" x14ac:dyDescent="0.25">
      <c r="A13" t="s">
        <v>1775</v>
      </c>
    </row>
    <row r="14" spans="1:1" x14ac:dyDescent="0.25">
      <c r="A14" t="s">
        <v>1776</v>
      </c>
    </row>
    <row r="15" spans="1:1" x14ac:dyDescent="0.25">
      <c r="A15" t="s">
        <v>1777</v>
      </c>
    </row>
    <row r="16" spans="1:1" x14ac:dyDescent="0.25">
      <c r="A16">
        <v>9571</v>
      </c>
    </row>
    <row r="17" spans="1:1" x14ac:dyDescent="0.25">
      <c r="A17" s="44" t="s">
        <v>1778</v>
      </c>
    </row>
    <row r="18" spans="1:1" x14ac:dyDescent="0.25">
      <c r="A18" s="45">
        <v>0.05</v>
      </c>
    </row>
    <row r="19" spans="1:1" x14ac:dyDescent="0.25">
      <c r="A19" t="s">
        <v>1775</v>
      </c>
    </row>
    <row r="20" spans="1:1" x14ac:dyDescent="0.25">
      <c r="A20" t="s">
        <v>1776</v>
      </c>
    </row>
    <row r="21" spans="1:1" x14ac:dyDescent="0.25">
      <c r="A21" t="s">
        <v>1777</v>
      </c>
    </row>
    <row r="22" spans="1:1" x14ac:dyDescent="0.25">
      <c r="A22">
        <v>9563</v>
      </c>
    </row>
    <row r="23" spans="1:1" x14ac:dyDescent="0.25">
      <c r="A23" t="s">
        <v>1779</v>
      </c>
    </row>
    <row r="24" spans="1:1" x14ac:dyDescent="0.25">
      <c r="A24" s="45">
        <v>0.05</v>
      </c>
    </row>
    <row r="25" spans="1:1" x14ac:dyDescent="0.25">
      <c r="A25" t="s">
        <v>1775</v>
      </c>
    </row>
    <row r="26" spans="1:1" x14ac:dyDescent="0.25">
      <c r="A26" t="s">
        <v>1776</v>
      </c>
    </row>
    <row r="27" spans="1:1" x14ac:dyDescent="0.25">
      <c r="A27" t="s">
        <v>1777</v>
      </c>
    </row>
    <row r="28" spans="1:1" x14ac:dyDescent="0.25">
      <c r="A28">
        <v>9555</v>
      </c>
    </row>
    <row r="29" spans="1:1" x14ac:dyDescent="0.25">
      <c r="A29" t="s">
        <v>1780</v>
      </c>
    </row>
    <row r="30" spans="1:1" x14ac:dyDescent="0.25">
      <c r="A30" s="45">
        <v>0.05</v>
      </c>
    </row>
    <row r="31" spans="1:1" x14ac:dyDescent="0.25">
      <c r="A31" t="s">
        <v>1775</v>
      </c>
    </row>
    <row r="32" spans="1:1" x14ac:dyDescent="0.25">
      <c r="A32" t="s">
        <v>1776</v>
      </c>
    </row>
    <row r="33" spans="1:1" x14ac:dyDescent="0.25">
      <c r="A33" t="s">
        <v>1777</v>
      </c>
    </row>
    <row r="34" spans="1:1" x14ac:dyDescent="0.25">
      <c r="A34">
        <v>9547</v>
      </c>
    </row>
    <row r="35" spans="1:1" x14ac:dyDescent="0.25">
      <c r="A35" t="s">
        <v>1781</v>
      </c>
    </row>
    <row r="36" spans="1:1" x14ac:dyDescent="0.25">
      <c r="A36" s="45">
        <v>0.05</v>
      </c>
    </row>
    <row r="37" spans="1:1" x14ac:dyDescent="0.25">
      <c r="A37" t="s">
        <v>1775</v>
      </c>
    </row>
    <row r="38" spans="1:1" x14ac:dyDescent="0.25">
      <c r="A38" t="s">
        <v>1776</v>
      </c>
    </row>
    <row r="39" spans="1:1" x14ac:dyDescent="0.25">
      <c r="A39" t="s">
        <v>1777</v>
      </c>
    </row>
    <row r="40" spans="1:1" x14ac:dyDescent="0.25">
      <c r="A40">
        <v>9539</v>
      </c>
    </row>
    <row r="41" spans="1:1" x14ac:dyDescent="0.25">
      <c r="A41" t="s">
        <v>1782</v>
      </c>
    </row>
    <row r="42" spans="1:1" x14ac:dyDescent="0.25">
      <c r="A42" s="45">
        <v>0.05</v>
      </c>
    </row>
    <row r="43" spans="1:1" x14ac:dyDescent="0.25">
      <c r="A43" t="s">
        <v>1775</v>
      </c>
    </row>
    <row r="44" spans="1:1" x14ac:dyDescent="0.25">
      <c r="A44" t="s">
        <v>1776</v>
      </c>
    </row>
    <row r="45" spans="1:1" x14ac:dyDescent="0.25">
      <c r="A45" t="s">
        <v>1777</v>
      </c>
    </row>
    <row r="46" spans="1:1" x14ac:dyDescent="0.25">
      <c r="A46">
        <v>9989</v>
      </c>
    </row>
    <row r="47" spans="1:1" x14ac:dyDescent="0.25">
      <c r="A47" t="s">
        <v>1783</v>
      </c>
    </row>
    <row r="48" spans="1:1" x14ac:dyDescent="0.25">
      <c r="A48" s="45">
        <v>0.05</v>
      </c>
    </row>
    <row r="49" spans="1:1" x14ac:dyDescent="0.25">
      <c r="A49" t="s">
        <v>1775</v>
      </c>
    </row>
    <row r="50" spans="1:1" x14ac:dyDescent="0.25">
      <c r="A50" t="s">
        <v>1776</v>
      </c>
    </row>
    <row r="51" spans="1:1" x14ac:dyDescent="0.25">
      <c r="A51" t="s">
        <v>1777</v>
      </c>
    </row>
    <row r="52" spans="1:1" x14ac:dyDescent="0.25">
      <c r="A52" t="s">
        <v>1773</v>
      </c>
    </row>
    <row r="53" spans="1:1" x14ac:dyDescent="0.25">
      <c r="A53">
        <v>9520</v>
      </c>
    </row>
    <row r="54" spans="1:1" x14ac:dyDescent="0.25">
      <c r="A54" t="s">
        <v>1784</v>
      </c>
    </row>
    <row r="55" spans="1:1" x14ac:dyDescent="0.25">
      <c r="A55" s="45">
        <v>0.05</v>
      </c>
    </row>
    <row r="56" spans="1:1" x14ac:dyDescent="0.25">
      <c r="A56" t="s">
        <v>1775</v>
      </c>
    </row>
    <row r="57" spans="1:1" x14ac:dyDescent="0.25">
      <c r="A57" t="s">
        <v>1776</v>
      </c>
    </row>
    <row r="58" spans="1:1" x14ac:dyDescent="0.25">
      <c r="A58" t="s">
        <v>1777</v>
      </c>
    </row>
    <row r="59" spans="1:1" x14ac:dyDescent="0.25">
      <c r="A59">
        <v>9512</v>
      </c>
    </row>
    <row r="60" spans="1:1" x14ac:dyDescent="0.25">
      <c r="A60" t="s">
        <v>1785</v>
      </c>
    </row>
    <row r="61" spans="1:1" x14ac:dyDescent="0.25">
      <c r="A61" s="45">
        <v>0.05</v>
      </c>
    </row>
    <row r="62" spans="1:1" x14ac:dyDescent="0.25">
      <c r="A62" t="s">
        <v>1775</v>
      </c>
    </row>
    <row r="63" spans="1:1" x14ac:dyDescent="0.25">
      <c r="A63" t="s">
        <v>1776</v>
      </c>
    </row>
    <row r="64" spans="1:1" x14ac:dyDescent="0.25">
      <c r="A64" t="s">
        <v>1777</v>
      </c>
    </row>
    <row r="65" spans="1:1" x14ac:dyDescent="0.25">
      <c r="A65">
        <v>9504</v>
      </c>
    </row>
    <row r="66" spans="1:1" x14ac:dyDescent="0.25">
      <c r="A66" t="s">
        <v>1786</v>
      </c>
    </row>
    <row r="67" spans="1:1" x14ac:dyDescent="0.25">
      <c r="A67" s="45">
        <v>0.05</v>
      </c>
    </row>
    <row r="68" spans="1:1" x14ac:dyDescent="0.25">
      <c r="A68" t="s">
        <v>1775</v>
      </c>
    </row>
    <row r="69" spans="1:1" x14ac:dyDescent="0.25">
      <c r="A69" t="s">
        <v>1776</v>
      </c>
    </row>
    <row r="70" spans="1:1" x14ac:dyDescent="0.25">
      <c r="A70" t="s">
        <v>1777</v>
      </c>
    </row>
    <row r="71" spans="1:1" x14ac:dyDescent="0.25">
      <c r="A71">
        <v>9490</v>
      </c>
    </row>
    <row r="72" spans="1:1" x14ac:dyDescent="0.25">
      <c r="A72" t="s">
        <v>1787</v>
      </c>
    </row>
    <row r="73" spans="1:1" x14ac:dyDescent="0.25">
      <c r="A73" s="45">
        <v>0.05</v>
      </c>
    </row>
    <row r="74" spans="1:1" x14ac:dyDescent="0.25">
      <c r="A74" t="s">
        <v>1775</v>
      </c>
    </row>
    <row r="75" spans="1:1" x14ac:dyDescent="0.25">
      <c r="A75" t="s">
        <v>1776</v>
      </c>
    </row>
    <row r="76" spans="1:1" x14ac:dyDescent="0.25">
      <c r="A76" t="s">
        <v>1777</v>
      </c>
    </row>
    <row r="77" spans="1:1" x14ac:dyDescent="0.25">
      <c r="A77">
        <v>9962</v>
      </c>
    </row>
    <row r="78" spans="1:1" x14ac:dyDescent="0.25">
      <c r="A78" t="s">
        <v>1788</v>
      </c>
    </row>
    <row r="79" spans="1:1" x14ac:dyDescent="0.25">
      <c r="A79" s="45">
        <v>0.05</v>
      </c>
    </row>
    <row r="80" spans="1:1" x14ac:dyDescent="0.25">
      <c r="A80" t="s">
        <v>1775</v>
      </c>
    </row>
    <row r="81" spans="1:1" x14ac:dyDescent="0.25">
      <c r="A81" t="s">
        <v>1776</v>
      </c>
    </row>
    <row r="82" spans="1:1" x14ac:dyDescent="0.25">
      <c r="A82" t="s">
        <v>1777</v>
      </c>
    </row>
    <row r="83" spans="1:1" x14ac:dyDescent="0.25">
      <c r="A83" t="s">
        <v>1789</v>
      </c>
    </row>
    <row r="84" spans="1:1" x14ac:dyDescent="0.25">
      <c r="A84" t="s">
        <v>1789</v>
      </c>
    </row>
    <row r="85" spans="1:1" x14ac:dyDescent="0.25">
      <c r="A85" t="s">
        <v>1789</v>
      </c>
    </row>
    <row r="86" spans="1:1" x14ac:dyDescent="0.25">
      <c r="A86" t="s">
        <v>1789</v>
      </c>
    </row>
    <row r="87" spans="1:1" x14ac:dyDescent="0.25">
      <c r="A87" t="s">
        <v>1789</v>
      </c>
    </row>
    <row r="88" spans="1:1" x14ac:dyDescent="0.25">
      <c r="A88" t="s">
        <v>1789</v>
      </c>
    </row>
    <row r="89" spans="1:1" x14ac:dyDescent="0.25">
      <c r="A89" t="s">
        <v>1789</v>
      </c>
    </row>
    <row r="90" spans="1:1" x14ac:dyDescent="0.25">
      <c r="A90" t="s">
        <v>1789</v>
      </c>
    </row>
    <row r="91" spans="1:1" x14ac:dyDescent="0.25">
      <c r="A91">
        <v>9954</v>
      </c>
    </row>
    <row r="92" spans="1:1" x14ac:dyDescent="0.25">
      <c r="A92" t="s">
        <v>1788</v>
      </c>
    </row>
    <row r="93" spans="1:1" x14ac:dyDescent="0.25">
      <c r="A93" s="45">
        <v>0.02</v>
      </c>
    </row>
    <row r="94" spans="1:1" x14ac:dyDescent="0.25">
      <c r="A94" t="s">
        <v>1775</v>
      </c>
    </row>
    <row r="95" spans="1:1" x14ac:dyDescent="0.25">
      <c r="A95" t="s">
        <v>1776</v>
      </c>
    </row>
    <row r="96" spans="1:1" x14ac:dyDescent="0.25">
      <c r="A96" t="s">
        <v>1777</v>
      </c>
    </row>
    <row r="97" spans="1:1" x14ac:dyDescent="0.25">
      <c r="A97" t="s">
        <v>1789</v>
      </c>
    </row>
    <row r="98" spans="1:1" x14ac:dyDescent="0.25">
      <c r="A98" t="s">
        <v>1789</v>
      </c>
    </row>
    <row r="99" spans="1:1" x14ac:dyDescent="0.25">
      <c r="A99" t="s">
        <v>1789</v>
      </c>
    </row>
    <row r="100" spans="1:1" x14ac:dyDescent="0.25">
      <c r="A100" t="s">
        <v>159</v>
      </c>
    </row>
    <row r="101" spans="1:1" x14ac:dyDescent="0.25">
      <c r="A101" t="s">
        <v>531</v>
      </c>
    </row>
    <row r="102" spans="1:1" x14ac:dyDescent="0.25">
      <c r="A102" t="s">
        <v>515</v>
      </c>
    </row>
    <row r="103" spans="1:1" x14ac:dyDescent="0.25">
      <c r="A103" t="s">
        <v>1790</v>
      </c>
    </row>
    <row r="104" spans="1:1" x14ac:dyDescent="0.25">
      <c r="A104" t="s">
        <v>1791</v>
      </c>
    </row>
    <row r="105" spans="1:1" x14ac:dyDescent="0.25">
      <c r="A105" t="s">
        <v>1792</v>
      </c>
    </row>
    <row r="106" spans="1:1" x14ac:dyDescent="0.25">
      <c r="A106" t="s">
        <v>443</v>
      </c>
    </row>
    <row r="107" spans="1:1" x14ac:dyDescent="0.25">
      <c r="A107" t="s">
        <v>1793</v>
      </c>
    </row>
    <row r="108" spans="1:1" x14ac:dyDescent="0.25">
      <c r="A108" t="s">
        <v>1794</v>
      </c>
    </row>
    <row r="109" spans="1:1" x14ac:dyDescent="0.25">
      <c r="A109" t="s">
        <v>523</v>
      </c>
    </row>
    <row r="110" spans="1:1" x14ac:dyDescent="0.25">
      <c r="A110" t="s">
        <v>1795</v>
      </c>
    </row>
    <row r="111" spans="1:1" x14ac:dyDescent="0.25">
      <c r="A111" t="s">
        <v>1796</v>
      </c>
    </row>
    <row r="112" spans="1:1" x14ac:dyDescent="0.25">
      <c r="A112" t="s">
        <v>1797</v>
      </c>
    </row>
    <row r="113" spans="1:1" x14ac:dyDescent="0.25">
      <c r="A113" s="46">
        <v>42339</v>
      </c>
    </row>
    <row r="114" spans="1:1" x14ac:dyDescent="0.25">
      <c r="A114" t="s">
        <v>1765</v>
      </c>
    </row>
    <row r="115" spans="1:1" x14ac:dyDescent="0.25">
      <c r="A115" t="s">
        <v>1766</v>
      </c>
    </row>
    <row r="116" spans="1:1" x14ac:dyDescent="0.25">
      <c r="A116" t="s">
        <v>1767</v>
      </c>
    </row>
    <row r="117" spans="1:1" x14ac:dyDescent="0.25">
      <c r="A117" t="s">
        <v>1768</v>
      </c>
    </row>
    <row r="118" spans="1:1" x14ac:dyDescent="0.25">
      <c r="A118" t="s">
        <v>1769</v>
      </c>
    </row>
    <row r="119" spans="1:1" x14ac:dyDescent="0.25">
      <c r="A119" t="s">
        <v>1770</v>
      </c>
    </row>
    <row r="120" spans="1:1" x14ac:dyDescent="0.25">
      <c r="A120" t="s">
        <v>1771</v>
      </c>
    </row>
    <row r="121" spans="1:1" x14ac:dyDescent="0.25">
      <c r="A121" t="s">
        <v>1772</v>
      </c>
    </row>
    <row r="122" spans="1:1" x14ac:dyDescent="0.25">
      <c r="A122" t="s">
        <v>1773</v>
      </c>
    </row>
    <row r="123" spans="1:1" x14ac:dyDescent="0.25">
      <c r="A123">
        <v>9946</v>
      </c>
    </row>
    <row r="124" spans="1:1" x14ac:dyDescent="0.25">
      <c r="A124" t="s">
        <v>1798</v>
      </c>
    </row>
    <row r="125" spans="1:1" x14ac:dyDescent="0.25">
      <c r="A125" s="45">
        <v>0.05</v>
      </c>
    </row>
    <row r="126" spans="1:1" x14ac:dyDescent="0.25">
      <c r="A126" t="s">
        <v>1775</v>
      </c>
    </row>
    <row r="127" spans="1:1" x14ac:dyDescent="0.25">
      <c r="A127" t="s">
        <v>1776</v>
      </c>
    </row>
    <row r="128" spans="1:1" x14ac:dyDescent="0.25">
      <c r="A128" t="s">
        <v>1777</v>
      </c>
    </row>
    <row r="129" spans="1:1" x14ac:dyDescent="0.25">
      <c r="A129" t="s">
        <v>1789</v>
      </c>
    </row>
    <row r="130" spans="1:1" x14ac:dyDescent="0.25">
      <c r="A130" t="s">
        <v>1789</v>
      </c>
    </row>
    <row r="131" spans="1:1" x14ac:dyDescent="0.25">
      <c r="A131" t="s">
        <v>1789</v>
      </c>
    </row>
    <row r="132" spans="1:1" x14ac:dyDescent="0.25">
      <c r="A132" t="s">
        <v>1789</v>
      </c>
    </row>
    <row r="133" spans="1:1" x14ac:dyDescent="0.25">
      <c r="A133" t="s">
        <v>1789</v>
      </c>
    </row>
    <row r="134" spans="1:1" x14ac:dyDescent="0.25">
      <c r="A134" t="s">
        <v>1789</v>
      </c>
    </row>
    <row r="135" spans="1:1" x14ac:dyDescent="0.25">
      <c r="A135" t="s">
        <v>1789</v>
      </c>
    </row>
    <row r="136" spans="1:1" x14ac:dyDescent="0.25">
      <c r="A136" t="s">
        <v>1789</v>
      </c>
    </row>
    <row r="137" spans="1:1" x14ac:dyDescent="0.25">
      <c r="A137" t="s">
        <v>1789</v>
      </c>
    </row>
    <row r="138" spans="1:1" x14ac:dyDescent="0.25">
      <c r="A138" t="s">
        <v>1789</v>
      </c>
    </row>
    <row r="139" spans="1:1" x14ac:dyDescent="0.25">
      <c r="A139" t="s">
        <v>1789</v>
      </c>
    </row>
    <row r="140" spans="1:1" x14ac:dyDescent="0.25">
      <c r="A140" t="s">
        <v>1789</v>
      </c>
    </row>
    <row r="141" spans="1:1" x14ac:dyDescent="0.25">
      <c r="A141" t="s">
        <v>1789</v>
      </c>
    </row>
    <row r="142" spans="1:1" x14ac:dyDescent="0.25">
      <c r="A142" t="s">
        <v>1799</v>
      </c>
    </row>
    <row r="143" spans="1:1" x14ac:dyDescent="0.25">
      <c r="A143" t="s">
        <v>1789</v>
      </c>
    </row>
    <row r="144" spans="1:1" x14ac:dyDescent="0.25">
      <c r="A144" t="s">
        <v>1789</v>
      </c>
    </row>
    <row r="145" spans="1:1" x14ac:dyDescent="0.25">
      <c r="A145" t="s">
        <v>1789</v>
      </c>
    </row>
    <row r="146" spans="1:1" x14ac:dyDescent="0.25">
      <c r="A146" t="s">
        <v>1789</v>
      </c>
    </row>
    <row r="147" spans="1:1" x14ac:dyDescent="0.25">
      <c r="A147" t="s">
        <v>1789</v>
      </c>
    </row>
    <row r="148" spans="1:1" x14ac:dyDescent="0.25">
      <c r="A148" t="s">
        <v>1789</v>
      </c>
    </row>
    <row r="149" spans="1:1" x14ac:dyDescent="0.25">
      <c r="A149" t="s">
        <v>1789</v>
      </c>
    </row>
    <row r="150" spans="1:1" x14ac:dyDescent="0.25">
      <c r="A150" t="s">
        <v>1789</v>
      </c>
    </row>
    <row r="151" spans="1:1" x14ac:dyDescent="0.25">
      <c r="A151" t="s">
        <v>1789</v>
      </c>
    </row>
    <row r="152" spans="1:1" x14ac:dyDescent="0.25">
      <c r="A152" t="s">
        <v>1789</v>
      </c>
    </row>
    <row r="153" spans="1:1" x14ac:dyDescent="0.25">
      <c r="A153" t="s">
        <v>1789</v>
      </c>
    </row>
    <row r="154" spans="1:1" x14ac:dyDescent="0.25">
      <c r="A154" t="s">
        <v>1789</v>
      </c>
    </row>
    <row r="155" spans="1:1" x14ac:dyDescent="0.25">
      <c r="A155" t="s">
        <v>1789</v>
      </c>
    </row>
    <row r="156" spans="1:1" x14ac:dyDescent="0.25">
      <c r="A156" t="s">
        <v>1789</v>
      </c>
    </row>
    <row r="157" spans="1:1" x14ac:dyDescent="0.25">
      <c r="A157" t="s">
        <v>1789</v>
      </c>
    </row>
    <row r="158" spans="1:1" x14ac:dyDescent="0.25">
      <c r="A158" t="s">
        <v>1789</v>
      </c>
    </row>
    <row r="159" spans="1:1" x14ac:dyDescent="0.25">
      <c r="A159" t="s">
        <v>1789</v>
      </c>
    </row>
    <row r="160" spans="1:1" x14ac:dyDescent="0.25">
      <c r="A160" t="s">
        <v>1789</v>
      </c>
    </row>
    <row r="161" spans="1:1" x14ac:dyDescent="0.25">
      <c r="A161" t="s">
        <v>1789</v>
      </c>
    </row>
    <row r="162" spans="1:1" x14ac:dyDescent="0.25">
      <c r="A162" t="s">
        <v>1789</v>
      </c>
    </row>
    <row r="163" spans="1:1" x14ac:dyDescent="0.25">
      <c r="A163" t="s">
        <v>1789</v>
      </c>
    </row>
    <row r="164" spans="1:1" x14ac:dyDescent="0.25">
      <c r="A164" t="s">
        <v>1773</v>
      </c>
    </row>
    <row r="165" spans="1:1" x14ac:dyDescent="0.25">
      <c r="A165">
        <v>9920</v>
      </c>
    </row>
    <row r="166" spans="1:1" x14ac:dyDescent="0.25">
      <c r="A166" t="s">
        <v>1800</v>
      </c>
    </row>
    <row r="167" spans="1:1" x14ac:dyDescent="0.25">
      <c r="A167" s="45">
        <v>0.05</v>
      </c>
    </row>
    <row r="168" spans="1:1" x14ac:dyDescent="0.25">
      <c r="A168" t="s">
        <v>1775</v>
      </c>
    </row>
    <row r="169" spans="1:1" x14ac:dyDescent="0.25">
      <c r="A169" t="s">
        <v>1776</v>
      </c>
    </row>
    <row r="170" spans="1:1" x14ac:dyDescent="0.25">
      <c r="A170" t="s">
        <v>1777</v>
      </c>
    </row>
    <row r="171" spans="1:1" x14ac:dyDescent="0.25">
      <c r="A171" t="s">
        <v>1801</v>
      </c>
    </row>
    <row r="172" spans="1:1" x14ac:dyDescent="0.25">
      <c r="A172" t="s">
        <v>1802</v>
      </c>
    </row>
    <row r="173" spans="1:1" x14ac:dyDescent="0.25">
      <c r="A173" t="s">
        <v>1087</v>
      </c>
    </row>
    <row r="174" spans="1:1" x14ac:dyDescent="0.25">
      <c r="A174" t="s">
        <v>1067</v>
      </c>
    </row>
    <row r="175" spans="1:1" x14ac:dyDescent="0.25">
      <c r="A175" t="s">
        <v>1803</v>
      </c>
    </row>
    <row r="176" spans="1:1" x14ac:dyDescent="0.25">
      <c r="A176" t="s">
        <v>1804</v>
      </c>
    </row>
    <row r="177" spans="1:1" x14ac:dyDescent="0.25">
      <c r="A177" t="s">
        <v>163</v>
      </c>
    </row>
    <row r="178" spans="1:1" x14ac:dyDescent="0.25">
      <c r="A178" t="s">
        <v>1805</v>
      </c>
    </row>
    <row r="179" spans="1:1" x14ac:dyDescent="0.25">
      <c r="A179" t="s">
        <v>1454</v>
      </c>
    </row>
    <row r="180" spans="1:1" x14ac:dyDescent="0.25">
      <c r="A180" t="s">
        <v>1806</v>
      </c>
    </row>
    <row r="181" spans="1:1" x14ac:dyDescent="0.25">
      <c r="A181" t="s">
        <v>1807</v>
      </c>
    </row>
    <row r="182" spans="1:1" x14ac:dyDescent="0.25">
      <c r="A182" t="s">
        <v>1808</v>
      </c>
    </row>
    <row r="183" spans="1:1" x14ac:dyDescent="0.25">
      <c r="A183" t="s">
        <v>1809</v>
      </c>
    </row>
    <row r="184" spans="1:1" x14ac:dyDescent="0.25">
      <c r="A184" t="s">
        <v>1073</v>
      </c>
    </row>
    <row r="185" spans="1:1" x14ac:dyDescent="0.25">
      <c r="A185" t="s">
        <v>1810</v>
      </c>
    </row>
    <row r="186" spans="1:1" x14ac:dyDescent="0.25">
      <c r="A186" t="s">
        <v>1151</v>
      </c>
    </row>
    <row r="187" spans="1:1" x14ac:dyDescent="0.25">
      <c r="A187" t="s">
        <v>1502</v>
      </c>
    </row>
    <row r="188" spans="1:1" x14ac:dyDescent="0.25">
      <c r="A188" t="s">
        <v>1811</v>
      </c>
    </row>
    <row r="189" spans="1:1" x14ac:dyDescent="0.25">
      <c r="A189" t="s">
        <v>1063</v>
      </c>
    </row>
    <row r="190" spans="1:1" x14ac:dyDescent="0.25">
      <c r="A190" t="s">
        <v>1149</v>
      </c>
    </row>
    <row r="191" spans="1:1" x14ac:dyDescent="0.25">
      <c r="A191" t="s">
        <v>1812</v>
      </c>
    </row>
    <row r="192" spans="1:1" x14ac:dyDescent="0.25">
      <c r="A192" t="s">
        <v>1079</v>
      </c>
    </row>
    <row r="193" spans="1:1" x14ac:dyDescent="0.25">
      <c r="A193" t="s">
        <v>1813</v>
      </c>
    </row>
    <row r="194" spans="1:1" x14ac:dyDescent="0.25">
      <c r="A194" t="s">
        <v>1814</v>
      </c>
    </row>
    <row r="195" spans="1:1" x14ac:dyDescent="0.25">
      <c r="A195" t="s">
        <v>1815</v>
      </c>
    </row>
    <row r="196" spans="1:1" x14ac:dyDescent="0.25">
      <c r="A196" t="s">
        <v>1816</v>
      </c>
    </row>
    <row r="197" spans="1:1" x14ac:dyDescent="0.25">
      <c r="A197" t="s">
        <v>1551</v>
      </c>
    </row>
    <row r="198" spans="1:1" x14ac:dyDescent="0.25">
      <c r="A198" t="s">
        <v>1011</v>
      </c>
    </row>
    <row r="199" spans="1:1" x14ac:dyDescent="0.25">
      <c r="A199" t="s">
        <v>1051</v>
      </c>
    </row>
    <row r="200" spans="1:1" x14ac:dyDescent="0.25">
      <c r="A200" t="s">
        <v>1053</v>
      </c>
    </row>
    <row r="201" spans="1:1" x14ac:dyDescent="0.25">
      <c r="A201" t="s">
        <v>1817</v>
      </c>
    </row>
    <row r="202" spans="1:1" x14ac:dyDescent="0.25">
      <c r="A202" t="s">
        <v>1818</v>
      </c>
    </row>
    <row r="203" spans="1:1" x14ac:dyDescent="0.25">
      <c r="A203" t="s">
        <v>1819</v>
      </c>
    </row>
    <row r="204" spans="1:1" x14ac:dyDescent="0.25">
      <c r="A204" t="s">
        <v>1820</v>
      </c>
    </row>
    <row r="205" spans="1:1" x14ac:dyDescent="0.25">
      <c r="A205" t="s">
        <v>1821</v>
      </c>
    </row>
    <row r="206" spans="1:1" x14ac:dyDescent="0.25">
      <c r="A206" t="s">
        <v>1765</v>
      </c>
    </row>
    <row r="207" spans="1:1" x14ac:dyDescent="0.25">
      <c r="A207" t="s">
        <v>1766</v>
      </c>
    </row>
    <row r="208" spans="1:1" x14ac:dyDescent="0.25">
      <c r="A208" t="s">
        <v>1767</v>
      </c>
    </row>
    <row r="209" spans="1:1" x14ac:dyDescent="0.25">
      <c r="A209" t="s">
        <v>1768</v>
      </c>
    </row>
    <row r="210" spans="1:1" x14ac:dyDescent="0.25">
      <c r="A210" t="s">
        <v>1769</v>
      </c>
    </row>
    <row r="211" spans="1:1" x14ac:dyDescent="0.25">
      <c r="A211" t="s">
        <v>1770</v>
      </c>
    </row>
    <row r="212" spans="1:1" x14ac:dyDescent="0.25">
      <c r="A212" t="s">
        <v>1771</v>
      </c>
    </row>
    <row r="213" spans="1:1" x14ac:dyDescent="0.25">
      <c r="A213" t="s">
        <v>1772</v>
      </c>
    </row>
    <row r="214" spans="1:1" x14ac:dyDescent="0.25">
      <c r="A214" t="s">
        <v>1789</v>
      </c>
    </row>
    <row r="215" spans="1:1" x14ac:dyDescent="0.25">
      <c r="A215" t="s">
        <v>1789</v>
      </c>
    </row>
    <row r="216" spans="1:1" x14ac:dyDescent="0.25">
      <c r="A216" t="s">
        <v>1789</v>
      </c>
    </row>
    <row r="217" spans="1:1" x14ac:dyDescent="0.25">
      <c r="A217" t="s">
        <v>1789</v>
      </c>
    </row>
    <row r="218" spans="1:1" x14ac:dyDescent="0.25">
      <c r="A218" t="s">
        <v>1789</v>
      </c>
    </row>
    <row r="219" spans="1:1" x14ac:dyDescent="0.25">
      <c r="A219" t="s">
        <v>1789</v>
      </c>
    </row>
    <row r="220" spans="1:1" x14ac:dyDescent="0.25">
      <c r="A220">
        <v>9911</v>
      </c>
    </row>
    <row r="221" spans="1:1" x14ac:dyDescent="0.25">
      <c r="A221" t="s">
        <v>1800</v>
      </c>
    </row>
    <row r="222" spans="1:1" x14ac:dyDescent="0.25">
      <c r="A222" s="45">
        <v>0.02</v>
      </c>
    </row>
    <row r="223" spans="1:1" x14ac:dyDescent="0.25">
      <c r="A223" t="s">
        <v>1775</v>
      </c>
    </row>
    <row r="224" spans="1:1" x14ac:dyDescent="0.25">
      <c r="A224" t="s">
        <v>1776</v>
      </c>
    </row>
    <row r="225" spans="1:1" x14ac:dyDescent="0.25">
      <c r="A225" t="s">
        <v>1777</v>
      </c>
    </row>
    <row r="226" spans="1:1" x14ac:dyDescent="0.25">
      <c r="A226" t="s">
        <v>1789</v>
      </c>
    </row>
    <row r="227" spans="1:1" x14ac:dyDescent="0.25">
      <c r="A227" t="s">
        <v>1789</v>
      </c>
    </row>
    <row r="228" spans="1:1" x14ac:dyDescent="0.25">
      <c r="A228" t="s">
        <v>1789</v>
      </c>
    </row>
    <row r="229" spans="1:1" x14ac:dyDescent="0.25">
      <c r="A229" t="s">
        <v>1789</v>
      </c>
    </row>
    <row r="230" spans="1:1" x14ac:dyDescent="0.25">
      <c r="A230" t="s">
        <v>1789</v>
      </c>
    </row>
    <row r="231" spans="1:1" x14ac:dyDescent="0.25">
      <c r="A231" t="s">
        <v>1773</v>
      </c>
    </row>
    <row r="232" spans="1:1" x14ac:dyDescent="0.25">
      <c r="A232">
        <v>9903</v>
      </c>
    </row>
    <row r="233" spans="1:1" x14ac:dyDescent="0.25">
      <c r="A233" t="s">
        <v>1822</v>
      </c>
    </row>
    <row r="234" spans="1:1" x14ac:dyDescent="0.25">
      <c r="A234" s="45">
        <v>0.05</v>
      </c>
    </row>
    <row r="235" spans="1:1" x14ac:dyDescent="0.25">
      <c r="A235" t="s">
        <v>1775</v>
      </c>
    </row>
    <row r="236" spans="1:1" x14ac:dyDescent="0.25">
      <c r="A236" t="s">
        <v>1776</v>
      </c>
    </row>
    <row r="237" spans="1:1" x14ac:dyDescent="0.25">
      <c r="A237" t="s">
        <v>1777</v>
      </c>
    </row>
    <row r="238" spans="1:1" x14ac:dyDescent="0.25">
      <c r="A238" t="s">
        <v>1789</v>
      </c>
    </row>
    <row r="239" spans="1:1" x14ac:dyDescent="0.25">
      <c r="A239" t="s">
        <v>1789</v>
      </c>
    </row>
    <row r="240" spans="1:1" x14ac:dyDescent="0.25">
      <c r="A240" t="s">
        <v>1789</v>
      </c>
    </row>
    <row r="241" spans="1:1" x14ac:dyDescent="0.25">
      <c r="A241" t="s">
        <v>1789</v>
      </c>
    </row>
    <row r="242" spans="1:1" x14ac:dyDescent="0.25">
      <c r="A242" t="s">
        <v>1789</v>
      </c>
    </row>
    <row r="243" spans="1:1" x14ac:dyDescent="0.25">
      <c r="A243" t="s">
        <v>1773</v>
      </c>
    </row>
    <row r="244" spans="1:1" x14ac:dyDescent="0.25">
      <c r="A244">
        <v>9881</v>
      </c>
    </row>
    <row r="245" spans="1:1" x14ac:dyDescent="0.25">
      <c r="A245" t="s">
        <v>1823</v>
      </c>
    </row>
    <row r="246" spans="1:1" x14ac:dyDescent="0.25">
      <c r="A246" s="45">
        <v>0.05</v>
      </c>
    </row>
    <row r="247" spans="1:1" x14ac:dyDescent="0.25">
      <c r="A247" t="s">
        <v>1775</v>
      </c>
    </row>
    <row r="248" spans="1:1" x14ac:dyDescent="0.25">
      <c r="A248" t="s">
        <v>1776</v>
      </c>
    </row>
    <row r="249" spans="1:1" x14ac:dyDescent="0.25">
      <c r="A249" t="s">
        <v>1777</v>
      </c>
    </row>
    <row r="250" spans="1:1" x14ac:dyDescent="0.25">
      <c r="A250" t="s">
        <v>1789</v>
      </c>
    </row>
    <row r="251" spans="1:1" x14ac:dyDescent="0.25">
      <c r="A251" t="s">
        <v>1789</v>
      </c>
    </row>
    <row r="252" spans="1:1" x14ac:dyDescent="0.25">
      <c r="A252" t="s">
        <v>1789</v>
      </c>
    </row>
    <row r="253" spans="1:1" x14ac:dyDescent="0.25">
      <c r="A253" t="s">
        <v>1789</v>
      </c>
    </row>
    <row r="254" spans="1:1" x14ac:dyDescent="0.25">
      <c r="A254" t="s">
        <v>1789</v>
      </c>
    </row>
    <row r="255" spans="1:1" x14ac:dyDescent="0.25">
      <c r="A255" t="s">
        <v>1789</v>
      </c>
    </row>
    <row r="256" spans="1:1" x14ac:dyDescent="0.25">
      <c r="A256" t="s">
        <v>1789</v>
      </c>
    </row>
    <row r="257" spans="1:1" x14ac:dyDescent="0.25">
      <c r="A257" t="s">
        <v>1789</v>
      </c>
    </row>
    <row r="258" spans="1:1" x14ac:dyDescent="0.25">
      <c r="A258" t="s">
        <v>1789</v>
      </c>
    </row>
    <row r="259" spans="1:1" x14ac:dyDescent="0.25">
      <c r="A259" t="s">
        <v>1789</v>
      </c>
    </row>
    <row r="260" spans="1:1" x14ac:dyDescent="0.25">
      <c r="A260" t="s">
        <v>1789</v>
      </c>
    </row>
    <row r="261" spans="1:1" x14ac:dyDescent="0.25">
      <c r="A261" t="s">
        <v>1789</v>
      </c>
    </row>
    <row r="262" spans="1:1" x14ac:dyDescent="0.25">
      <c r="A262" t="s">
        <v>1789</v>
      </c>
    </row>
    <row r="263" spans="1:1" x14ac:dyDescent="0.25">
      <c r="A263" t="s">
        <v>1789</v>
      </c>
    </row>
    <row r="264" spans="1:1" x14ac:dyDescent="0.25">
      <c r="A264" t="s">
        <v>1789</v>
      </c>
    </row>
    <row r="265" spans="1:1" x14ac:dyDescent="0.25">
      <c r="A265" t="s">
        <v>1789</v>
      </c>
    </row>
    <row r="266" spans="1:1" x14ac:dyDescent="0.25">
      <c r="A266" t="s">
        <v>1789</v>
      </c>
    </row>
    <row r="267" spans="1:1" x14ac:dyDescent="0.25">
      <c r="A267" t="s">
        <v>1824</v>
      </c>
    </row>
    <row r="268" spans="1:1" x14ac:dyDescent="0.25">
      <c r="A268" t="s">
        <v>1825</v>
      </c>
    </row>
    <row r="269" spans="1:1" x14ac:dyDescent="0.25">
      <c r="A269" t="s">
        <v>1826</v>
      </c>
    </row>
    <row r="270" spans="1:1" x14ac:dyDescent="0.25">
      <c r="A270" t="s">
        <v>1827</v>
      </c>
    </row>
    <row r="271" spans="1:1" x14ac:dyDescent="0.25">
      <c r="A271" t="s">
        <v>1828</v>
      </c>
    </row>
    <row r="272" spans="1:1" x14ac:dyDescent="0.25">
      <c r="A272" t="s">
        <v>1031</v>
      </c>
    </row>
    <row r="273" spans="1:1" x14ac:dyDescent="0.25">
      <c r="A273" t="s">
        <v>1829</v>
      </c>
    </row>
    <row r="274" spans="1:1" x14ac:dyDescent="0.25">
      <c r="A274" t="s">
        <v>1830</v>
      </c>
    </row>
    <row r="275" spans="1:1" x14ac:dyDescent="0.25">
      <c r="A275" t="s">
        <v>815</v>
      </c>
    </row>
    <row r="276" spans="1:1" x14ac:dyDescent="0.25">
      <c r="A276" t="s">
        <v>813</v>
      </c>
    </row>
    <row r="277" spans="1:1" x14ac:dyDescent="0.25">
      <c r="A277" t="s">
        <v>269</v>
      </c>
    </row>
    <row r="278" spans="1:1" x14ac:dyDescent="0.25">
      <c r="A278" t="s">
        <v>1831</v>
      </c>
    </row>
    <row r="279" spans="1:1" x14ac:dyDescent="0.25">
      <c r="A279" t="s">
        <v>1832</v>
      </c>
    </row>
    <row r="280" spans="1:1" x14ac:dyDescent="0.25">
      <c r="A280" t="s">
        <v>819</v>
      </c>
    </row>
    <row r="281" spans="1:1" x14ac:dyDescent="0.25">
      <c r="A281" t="s">
        <v>1833</v>
      </c>
    </row>
    <row r="282" spans="1:1" x14ac:dyDescent="0.25">
      <c r="A282" t="s">
        <v>779</v>
      </c>
    </row>
    <row r="283" spans="1:1" x14ac:dyDescent="0.25">
      <c r="A283" t="s">
        <v>1834</v>
      </c>
    </row>
    <row r="284" spans="1:1" x14ac:dyDescent="0.25">
      <c r="A284" t="s">
        <v>1835</v>
      </c>
    </row>
    <row r="285" spans="1:1" x14ac:dyDescent="0.25">
      <c r="A285" t="s">
        <v>1836</v>
      </c>
    </row>
    <row r="286" spans="1:1" x14ac:dyDescent="0.25">
      <c r="A286" t="s">
        <v>1837</v>
      </c>
    </row>
    <row r="287" spans="1:1" x14ac:dyDescent="0.25">
      <c r="A287" t="s">
        <v>1838</v>
      </c>
    </row>
    <row r="288" spans="1:1" x14ac:dyDescent="0.25">
      <c r="A288" t="s">
        <v>1839</v>
      </c>
    </row>
    <row r="289" spans="1:1" x14ac:dyDescent="0.25">
      <c r="A289" t="s">
        <v>1840</v>
      </c>
    </row>
    <row r="290" spans="1:1" x14ac:dyDescent="0.25">
      <c r="A290" t="s">
        <v>1841</v>
      </c>
    </row>
    <row r="291" spans="1:1" x14ac:dyDescent="0.25">
      <c r="A291" t="s">
        <v>1842</v>
      </c>
    </row>
    <row r="292" spans="1:1" x14ac:dyDescent="0.25">
      <c r="A292" t="s">
        <v>1843</v>
      </c>
    </row>
    <row r="293" spans="1:1" x14ac:dyDescent="0.25">
      <c r="A293" t="s">
        <v>1844</v>
      </c>
    </row>
    <row r="294" spans="1:1" x14ac:dyDescent="0.25">
      <c r="A294" t="s">
        <v>1845</v>
      </c>
    </row>
    <row r="295" spans="1:1" x14ac:dyDescent="0.25">
      <c r="A295" t="s">
        <v>1846</v>
      </c>
    </row>
    <row r="296" spans="1:1" x14ac:dyDescent="0.25">
      <c r="A296" t="s">
        <v>1847</v>
      </c>
    </row>
    <row r="297" spans="1:1" x14ac:dyDescent="0.25">
      <c r="A297" t="s">
        <v>829</v>
      </c>
    </row>
    <row r="298" spans="1:1" x14ac:dyDescent="0.25">
      <c r="A298" t="s">
        <v>1055</v>
      </c>
    </row>
    <row r="299" spans="1:1" x14ac:dyDescent="0.25">
      <c r="A299" t="s">
        <v>1848</v>
      </c>
    </row>
    <row r="300" spans="1:1" x14ac:dyDescent="0.25">
      <c r="A300" t="s">
        <v>1849</v>
      </c>
    </row>
    <row r="301" spans="1:1" x14ac:dyDescent="0.25">
      <c r="A301" t="s">
        <v>1850</v>
      </c>
    </row>
    <row r="302" spans="1:1" x14ac:dyDescent="0.25">
      <c r="A302" s="46">
        <v>42341</v>
      </c>
    </row>
    <row r="303" spans="1:1" x14ac:dyDescent="0.25">
      <c r="A303" t="s">
        <v>1765</v>
      </c>
    </row>
    <row r="304" spans="1:1" x14ac:dyDescent="0.25">
      <c r="A304" t="s">
        <v>1766</v>
      </c>
    </row>
    <row r="305" spans="1:1" x14ac:dyDescent="0.25">
      <c r="A305" t="s">
        <v>1767</v>
      </c>
    </row>
    <row r="306" spans="1:1" x14ac:dyDescent="0.25">
      <c r="A306" t="s">
        <v>1768</v>
      </c>
    </row>
    <row r="307" spans="1:1" x14ac:dyDescent="0.25">
      <c r="A307" t="s">
        <v>1769</v>
      </c>
    </row>
    <row r="308" spans="1:1" x14ac:dyDescent="0.25">
      <c r="A308" t="s">
        <v>1770</v>
      </c>
    </row>
    <row r="309" spans="1:1" x14ac:dyDescent="0.25">
      <c r="A309" t="s">
        <v>1771</v>
      </c>
    </row>
    <row r="310" spans="1:1" x14ac:dyDescent="0.25">
      <c r="A310" t="s">
        <v>1772</v>
      </c>
    </row>
    <row r="311" spans="1:1" x14ac:dyDescent="0.25">
      <c r="A311" t="s">
        <v>1789</v>
      </c>
    </row>
    <row r="312" spans="1:1" x14ac:dyDescent="0.25">
      <c r="A312" t="s">
        <v>1789</v>
      </c>
    </row>
    <row r="313" spans="1:1" x14ac:dyDescent="0.25">
      <c r="A313" t="s">
        <v>1789</v>
      </c>
    </row>
    <row r="314" spans="1:1" x14ac:dyDescent="0.25">
      <c r="A314" t="s">
        <v>1789</v>
      </c>
    </row>
    <row r="315" spans="1:1" x14ac:dyDescent="0.25">
      <c r="A315" t="s">
        <v>1789</v>
      </c>
    </row>
    <row r="316" spans="1:1" x14ac:dyDescent="0.25">
      <c r="A316" t="s">
        <v>1789</v>
      </c>
    </row>
    <row r="317" spans="1:1" x14ac:dyDescent="0.25">
      <c r="A317" t="s">
        <v>1789</v>
      </c>
    </row>
    <row r="318" spans="1:1" x14ac:dyDescent="0.25">
      <c r="A318" t="s">
        <v>1789</v>
      </c>
    </row>
    <row r="319" spans="1:1" x14ac:dyDescent="0.25">
      <c r="A319" t="s">
        <v>1789</v>
      </c>
    </row>
    <row r="320" spans="1:1" x14ac:dyDescent="0.25">
      <c r="A320" t="s">
        <v>1789</v>
      </c>
    </row>
    <row r="321" spans="1:1" x14ac:dyDescent="0.25">
      <c r="A321" t="s">
        <v>1789</v>
      </c>
    </row>
    <row r="322" spans="1:1" x14ac:dyDescent="0.25">
      <c r="A322" t="s">
        <v>1789</v>
      </c>
    </row>
    <row r="323" spans="1:1" x14ac:dyDescent="0.25">
      <c r="A323" t="s">
        <v>1789</v>
      </c>
    </row>
    <row r="324" spans="1:1" x14ac:dyDescent="0.25">
      <c r="A324" t="s">
        <v>1789</v>
      </c>
    </row>
    <row r="325" spans="1:1" x14ac:dyDescent="0.25">
      <c r="A325" t="s">
        <v>1789</v>
      </c>
    </row>
    <row r="326" spans="1:1" x14ac:dyDescent="0.25">
      <c r="A326" t="s">
        <v>1789</v>
      </c>
    </row>
    <row r="327" spans="1:1" x14ac:dyDescent="0.25">
      <c r="A327" t="s">
        <v>1789</v>
      </c>
    </row>
    <row r="328" spans="1:1" x14ac:dyDescent="0.25">
      <c r="A328" t="s">
        <v>1789</v>
      </c>
    </row>
    <row r="329" spans="1:1" x14ac:dyDescent="0.25">
      <c r="A329">
        <v>9873</v>
      </c>
    </row>
    <row r="330" spans="1:1" x14ac:dyDescent="0.25">
      <c r="A330" t="s">
        <v>1851</v>
      </c>
    </row>
    <row r="331" spans="1:1" x14ac:dyDescent="0.25">
      <c r="A331" s="45">
        <v>0.02</v>
      </c>
    </row>
    <row r="332" spans="1:1" x14ac:dyDescent="0.25">
      <c r="A332" t="s">
        <v>1775</v>
      </c>
    </row>
    <row r="333" spans="1:1" x14ac:dyDescent="0.25">
      <c r="A333" t="s">
        <v>1776</v>
      </c>
    </row>
    <row r="334" spans="1:1" x14ac:dyDescent="0.25">
      <c r="A334" t="s">
        <v>1777</v>
      </c>
    </row>
    <row r="335" spans="1:1" x14ac:dyDescent="0.25">
      <c r="A335" t="s">
        <v>1789</v>
      </c>
    </row>
    <row r="336" spans="1:1" x14ac:dyDescent="0.25">
      <c r="A336" t="s">
        <v>1789</v>
      </c>
    </row>
    <row r="337" spans="1:1" x14ac:dyDescent="0.25">
      <c r="A337" t="s">
        <v>1789</v>
      </c>
    </row>
    <row r="338" spans="1:1" x14ac:dyDescent="0.25">
      <c r="A338" t="s">
        <v>1789</v>
      </c>
    </row>
    <row r="339" spans="1:1" x14ac:dyDescent="0.25">
      <c r="A339" t="s">
        <v>1789</v>
      </c>
    </row>
    <row r="340" spans="1:1" x14ac:dyDescent="0.25">
      <c r="A340" t="s">
        <v>1789</v>
      </c>
    </row>
    <row r="341" spans="1:1" x14ac:dyDescent="0.25">
      <c r="A341" t="s">
        <v>1789</v>
      </c>
    </row>
    <row r="342" spans="1:1" x14ac:dyDescent="0.25">
      <c r="A342">
        <v>9877</v>
      </c>
    </row>
    <row r="343" spans="1:1" x14ac:dyDescent="0.25">
      <c r="A343" t="s">
        <v>1823</v>
      </c>
    </row>
    <row r="344" spans="1:1" x14ac:dyDescent="0.25">
      <c r="A344" s="45">
        <v>0.03</v>
      </c>
    </row>
    <row r="345" spans="1:1" x14ac:dyDescent="0.25">
      <c r="A345" t="s">
        <v>1775</v>
      </c>
    </row>
    <row r="346" spans="1:1" x14ac:dyDescent="0.25">
      <c r="A346" t="s">
        <v>1776</v>
      </c>
    </row>
    <row r="347" spans="1:1" x14ac:dyDescent="0.25">
      <c r="A347" t="s">
        <v>1777</v>
      </c>
    </row>
    <row r="348" spans="1:1" x14ac:dyDescent="0.25">
      <c r="A348" t="s">
        <v>1789</v>
      </c>
    </row>
    <row r="349" spans="1:1" x14ac:dyDescent="0.25">
      <c r="A349" t="s">
        <v>1789</v>
      </c>
    </row>
    <row r="350" spans="1:1" x14ac:dyDescent="0.25">
      <c r="A350" t="s">
        <v>1773</v>
      </c>
    </row>
    <row r="351" spans="1:1" x14ac:dyDescent="0.25">
      <c r="A351">
        <v>9857</v>
      </c>
    </row>
    <row r="352" spans="1:1" x14ac:dyDescent="0.25">
      <c r="A352" t="s">
        <v>1852</v>
      </c>
    </row>
    <row r="353" spans="1:1" x14ac:dyDescent="0.25">
      <c r="A353" s="45">
        <v>0.02</v>
      </c>
    </row>
    <row r="354" spans="1:1" x14ac:dyDescent="0.25">
      <c r="A354" t="s">
        <v>1775</v>
      </c>
    </row>
    <row r="355" spans="1:1" x14ac:dyDescent="0.25">
      <c r="A355" t="s">
        <v>1776</v>
      </c>
    </row>
    <row r="356" spans="1:1" x14ac:dyDescent="0.25">
      <c r="A356" t="s">
        <v>1777</v>
      </c>
    </row>
    <row r="357" spans="1:1" x14ac:dyDescent="0.25">
      <c r="A357" t="s">
        <v>1789</v>
      </c>
    </row>
    <row r="358" spans="1:1" x14ac:dyDescent="0.25">
      <c r="A358" t="s">
        <v>1789</v>
      </c>
    </row>
    <row r="359" spans="1:1" x14ac:dyDescent="0.25">
      <c r="A359" t="s">
        <v>1789</v>
      </c>
    </row>
    <row r="360" spans="1:1" x14ac:dyDescent="0.25">
      <c r="A360" t="s">
        <v>1789</v>
      </c>
    </row>
    <row r="361" spans="1:1" x14ac:dyDescent="0.25">
      <c r="A361" t="s">
        <v>1789</v>
      </c>
    </row>
    <row r="362" spans="1:1" x14ac:dyDescent="0.25">
      <c r="A362" t="s">
        <v>1789</v>
      </c>
    </row>
    <row r="363" spans="1:1" x14ac:dyDescent="0.25">
      <c r="A363" t="s">
        <v>1789</v>
      </c>
    </row>
    <row r="364" spans="1:1" x14ac:dyDescent="0.25">
      <c r="A364" t="s">
        <v>1853</v>
      </c>
    </row>
    <row r="365" spans="1:1" x14ac:dyDescent="0.25">
      <c r="A365" t="s">
        <v>1309</v>
      </c>
    </row>
    <row r="366" spans="1:1" x14ac:dyDescent="0.25">
      <c r="A366" t="s">
        <v>1854</v>
      </c>
    </row>
    <row r="367" spans="1:1" x14ac:dyDescent="0.25">
      <c r="A367" t="s">
        <v>1855</v>
      </c>
    </row>
    <row r="368" spans="1:1" x14ac:dyDescent="0.25">
      <c r="A368" t="s">
        <v>1856</v>
      </c>
    </row>
    <row r="369" spans="1:1" x14ac:dyDescent="0.25">
      <c r="A369" t="s">
        <v>1857</v>
      </c>
    </row>
    <row r="370" spans="1:1" x14ac:dyDescent="0.25">
      <c r="A370" t="s">
        <v>1858</v>
      </c>
    </row>
    <row r="371" spans="1:1" x14ac:dyDescent="0.25">
      <c r="A371" t="s">
        <v>1859</v>
      </c>
    </row>
    <row r="372" spans="1:1" x14ac:dyDescent="0.25">
      <c r="A372" t="s">
        <v>1860</v>
      </c>
    </row>
    <row r="373" spans="1:1" x14ac:dyDescent="0.25">
      <c r="A373" t="s">
        <v>1015</v>
      </c>
    </row>
    <row r="374" spans="1:1" x14ac:dyDescent="0.25">
      <c r="A374" t="s">
        <v>1861</v>
      </c>
    </row>
    <row r="375" spans="1:1" x14ac:dyDescent="0.25">
      <c r="A375" t="s">
        <v>1862</v>
      </c>
    </row>
    <row r="376" spans="1:1" x14ac:dyDescent="0.25">
      <c r="A376" t="s">
        <v>1863</v>
      </c>
    </row>
    <row r="377" spans="1:1" x14ac:dyDescent="0.25">
      <c r="A377" t="s">
        <v>1864</v>
      </c>
    </row>
    <row r="378" spans="1:1" x14ac:dyDescent="0.25">
      <c r="A378" t="s">
        <v>1865</v>
      </c>
    </row>
    <row r="379" spans="1:1" x14ac:dyDescent="0.25">
      <c r="A379" t="s">
        <v>833</v>
      </c>
    </row>
    <row r="380" spans="1:1" x14ac:dyDescent="0.25">
      <c r="A380" t="s">
        <v>1866</v>
      </c>
    </row>
    <row r="381" spans="1:1" x14ac:dyDescent="0.25">
      <c r="A381" t="s">
        <v>1867</v>
      </c>
    </row>
    <row r="382" spans="1:1" x14ac:dyDescent="0.25">
      <c r="A382" t="s">
        <v>1498</v>
      </c>
    </row>
    <row r="383" spans="1:1" x14ac:dyDescent="0.25">
      <c r="A383" t="s">
        <v>1868</v>
      </c>
    </row>
    <row r="384" spans="1:1" x14ac:dyDescent="0.25">
      <c r="A384" t="s">
        <v>1869</v>
      </c>
    </row>
    <row r="385" spans="1:1" x14ac:dyDescent="0.25">
      <c r="A385" t="s">
        <v>1085</v>
      </c>
    </row>
    <row r="386" spans="1:1" x14ac:dyDescent="0.25">
      <c r="A386" t="s">
        <v>1870</v>
      </c>
    </row>
    <row r="387" spans="1:1" x14ac:dyDescent="0.25">
      <c r="A387" t="s">
        <v>1871</v>
      </c>
    </row>
    <row r="388" spans="1:1" x14ac:dyDescent="0.25">
      <c r="A388" t="s">
        <v>1872</v>
      </c>
    </row>
    <row r="389" spans="1:1" x14ac:dyDescent="0.25">
      <c r="A389" t="s">
        <v>1873</v>
      </c>
    </row>
    <row r="390" spans="1:1" x14ac:dyDescent="0.25">
      <c r="A390" t="s">
        <v>1874</v>
      </c>
    </row>
    <row r="391" spans="1:1" x14ac:dyDescent="0.25">
      <c r="A391" t="s">
        <v>1875</v>
      </c>
    </row>
    <row r="392" spans="1:1" x14ac:dyDescent="0.25">
      <c r="A392" t="s">
        <v>986</v>
      </c>
    </row>
    <row r="393" spans="1:1" x14ac:dyDescent="0.25">
      <c r="A393" t="s">
        <v>1109</v>
      </c>
    </row>
    <row r="394" spans="1:1" x14ac:dyDescent="0.25">
      <c r="A394" t="s">
        <v>1876</v>
      </c>
    </row>
    <row r="395" spans="1:1" x14ac:dyDescent="0.25">
      <c r="A395" t="s">
        <v>1328</v>
      </c>
    </row>
    <row r="396" spans="1:1" x14ac:dyDescent="0.25">
      <c r="A396" t="s">
        <v>1035</v>
      </c>
    </row>
    <row r="397" spans="1:1" x14ac:dyDescent="0.25">
      <c r="A397" t="s">
        <v>1007</v>
      </c>
    </row>
    <row r="398" spans="1:1" x14ac:dyDescent="0.25">
      <c r="A398" t="s">
        <v>1045</v>
      </c>
    </row>
    <row r="399" spans="1:1" x14ac:dyDescent="0.25">
      <c r="A399" s="46">
        <v>42342</v>
      </c>
    </row>
    <row r="400" spans="1:1" x14ac:dyDescent="0.25">
      <c r="A400" t="s">
        <v>1765</v>
      </c>
    </row>
    <row r="401" spans="1:1" x14ac:dyDescent="0.25">
      <c r="A401" t="s">
        <v>1766</v>
      </c>
    </row>
    <row r="402" spans="1:1" x14ac:dyDescent="0.25">
      <c r="A402" t="s">
        <v>1767</v>
      </c>
    </row>
    <row r="403" spans="1:1" x14ac:dyDescent="0.25">
      <c r="A403" t="s">
        <v>1768</v>
      </c>
    </row>
    <row r="404" spans="1:1" x14ac:dyDescent="0.25">
      <c r="A404" t="s">
        <v>1769</v>
      </c>
    </row>
    <row r="405" spans="1:1" x14ac:dyDescent="0.25">
      <c r="A405" t="s">
        <v>1770</v>
      </c>
    </row>
    <row r="406" spans="1:1" x14ac:dyDescent="0.25">
      <c r="A406" t="s">
        <v>1771</v>
      </c>
    </row>
    <row r="407" spans="1:1" x14ac:dyDescent="0.25">
      <c r="A407" t="s">
        <v>1772</v>
      </c>
    </row>
    <row r="408" spans="1:1" x14ac:dyDescent="0.25">
      <c r="A408" t="s">
        <v>1789</v>
      </c>
    </row>
    <row r="409" spans="1:1" x14ac:dyDescent="0.25">
      <c r="A409" t="s">
        <v>1789</v>
      </c>
    </row>
    <row r="410" spans="1:1" x14ac:dyDescent="0.25">
      <c r="A410" t="s">
        <v>1789</v>
      </c>
    </row>
    <row r="411" spans="1:1" x14ac:dyDescent="0.25">
      <c r="A411" t="s">
        <v>1789</v>
      </c>
    </row>
    <row r="412" spans="1:1" x14ac:dyDescent="0.25">
      <c r="A412" t="s">
        <v>1789</v>
      </c>
    </row>
    <row r="413" spans="1:1" x14ac:dyDescent="0.25">
      <c r="A413" t="s">
        <v>1789</v>
      </c>
    </row>
    <row r="414" spans="1:1" x14ac:dyDescent="0.25">
      <c r="A414" t="s">
        <v>1414</v>
      </c>
    </row>
    <row r="415" spans="1:1" x14ac:dyDescent="0.25">
      <c r="A415" t="s">
        <v>1789</v>
      </c>
    </row>
    <row r="416" spans="1:1" x14ac:dyDescent="0.25">
      <c r="A416" t="s">
        <v>1789</v>
      </c>
    </row>
    <row r="417" spans="1:1" x14ac:dyDescent="0.25">
      <c r="A417" t="s">
        <v>1789</v>
      </c>
    </row>
    <row r="418" spans="1:1" x14ac:dyDescent="0.25">
      <c r="A418" t="s">
        <v>1789</v>
      </c>
    </row>
    <row r="419" spans="1:1" x14ac:dyDescent="0.25">
      <c r="A419" t="s">
        <v>1789</v>
      </c>
    </row>
    <row r="420" spans="1:1" x14ac:dyDescent="0.25">
      <c r="A420" t="s">
        <v>1789</v>
      </c>
    </row>
    <row r="421" spans="1:1" x14ac:dyDescent="0.25">
      <c r="A421" t="s">
        <v>1789</v>
      </c>
    </row>
    <row r="422" spans="1:1" x14ac:dyDescent="0.25">
      <c r="A422" t="s">
        <v>1789</v>
      </c>
    </row>
    <row r="423" spans="1:1" x14ac:dyDescent="0.25">
      <c r="A423" t="s">
        <v>1789</v>
      </c>
    </row>
    <row r="424" spans="1:1" x14ac:dyDescent="0.25">
      <c r="A424" t="s">
        <v>1789</v>
      </c>
    </row>
    <row r="425" spans="1:1" x14ac:dyDescent="0.25">
      <c r="A425" t="s">
        <v>1789</v>
      </c>
    </row>
    <row r="426" spans="1:1" x14ac:dyDescent="0.25">
      <c r="A426" t="s">
        <v>1789</v>
      </c>
    </row>
    <row r="427" spans="1:1" x14ac:dyDescent="0.25">
      <c r="A427" t="s">
        <v>1789</v>
      </c>
    </row>
    <row r="428" spans="1:1" x14ac:dyDescent="0.25">
      <c r="A428" t="s">
        <v>1789</v>
      </c>
    </row>
    <row r="429" spans="1:1" x14ac:dyDescent="0.25">
      <c r="A429" t="s">
        <v>1789</v>
      </c>
    </row>
    <row r="430" spans="1:1" x14ac:dyDescent="0.25">
      <c r="A430" t="s">
        <v>1789</v>
      </c>
    </row>
    <row r="431" spans="1:1" x14ac:dyDescent="0.25">
      <c r="A431" t="s">
        <v>1789</v>
      </c>
    </row>
    <row r="432" spans="1:1" x14ac:dyDescent="0.25">
      <c r="A432" t="s">
        <v>1789</v>
      </c>
    </row>
    <row r="433" spans="1:1" x14ac:dyDescent="0.25">
      <c r="A433" t="s">
        <v>1789</v>
      </c>
    </row>
    <row r="434" spans="1:1" x14ac:dyDescent="0.25">
      <c r="A434" t="s">
        <v>1789</v>
      </c>
    </row>
    <row r="435" spans="1:1" x14ac:dyDescent="0.25">
      <c r="A435" t="s">
        <v>1789</v>
      </c>
    </row>
    <row r="436" spans="1:1" x14ac:dyDescent="0.25">
      <c r="A436" t="s">
        <v>1789</v>
      </c>
    </row>
    <row r="437" spans="1:1" x14ac:dyDescent="0.25">
      <c r="A437" t="s">
        <v>1789</v>
      </c>
    </row>
    <row r="438" spans="1:1" x14ac:dyDescent="0.25">
      <c r="A438" t="s">
        <v>1789</v>
      </c>
    </row>
    <row r="439" spans="1:1" x14ac:dyDescent="0.25">
      <c r="A439" t="s">
        <v>1789</v>
      </c>
    </row>
    <row r="440" spans="1:1" x14ac:dyDescent="0.25">
      <c r="A440" t="s">
        <v>1789</v>
      </c>
    </row>
    <row r="441" spans="1:1" x14ac:dyDescent="0.25">
      <c r="A441" t="s">
        <v>1789</v>
      </c>
    </row>
    <row r="442" spans="1:1" x14ac:dyDescent="0.25">
      <c r="A442" t="s">
        <v>1789</v>
      </c>
    </row>
    <row r="443" spans="1:1" x14ac:dyDescent="0.25">
      <c r="A443" t="s">
        <v>1789</v>
      </c>
    </row>
    <row r="444" spans="1:1" x14ac:dyDescent="0.25">
      <c r="A444" t="s">
        <v>1789</v>
      </c>
    </row>
    <row r="445" spans="1:1" x14ac:dyDescent="0.25">
      <c r="A445" t="s">
        <v>1789</v>
      </c>
    </row>
    <row r="446" spans="1:1" x14ac:dyDescent="0.25">
      <c r="A446" t="s">
        <v>1789</v>
      </c>
    </row>
    <row r="447" spans="1:1" x14ac:dyDescent="0.25">
      <c r="A447" t="s">
        <v>1877</v>
      </c>
    </row>
    <row r="448" spans="1:1" x14ac:dyDescent="0.25">
      <c r="A448" t="s">
        <v>1878</v>
      </c>
    </row>
    <row r="449" spans="1:1" x14ac:dyDescent="0.25">
      <c r="A449" t="s">
        <v>1879</v>
      </c>
    </row>
    <row r="450" spans="1:1" x14ac:dyDescent="0.25">
      <c r="A450" t="s">
        <v>1382</v>
      </c>
    </row>
    <row r="451" spans="1:1" x14ac:dyDescent="0.25">
      <c r="A451" t="s">
        <v>1880</v>
      </c>
    </row>
    <row r="452" spans="1:1" x14ac:dyDescent="0.25">
      <c r="A452" t="s">
        <v>1881</v>
      </c>
    </row>
    <row r="453" spans="1:1" x14ac:dyDescent="0.25">
      <c r="A453" t="s">
        <v>1882</v>
      </c>
    </row>
    <row r="454" spans="1:1" x14ac:dyDescent="0.25">
      <c r="A454" t="s">
        <v>1883</v>
      </c>
    </row>
    <row r="455" spans="1:1" x14ac:dyDescent="0.25">
      <c r="A455" t="s">
        <v>1408</v>
      </c>
    </row>
    <row r="456" spans="1:1" x14ac:dyDescent="0.25">
      <c r="A456" t="s">
        <v>1884</v>
      </c>
    </row>
    <row r="457" spans="1:1" x14ac:dyDescent="0.25">
      <c r="A457" t="s">
        <v>1885</v>
      </c>
    </row>
    <row r="458" spans="1:1" x14ac:dyDescent="0.25">
      <c r="A458" t="s">
        <v>1886</v>
      </c>
    </row>
    <row r="459" spans="1:1" x14ac:dyDescent="0.25">
      <c r="A459" t="s">
        <v>1887</v>
      </c>
    </row>
    <row r="460" spans="1:1" x14ac:dyDescent="0.25">
      <c r="A460" t="s">
        <v>1888</v>
      </c>
    </row>
    <row r="461" spans="1:1" x14ac:dyDescent="0.25">
      <c r="A461" t="s">
        <v>1889</v>
      </c>
    </row>
    <row r="462" spans="1:1" x14ac:dyDescent="0.25">
      <c r="A462" t="s">
        <v>1406</v>
      </c>
    </row>
    <row r="463" spans="1:1" x14ac:dyDescent="0.25">
      <c r="A463" t="s">
        <v>317</v>
      </c>
    </row>
    <row r="464" spans="1:1" x14ac:dyDescent="0.25">
      <c r="A464" t="s">
        <v>1890</v>
      </c>
    </row>
    <row r="465" spans="1:1" x14ac:dyDescent="0.25">
      <c r="A465" t="s">
        <v>1891</v>
      </c>
    </row>
    <row r="466" spans="1:1" x14ac:dyDescent="0.25">
      <c r="A466" t="s">
        <v>1892</v>
      </c>
    </row>
    <row r="467" spans="1:1" x14ac:dyDescent="0.25">
      <c r="A467" t="s">
        <v>1893</v>
      </c>
    </row>
    <row r="468" spans="1:1" x14ac:dyDescent="0.25">
      <c r="A468" t="s">
        <v>1392</v>
      </c>
    </row>
    <row r="469" spans="1:1" x14ac:dyDescent="0.25">
      <c r="A469" t="s">
        <v>1390</v>
      </c>
    </row>
    <row r="470" spans="1:1" x14ac:dyDescent="0.25">
      <c r="A470" t="s">
        <v>1894</v>
      </c>
    </row>
    <row r="471" spans="1:1" x14ac:dyDescent="0.25">
      <c r="A471" t="s">
        <v>1895</v>
      </c>
    </row>
    <row r="472" spans="1:1" x14ac:dyDescent="0.25">
      <c r="A472" t="s">
        <v>1896</v>
      </c>
    </row>
    <row r="473" spans="1:1" x14ac:dyDescent="0.25">
      <c r="A473" t="s">
        <v>1897</v>
      </c>
    </row>
    <row r="474" spans="1:1" x14ac:dyDescent="0.25">
      <c r="A474" t="s">
        <v>1898</v>
      </c>
    </row>
    <row r="475" spans="1:1" x14ac:dyDescent="0.25">
      <c r="A475" t="s">
        <v>1899</v>
      </c>
    </row>
    <row r="476" spans="1:1" x14ac:dyDescent="0.25">
      <c r="A476" t="s">
        <v>1900</v>
      </c>
    </row>
    <row r="477" spans="1:1" x14ac:dyDescent="0.25">
      <c r="A477" t="s">
        <v>1901</v>
      </c>
    </row>
    <row r="478" spans="1:1" x14ac:dyDescent="0.25">
      <c r="A478" t="s">
        <v>1902</v>
      </c>
    </row>
    <row r="479" spans="1:1" x14ac:dyDescent="0.25">
      <c r="A479" t="s">
        <v>1334</v>
      </c>
    </row>
    <row r="480" spans="1:1" x14ac:dyDescent="0.25">
      <c r="A480" t="s">
        <v>1903</v>
      </c>
    </row>
    <row r="481" spans="1:1" x14ac:dyDescent="0.25">
      <c r="A481" t="s">
        <v>1904</v>
      </c>
    </row>
    <row r="482" spans="1:1" x14ac:dyDescent="0.25">
      <c r="A482" t="s">
        <v>1426</v>
      </c>
    </row>
    <row r="483" spans="1:1" x14ac:dyDescent="0.25">
      <c r="A483" t="s">
        <v>1386</v>
      </c>
    </row>
    <row r="484" spans="1:1" x14ac:dyDescent="0.25">
      <c r="A484" s="46">
        <v>42343</v>
      </c>
    </row>
    <row r="485" spans="1:1" x14ac:dyDescent="0.25">
      <c r="A485" t="s">
        <v>1765</v>
      </c>
    </row>
    <row r="486" spans="1:1" x14ac:dyDescent="0.25">
      <c r="A486" t="s">
        <v>1766</v>
      </c>
    </row>
    <row r="487" spans="1:1" x14ac:dyDescent="0.25">
      <c r="A487" t="s">
        <v>1767</v>
      </c>
    </row>
    <row r="488" spans="1:1" x14ac:dyDescent="0.25">
      <c r="A488" t="s">
        <v>1768</v>
      </c>
    </row>
    <row r="489" spans="1:1" x14ac:dyDescent="0.25">
      <c r="A489" t="s">
        <v>1769</v>
      </c>
    </row>
    <row r="490" spans="1:1" x14ac:dyDescent="0.25">
      <c r="A490" t="s">
        <v>1770</v>
      </c>
    </row>
    <row r="491" spans="1:1" x14ac:dyDescent="0.25">
      <c r="A491" t="s">
        <v>1771</v>
      </c>
    </row>
    <row r="492" spans="1:1" x14ac:dyDescent="0.25">
      <c r="A492" t="s">
        <v>1772</v>
      </c>
    </row>
    <row r="493" spans="1:1" x14ac:dyDescent="0.25">
      <c r="A493" t="s">
        <v>1789</v>
      </c>
    </row>
    <row r="494" spans="1:1" x14ac:dyDescent="0.25">
      <c r="A494" t="s">
        <v>1789</v>
      </c>
    </row>
    <row r="495" spans="1:1" x14ac:dyDescent="0.25">
      <c r="A495" t="s">
        <v>1789</v>
      </c>
    </row>
    <row r="496" spans="1:1" x14ac:dyDescent="0.25">
      <c r="A496" t="s">
        <v>1789</v>
      </c>
    </row>
    <row r="497" spans="1:1" x14ac:dyDescent="0.25">
      <c r="A497" t="s">
        <v>1789</v>
      </c>
    </row>
    <row r="498" spans="1:1" x14ac:dyDescent="0.25">
      <c r="A498" t="s">
        <v>1789</v>
      </c>
    </row>
    <row r="499" spans="1:1" x14ac:dyDescent="0.25">
      <c r="A499" t="s">
        <v>1789</v>
      </c>
    </row>
    <row r="500" spans="1:1" x14ac:dyDescent="0.25">
      <c r="A500" t="s">
        <v>1789</v>
      </c>
    </row>
    <row r="501" spans="1:1" x14ac:dyDescent="0.25">
      <c r="A501" t="s">
        <v>1789</v>
      </c>
    </row>
    <row r="502" spans="1:1" x14ac:dyDescent="0.25">
      <c r="A502" t="s">
        <v>1789</v>
      </c>
    </row>
    <row r="503" spans="1:1" x14ac:dyDescent="0.25">
      <c r="A503" t="s">
        <v>1789</v>
      </c>
    </row>
    <row r="504" spans="1:1" x14ac:dyDescent="0.25">
      <c r="A504" t="s">
        <v>1789</v>
      </c>
    </row>
    <row r="505" spans="1:1" x14ac:dyDescent="0.25">
      <c r="A505" t="s">
        <v>1905</v>
      </c>
    </row>
    <row r="506" spans="1:1" x14ac:dyDescent="0.25">
      <c r="A506" t="s">
        <v>1789</v>
      </c>
    </row>
    <row r="507" spans="1:1" x14ac:dyDescent="0.25">
      <c r="A507" t="s">
        <v>1906</v>
      </c>
    </row>
    <row r="508" spans="1:1" x14ac:dyDescent="0.25">
      <c r="A508" t="s">
        <v>1789</v>
      </c>
    </row>
    <row r="509" spans="1:1" x14ac:dyDescent="0.25">
      <c r="A509" t="s">
        <v>1789</v>
      </c>
    </row>
    <row r="510" spans="1:1" x14ac:dyDescent="0.25">
      <c r="A510" t="s">
        <v>1789</v>
      </c>
    </row>
    <row r="511" spans="1:1" x14ac:dyDescent="0.25">
      <c r="A511" t="s">
        <v>1789</v>
      </c>
    </row>
    <row r="512" spans="1:1" x14ac:dyDescent="0.25">
      <c r="A512" t="s">
        <v>1789</v>
      </c>
    </row>
    <row r="513" spans="1:1" x14ac:dyDescent="0.25">
      <c r="A513" t="s">
        <v>1789</v>
      </c>
    </row>
    <row r="514" spans="1:1" x14ac:dyDescent="0.25">
      <c r="A514" t="s">
        <v>1789</v>
      </c>
    </row>
    <row r="515" spans="1:1" x14ac:dyDescent="0.25">
      <c r="A515" t="s">
        <v>1789</v>
      </c>
    </row>
    <row r="516" spans="1:1" x14ac:dyDescent="0.25">
      <c r="A516" t="s">
        <v>1789</v>
      </c>
    </row>
    <row r="517" spans="1:1" x14ac:dyDescent="0.25">
      <c r="A517" t="s">
        <v>1789</v>
      </c>
    </row>
    <row r="518" spans="1:1" x14ac:dyDescent="0.25">
      <c r="A518" t="s">
        <v>1907</v>
      </c>
    </row>
    <row r="519" spans="1:1" x14ac:dyDescent="0.25">
      <c r="A519" t="s">
        <v>1789</v>
      </c>
    </row>
    <row r="520" spans="1:1" x14ac:dyDescent="0.25">
      <c r="A520" t="s">
        <v>1773</v>
      </c>
    </row>
    <row r="521" spans="1:1" x14ac:dyDescent="0.25">
      <c r="A521">
        <v>9849</v>
      </c>
    </row>
    <row r="522" spans="1:1" x14ac:dyDescent="0.25">
      <c r="A522" t="s">
        <v>1908</v>
      </c>
    </row>
    <row r="523" spans="1:1" x14ac:dyDescent="0.25">
      <c r="A523" s="45">
        <v>0.05</v>
      </c>
    </row>
    <row r="524" spans="1:1" x14ac:dyDescent="0.25">
      <c r="A524" t="s">
        <v>1775</v>
      </c>
    </row>
    <row r="525" spans="1:1" x14ac:dyDescent="0.25">
      <c r="A525" t="s">
        <v>1776</v>
      </c>
    </row>
    <row r="526" spans="1:1" x14ac:dyDescent="0.25">
      <c r="A526" t="s">
        <v>1777</v>
      </c>
    </row>
    <row r="527" spans="1:1" x14ac:dyDescent="0.25">
      <c r="A527" t="s">
        <v>1789</v>
      </c>
    </row>
    <row r="528" spans="1:1" x14ac:dyDescent="0.25">
      <c r="A528" t="s">
        <v>1789</v>
      </c>
    </row>
    <row r="529" spans="1:1" x14ac:dyDescent="0.25">
      <c r="A529" t="s">
        <v>1789</v>
      </c>
    </row>
    <row r="530" spans="1:1" x14ac:dyDescent="0.25">
      <c r="A530">
        <v>9830</v>
      </c>
    </row>
    <row r="531" spans="1:1" x14ac:dyDescent="0.25">
      <c r="A531" t="s">
        <v>1908</v>
      </c>
    </row>
    <row r="532" spans="1:1" x14ac:dyDescent="0.25">
      <c r="A532" s="45">
        <v>0.02</v>
      </c>
    </row>
    <row r="533" spans="1:1" x14ac:dyDescent="0.25">
      <c r="A533" t="s">
        <v>1775</v>
      </c>
    </row>
    <row r="534" spans="1:1" x14ac:dyDescent="0.25">
      <c r="A534" t="s">
        <v>1776</v>
      </c>
    </row>
    <row r="535" spans="1:1" x14ac:dyDescent="0.25">
      <c r="A535" t="s">
        <v>1777</v>
      </c>
    </row>
    <row r="536" spans="1:1" x14ac:dyDescent="0.25">
      <c r="A536" t="s">
        <v>1789</v>
      </c>
    </row>
    <row r="537" spans="1:1" x14ac:dyDescent="0.25">
      <c r="A537" t="s">
        <v>1789</v>
      </c>
    </row>
    <row r="538" spans="1:1" x14ac:dyDescent="0.25">
      <c r="A538" t="s">
        <v>1789</v>
      </c>
    </row>
    <row r="539" spans="1:1" x14ac:dyDescent="0.25">
      <c r="A539" t="s">
        <v>1789</v>
      </c>
    </row>
    <row r="540" spans="1:1" x14ac:dyDescent="0.25">
      <c r="A540" t="s">
        <v>1789</v>
      </c>
    </row>
    <row r="541" spans="1:1" x14ac:dyDescent="0.25">
      <c r="A541" t="s">
        <v>1789</v>
      </c>
    </row>
    <row r="542" spans="1:1" x14ac:dyDescent="0.25">
      <c r="A542" t="s">
        <v>1789</v>
      </c>
    </row>
    <row r="543" spans="1:1" x14ac:dyDescent="0.25">
      <c r="A543" t="s">
        <v>1773</v>
      </c>
    </row>
    <row r="544" spans="1:1" x14ac:dyDescent="0.25">
      <c r="A544" t="s">
        <v>1909</v>
      </c>
    </row>
    <row r="545" spans="1:1" x14ac:dyDescent="0.25">
      <c r="A545" t="s">
        <v>1910</v>
      </c>
    </row>
    <row r="546" spans="1:1" x14ac:dyDescent="0.25">
      <c r="A546" t="s">
        <v>1911</v>
      </c>
    </row>
    <row r="547" spans="1:1" x14ac:dyDescent="0.25">
      <c r="A547" t="s">
        <v>1912</v>
      </c>
    </row>
    <row r="548" spans="1:1" x14ac:dyDescent="0.25">
      <c r="A548" t="s">
        <v>1161</v>
      </c>
    </row>
    <row r="549" spans="1:1" x14ac:dyDescent="0.25">
      <c r="A549" t="s">
        <v>1913</v>
      </c>
    </row>
    <row r="550" spans="1:1" x14ac:dyDescent="0.25">
      <c r="A550" t="s">
        <v>1341</v>
      </c>
    </row>
    <row r="551" spans="1:1" x14ac:dyDescent="0.25">
      <c r="A551" t="s">
        <v>1914</v>
      </c>
    </row>
    <row r="552" spans="1:1" x14ac:dyDescent="0.25">
      <c r="A552" t="s">
        <v>1915</v>
      </c>
    </row>
    <row r="553" spans="1:1" x14ac:dyDescent="0.25">
      <c r="A553" t="s">
        <v>1157</v>
      </c>
    </row>
    <row r="554" spans="1:1" x14ac:dyDescent="0.25">
      <c r="A554" t="s">
        <v>1163</v>
      </c>
    </row>
    <row r="555" spans="1:1" x14ac:dyDescent="0.25">
      <c r="A555" t="s">
        <v>1916</v>
      </c>
    </row>
    <row r="556" spans="1:1" x14ac:dyDescent="0.25">
      <c r="A556" t="s">
        <v>1917</v>
      </c>
    </row>
    <row r="557" spans="1:1" x14ac:dyDescent="0.25">
      <c r="A557" t="s">
        <v>1918</v>
      </c>
    </row>
    <row r="558" spans="1:1" x14ac:dyDescent="0.25">
      <c r="A558" t="s">
        <v>1919</v>
      </c>
    </row>
    <row r="559" spans="1:1" x14ac:dyDescent="0.25">
      <c r="A559" t="s">
        <v>1920</v>
      </c>
    </row>
    <row r="560" spans="1:1" x14ac:dyDescent="0.25">
      <c r="A560" t="s">
        <v>957</v>
      </c>
    </row>
    <row r="561" spans="1:1" x14ac:dyDescent="0.25">
      <c r="A561" t="s">
        <v>1921</v>
      </c>
    </row>
    <row r="562" spans="1:1" x14ac:dyDescent="0.25">
      <c r="A562" t="s">
        <v>1922</v>
      </c>
    </row>
    <row r="563" spans="1:1" x14ac:dyDescent="0.25">
      <c r="A563" t="s">
        <v>1923</v>
      </c>
    </row>
    <row r="564" spans="1:1" x14ac:dyDescent="0.25">
      <c r="A564" t="s">
        <v>1924</v>
      </c>
    </row>
    <row r="565" spans="1:1" x14ac:dyDescent="0.25">
      <c r="A565" t="s">
        <v>1925</v>
      </c>
    </row>
    <row r="566" spans="1:1" x14ac:dyDescent="0.25">
      <c r="A566" t="s">
        <v>1926</v>
      </c>
    </row>
    <row r="567" spans="1:1" x14ac:dyDescent="0.25">
      <c r="A567" t="s">
        <v>1285</v>
      </c>
    </row>
    <row r="568" spans="1:1" x14ac:dyDescent="0.25">
      <c r="A568" t="s">
        <v>1927</v>
      </c>
    </row>
    <row r="569" spans="1:1" x14ac:dyDescent="0.25">
      <c r="A569" t="s">
        <v>1928</v>
      </c>
    </row>
    <row r="570" spans="1:1" x14ac:dyDescent="0.25">
      <c r="A570" t="s">
        <v>1929</v>
      </c>
    </row>
    <row r="571" spans="1:1" x14ac:dyDescent="0.25">
      <c r="A571" t="s">
        <v>1930</v>
      </c>
    </row>
    <row r="572" spans="1:1" x14ac:dyDescent="0.25">
      <c r="A572" t="s">
        <v>1137</v>
      </c>
    </row>
    <row r="573" spans="1:1" x14ac:dyDescent="0.25">
      <c r="A573" t="s">
        <v>1931</v>
      </c>
    </row>
    <row r="574" spans="1:1" x14ac:dyDescent="0.25">
      <c r="A574" t="s">
        <v>1932</v>
      </c>
    </row>
    <row r="575" spans="1:1" x14ac:dyDescent="0.25">
      <c r="A575" t="s">
        <v>1933</v>
      </c>
    </row>
    <row r="576" spans="1:1" x14ac:dyDescent="0.25">
      <c r="A576" t="s">
        <v>1934</v>
      </c>
    </row>
    <row r="577" spans="1:1" x14ac:dyDescent="0.25">
      <c r="A577" s="46">
        <v>42344</v>
      </c>
    </row>
    <row r="578" spans="1:1" x14ac:dyDescent="0.25">
      <c r="A578" t="s">
        <v>1765</v>
      </c>
    </row>
    <row r="579" spans="1:1" x14ac:dyDescent="0.25">
      <c r="A579" t="s">
        <v>1766</v>
      </c>
    </row>
    <row r="580" spans="1:1" x14ac:dyDescent="0.25">
      <c r="A580" t="s">
        <v>1767</v>
      </c>
    </row>
    <row r="581" spans="1:1" x14ac:dyDescent="0.25">
      <c r="A581" t="s">
        <v>1768</v>
      </c>
    </row>
    <row r="582" spans="1:1" x14ac:dyDescent="0.25">
      <c r="A582" t="s">
        <v>1769</v>
      </c>
    </row>
    <row r="583" spans="1:1" x14ac:dyDescent="0.25">
      <c r="A583" t="s">
        <v>1770</v>
      </c>
    </row>
    <row r="584" spans="1:1" x14ac:dyDescent="0.25">
      <c r="A584" t="s">
        <v>1771</v>
      </c>
    </row>
    <row r="585" spans="1:1" x14ac:dyDescent="0.25">
      <c r="A585" t="s">
        <v>1772</v>
      </c>
    </row>
    <row r="586" spans="1:1" x14ac:dyDescent="0.25">
      <c r="A586">
        <v>9822</v>
      </c>
    </row>
    <row r="587" spans="1:1" x14ac:dyDescent="0.25">
      <c r="A587" t="s">
        <v>1935</v>
      </c>
    </row>
    <row r="588" spans="1:1" x14ac:dyDescent="0.25">
      <c r="A588" s="45">
        <v>0.05</v>
      </c>
    </row>
    <row r="589" spans="1:1" x14ac:dyDescent="0.25">
      <c r="A589" t="s">
        <v>1775</v>
      </c>
    </row>
    <row r="590" spans="1:1" x14ac:dyDescent="0.25">
      <c r="A590" t="s">
        <v>1776</v>
      </c>
    </row>
    <row r="591" spans="1:1" x14ac:dyDescent="0.25">
      <c r="A591" t="s">
        <v>1936</v>
      </c>
    </row>
    <row r="592" spans="1:1" x14ac:dyDescent="0.25">
      <c r="A592" t="s">
        <v>1789</v>
      </c>
    </row>
    <row r="593" spans="1:1" x14ac:dyDescent="0.25">
      <c r="A593" t="s">
        <v>1789</v>
      </c>
    </row>
    <row r="594" spans="1:1" x14ac:dyDescent="0.25">
      <c r="A594" t="s">
        <v>1789</v>
      </c>
    </row>
    <row r="595" spans="1:1" x14ac:dyDescent="0.25">
      <c r="A595" t="s">
        <v>1789</v>
      </c>
    </row>
    <row r="596" spans="1:1" x14ac:dyDescent="0.25">
      <c r="A596" t="s">
        <v>1789</v>
      </c>
    </row>
    <row r="597" spans="1:1" x14ac:dyDescent="0.25">
      <c r="A597" t="s">
        <v>1789</v>
      </c>
    </row>
    <row r="598" spans="1:1" x14ac:dyDescent="0.25">
      <c r="A598" t="s">
        <v>1789</v>
      </c>
    </row>
    <row r="599" spans="1:1" x14ac:dyDescent="0.25">
      <c r="A599" t="s">
        <v>1789</v>
      </c>
    </row>
    <row r="600" spans="1:1" x14ac:dyDescent="0.25">
      <c r="A600" t="s">
        <v>1789</v>
      </c>
    </row>
    <row r="601" spans="1:1" x14ac:dyDescent="0.25">
      <c r="A601" t="s">
        <v>1789</v>
      </c>
    </row>
    <row r="602" spans="1:1" x14ac:dyDescent="0.25">
      <c r="A602" t="s">
        <v>1789</v>
      </c>
    </row>
    <row r="603" spans="1:1" x14ac:dyDescent="0.25">
      <c r="A603" t="s">
        <v>1789</v>
      </c>
    </row>
    <row r="604" spans="1:1" x14ac:dyDescent="0.25">
      <c r="A604" t="s">
        <v>1789</v>
      </c>
    </row>
    <row r="605" spans="1:1" x14ac:dyDescent="0.25">
      <c r="A605" t="s">
        <v>1789</v>
      </c>
    </row>
    <row r="606" spans="1:1" x14ac:dyDescent="0.25">
      <c r="A606" t="s">
        <v>1789</v>
      </c>
    </row>
    <row r="607" spans="1:1" x14ac:dyDescent="0.25">
      <c r="A607" t="s">
        <v>1789</v>
      </c>
    </row>
    <row r="608" spans="1:1" x14ac:dyDescent="0.25">
      <c r="A608" t="s">
        <v>1789</v>
      </c>
    </row>
    <row r="609" spans="1:1" x14ac:dyDescent="0.25">
      <c r="A609" t="s">
        <v>1789</v>
      </c>
    </row>
    <row r="610" spans="1:1" x14ac:dyDescent="0.25">
      <c r="A610" t="s">
        <v>1789</v>
      </c>
    </row>
    <row r="611" spans="1:1" x14ac:dyDescent="0.25">
      <c r="A611">
        <v>9814</v>
      </c>
    </row>
    <row r="612" spans="1:1" x14ac:dyDescent="0.25">
      <c r="A612" t="s">
        <v>1935</v>
      </c>
    </row>
    <row r="613" spans="1:1" x14ac:dyDescent="0.25">
      <c r="A613" s="45">
        <v>0.02</v>
      </c>
    </row>
    <row r="614" spans="1:1" x14ac:dyDescent="0.25">
      <c r="A614" t="s">
        <v>1775</v>
      </c>
    </row>
    <row r="615" spans="1:1" x14ac:dyDescent="0.25">
      <c r="A615" t="s">
        <v>1776</v>
      </c>
    </row>
    <row r="616" spans="1:1" x14ac:dyDescent="0.25">
      <c r="A616" t="s">
        <v>1777</v>
      </c>
    </row>
    <row r="617" spans="1:1" x14ac:dyDescent="0.25">
      <c r="A617" t="s">
        <v>1789</v>
      </c>
    </row>
    <row r="618" spans="1:1" x14ac:dyDescent="0.25">
      <c r="A618" t="s">
        <v>1789</v>
      </c>
    </row>
    <row r="619" spans="1:1" x14ac:dyDescent="0.25">
      <c r="A619" t="s">
        <v>1789</v>
      </c>
    </row>
    <row r="620" spans="1:1" x14ac:dyDescent="0.25">
      <c r="A620" t="s">
        <v>1789</v>
      </c>
    </row>
    <row r="621" spans="1:1" x14ac:dyDescent="0.25">
      <c r="A621" t="s">
        <v>1789</v>
      </c>
    </row>
    <row r="622" spans="1:1" x14ac:dyDescent="0.25">
      <c r="A622" t="s">
        <v>1789</v>
      </c>
    </row>
    <row r="623" spans="1:1" x14ac:dyDescent="0.25">
      <c r="A623" t="s">
        <v>1789</v>
      </c>
    </row>
    <row r="624" spans="1:1" x14ac:dyDescent="0.25">
      <c r="A624" t="s">
        <v>1789</v>
      </c>
    </row>
    <row r="625" spans="1:1" x14ac:dyDescent="0.25">
      <c r="A625" t="s">
        <v>1773</v>
      </c>
    </row>
    <row r="626" spans="1:1" x14ac:dyDescent="0.25">
      <c r="A626">
        <v>9806</v>
      </c>
    </row>
    <row r="627" spans="1:1" x14ac:dyDescent="0.25">
      <c r="A627" t="s">
        <v>1937</v>
      </c>
    </row>
    <row r="628" spans="1:1" x14ac:dyDescent="0.25">
      <c r="A628" s="45">
        <v>0.05</v>
      </c>
    </row>
    <row r="629" spans="1:1" x14ac:dyDescent="0.25">
      <c r="A629" t="s">
        <v>1775</v>
      </c>
    </row>
    <row r="630" spans="1:1" x14ac:dyDescent="0.25">
      <c r="A630" t="s">
        <v>1776</v>
      </c>
    </row>
    <row r="631" spans="1:1" x14ac:dyDescent="0.25">
      <c r="A631" t="s">
        <v>1777</v>
      </c>
    </row>
    <row r="632" spans="1:1" x14ac:dyDescent="0.25">
      <c r="A632" t="s">
        <v>1789</v>
      </c>
    </row>
    <row r="633" spans="1:1" x14ac:dyDescent="0.25">
      <c r="A633" t="s">
        <v>1789</v>
      </c>
    </row>
    <row r="634" spans="1:1" x14ac:dyDescent="0.25">
      <c r="A634" t="s">
        <v>1789</v>
      </c>
    </row>
    <row r="635" spans="1:1" x14ac:dyDescent="0.25">
      <c r="A635" t="s">
        <v>1789</v>
      </c>
    </row>
    <row r="636" spans="1:1" x14ac:dyDescent="0.25">
      <c r="A636" t="s">
        <v>1773</v>
      </c>
    </row>
    <row r="637" spans="1:1" x14ac:dyDescent="0.25">
      <c r="A637">
        <v>9784</v>
      </c>
    </row>
    <row r="638" spans="1:1" x14ac:dyDescent="0.25">
      <c r="A638" t="s">
        <v>1938</v>
      </c>
    </row>
    <row r="639" spans="1:1" x14ac:dyDescent="0.25">
      <c r="A639" s="45">
        <v>0.05</v>
      </c>
    </row>
    <row r="640" spans="1:1" x14ac:dyDescent="0.25">
      <c r="A640" t="s">
        <v>1775</v>
      </c>
    </row>
    <row r="641" spans="1:1" x14ac:dyDescent="0.25">
      <c r="A641" t="s">
        <v>1776</v>
      </c>
    </row>
    <row r="642" spans="1:1" x14ac:dyDescent="0.25">
      <c r="A642" t="s">
        <v>1777</v>
      </c>
    </row>
    <row r="643" spans="1:1" x14ac:dyDescent="0.25">
      <c r="A643" t="s">
        <v>1789</v>
      </c>
    </row>
    <row r="644" spans="1:1" x14ac:dyDescent="0.25">
      <c r="A644" t="s">
        <v>1939</v>
      </c>
    </row>
    <row r="645" spans="1:1" x14ac:dyDescent="0.25">
      <c r="A645" t="s">
        <v>1940</v>
      </c>
    </row>
    <row r="646" spans="1:1" x14ac:dyDescent="0.25">
      <c r="A646" t="s">
        <v>1941</v>
      </c>
    </row>
    <row r="647" spans="1:1" x14ac:dyDescent="0.25">
      <c r="A647" t="s">
        <v>553</v>
      </c>
    </row>
    <row r="648" spans="1:1" x14ac:dyDescent="0.25">
      <c r="A648" t="s">
        <v>1942</v>
      </c>
    </row>
    <row r="649" spans="1:1" x14ac:dyDescent="0.25">
      <c r="A649" t="s">
        <v>1943</v>
      </c>
    </row>
    <row r="650" spans="1:1" x14ac:dyDescent="0.25">
      <c r="A650" t="s">
        <v>849</v>
      </c>
    </row>
    <row r="651" spans="1:1" x14ac:dyDescent="0.25">
      <c r="A651" t="s">
        <v>1944</v>
      </c>
    </row>
    <row r="652" spans="1:1" x14ac:dyDescent="0.25">
      <c r="A652" t="s">
        <v>1945</v>
      </c>
    </row>
    <row r="653" spans="1:1" x14ac:dyDescent="0.25">
      <c r="A653" t="s">
        <v>1009</v>
      </c>
    </row>
    <row r="654" spans="1:1" x14ac:dyDescent="0.25">
      <c r="A654" t="s">
        <v>1946</v>
      </c>
    </row>
    <row r="655" spans="1:1" x14ac:dyDescent="0.25">
      <c r="A655" t="s">
        <v>1947</v>
      </c>
    </row>
    <row r="656" spans="1:1" x14ac:dyDescent="0.25">
      <c r="A656" t="s">
        <v>1948</v>
      </c>
    </row>
    <row r="657" spans="1:1" x14ac:dyDescent="0.25">
      <c r="A657" t="s">
        <v>1949</v>
      </c>
    </row>
    <row r="658" spans="1:1" x14ac:dyDescent="0.25">
      <c r="A658" t="s">
        <v>1950</v>
      </c>
    </row>
    <row r="659" spans="1:1" x14ac:dyDescent="0.25">
      <c r="A659" t="s">
        <v>1951</v>
      </c>
    </row>
    <row r="660" spans="1:1" x14ac:dyDescent="0.25">
      <c r="A660" t="s">
        <v>1952</v>
      </c>
    </row>
    <row r="661" spans="1:1" x14ac:dyDescent="0.25">
      <c r="A661" t="s">
        <v>1953</v>
      </c>
    </row>
    <row r="662" spans="1:1" x14ac:dyDescent="0.25">
      <c r="A662" t="s">
        <v>1954</v>
      </c>
    </row>
    <row r="663" spans="1:1" x14ac:dyDescent="0.25">
      <c r="A663" t="s">
        <v>949</v>
      </c>
    </row>
    <row r="664" spans="1:1" x14ac:dyDescent="0.25">
      <c r="A664" t="s">
        <v>1955</v>
      </c>
    </row>
    <row r="665" spans="1:1" x14ac:dyDescent="0.25">
      <c r="A665" t="s">
        <v>1956</v>
      </c>
    </row>
    <row r="666" spans="1:1" x14ac:dyDescent="0.25">
      <c r="A666" t="s">
        <v>1957</v>
      </c>
    </row>
    <row r="667" spans="1:1" x14ac:dyDescent="0.25">
      <c r="A667" t="s">
        <v>1958</v>
      </c>
    </row>
    <row r="668" spans="1:1" x14ac:dyDescent="0.25">
      <c r="A668" t="s">
        <v>1959</v>
      </c>
    </row>
    <row r="669" spans="1:1" x14ac:dyDescent="0.25">
      <c r="A669" t="s">
        <v>1960</v>
      </c>
    </row>
    <row r="670" spans="1:1" x14ac:dyDescent="0.25">
      <c r="A670" t="s">
        <v>1961</v>
      </c>
    </row>
    <row r="671" spans="1:1" x14ac:dyDescent="0.25">
      <c r="A671" t="s">
        <v>1962</v>
      </c>
    </row>
    <row r="672" spans="1:1" x14ac:dyDescent="0.25">
      <c r="A672" t="s">
        <v>1950</v>
      </c>
    </row>
    <row r="673" spans="1:1" x14ac:dyDescent="0.25">
      <c r="A673" t="s">
        <v>1960</v>
      </c>
    </row>
    <row r="674" spans="1:1" x14ac:dyDescent="0.25">
      <c r="A674" t="s">
        <v>1963</v>
      </c>
    </row>
    <row r="675" spans="1:1" x14ac:dyDescent="0.25">
      <c r="A675" t="s">
        <v>1964</v>
      </c>
    </row>
    <row r="676" spans="1:1" x14ac:dyDescent="0.25">
      <c r="A676" t="s">
        <v>1965</v>
      </c>
    </row>
    <row r="677" spans="1:1" x14ac:dyDescent="0.25">
      <c r="A677" t="s">
        <v>1966</v>
      </c>
    </row>
    <row r="678" spans="1:1" x14ac:dyDescent="0.25">
      <c r="A678" s="46">
        <v>42345</v>
      </c>
    </row>
    <row r="679" spans="1:1" x14ac:dyDescent="0.25">
      <c r="A679" t="s">
        <v>1765</v>
      </c>
    </row>
    <row r="680" spans="1:1" x14ac:dyDescent="0.25">
      <c r="A680" t="s">
        <v>1766</v>
      </c>
    </row>
    <row r="681" spans="1:1" x14ac:dyDescent="0.25">
      <c r="A681" t="s">
        <v>1767</v>
      </c>
    </row>
    <row r="682" spans="1:1" x14ac:dyDescent="0.25">
      <c r="A682" t="s">
        <v>1768</v>
      </c>
    </row>
    <row r="683" spans="1:1" x14ac:dyDescent="0.25">
      <c r="A683" t="s">
        <v>1769</v>
      </c>
    </row>
    <row r="684" spans="1:1" x14ac:dyDescent="0.25">
      <c r="A684" t="s">
        <v>1770</v>
      </c>
    </row>
    <row r="685" spans="1:1" x14ac:dyDescent="0.25">
      <c r="A685" t="s">
        <v>1771</v>
      </c>
    </row>
    <row r="686" spans="1:1" x14ac:dyDescent="0.25">
      <c r="A686" t="s">
        <v>1772</v>
      </c>
    </row>
    <row r="687" spans="1:1" x14ac:dyDescent="0.25">
      <c r="A687" t="s">
        <v>1789</v>
      </c>
    </row>
    <row r="688" spans="1:1" x14ac:dyDescent="0.25">
      <c r="A688" t="s">
        <v>1789</v>
      </c>
    </row>
    <row r="689" spans="1:1" x14ac:dyDescent="0.25">
      <c r="A689" t="s">
        <v>1789</v>
      </c>
    </row>
    <row r="690" spans="1:1" x14ac:dyDescent="0.25">
      <c r="A690" t="s">
        <v>1789</v>
      </c>
    </row>
    <row r="691" spans="1:1" x14ac:dyDescent="0.25">
      <c r="A691" t="s">
        <v>1789</v>
      </c>
    </row>
    <row r="692" spans="1:1" x14ac:dyDescent="0.25">
      <c r="A692" t="s">
        <v>1789</v>
      </c>
    </row>
    <row r="693" spans="1:1" x14ac:dyDescent="0.25">
      <c r="A693" t="s">
        <v>1789</v>
      </c>
    </row>
    <row r="694" spans="1:1" x14ac:dyDescent="0.25">
      <c r="A694" t="s">
        <v>1789</v>
      </c>
    </row>
    <row r="695" spans="1:1" x14ac:dyDescent="0.25">
      <c r="A695" t="s">
        <v>1789</v>
      </c>
    </row>
    <row r="696" spans="1:1" x14ac:dyDescent="0.25">
      <c r="A696" t="s">
        <v>1789</v>
      </c>
    </row>
    <row r="697" spans="1:1" x14ac:dyDescent="0.25">
      <c r="A697" t="s">
        <v>1789</v>
      </c>
    </row>
    <row r="698" spans="1:1" x14ac:dyDescent="0.25">
      <c r="A698" t="s">
        <v>1789</v>
      </c>
    </row>
    <row r="699" spans="1:1" x14ac:dyDescent="0.25">
      <c r="A699" t="s">
        <v>1789</v>
      </c>
    </row>
    <row r="700" spans="1:1" x14ac:dyDescent="0.25">
      <c r="A700" t="s">
        <v>1789</v>
      </c>
    </row>
    <row r="701" spans="1:1" x14ac:dyDescent="0.25">
      <c r="A701" t="s">
        <v>1789</v>
      </c>
    </row>
    <row r="702" spans="1:1" x14ac:dyDescent="0.25">
      <c r="A702" t="s">
        <v>1789</v>
      </c>
    </row>
    <row r="703" spans="1:1" x14ac:dyDescent="0.25">
      <c r="A703" t="s">
        <v>1789</v>
      </c>
    </row>
    <row r="704" spans="1:1" x14ac:dyDescent="0.25">
      <c r="A704" t="s">
        <v>1789</v>
      </c>
    </row>
    <row r="705" spans="1:1" x14ac:dyDescent="0.25">
      <c r="A705" t="s">
        <v>1789</v>
      </c>
    </row>
    <row r="706" spans="1:1" x14ac:dyDescent="0.25">
      <c r="A706" t="s">
        <v>1789</v>
      </c>
    </row>
    <row r="707" spans="1:1" x14ac:dyDescent="0.25">
      <c r="A707" t="s">
        <v>1789</v>
      </c>
    </row>
    <row r="708" spans="1:1" x14ac:dyDescent="0.25">
      <c r="A708" t="s">
        <v>1789</v>
      </c>
    </row>
    <row r="709" spans="1:1" x14ac:dyDescent="0.25">
      <c r="A709" t="s">
        <v>1789</v>
      </c>
    </row>
    <row r="710" spans="1:1" x14ac:dyDescent="0.25">
      <c r="A710" t="s">
        <v>1789</v>
      </c>
    </row>
    <row r="711" spans="1:1" x14ac:dyDescent="0.25">
      <c r="A711" t="s">
        <v>1789</v>
      </c>
    </row>
    <row r="712" spans="1:1" x14ac:dyDescent="0.25">
      <c r="A712" t="s">
        <v>1789</v>
      </c>
    </row>
    <row r="713" spans="1:1" x14ac:dyDescent="0.25">
      <c r="A713" t="s">
        <v>1789</v>
      </c>
    </row>
    <row r="714" spans="1:1" x14ac:dyDescent="0.25">
      <c r="A714" t="s">
        <v>1789</v>
      </c>
    </row>
    <row r="715" spans="1:1" x14ac:dyDescent="0.25">
      <c r="A715" t="s">
        <v>1789</v>
      </c>
    </row>
    <row r="716" spans="1:1" x14ac:dyDescent="0.25">
      <c r="A716" t="s">
        <v>1789</v>
      </c>
    </row>
    <row r="717" spans="1:1" x14ac:dyDescent="0.25">
      <c r="A717" t="s">
        <v>1789</v>
      </c>
    </row>
    <row r="718" spans="1:1" x14ac:dyDescent="0.25">
      <c r="A718" t="s">
        <v>1789</v>
      </c>
    </row>
    <row r="719" spans="1:1" x14ac:dyDescent="0.25">
      <c r="A719" t="s">
        <v>1789</v>
      </c>
    </row>
    <row r="720" spans="1:1" x14ac:dyDescent="0.25">
      <c r="A720" t="s">
        <v>1789</v>
      </c>
    </row>
    <row r="721" spans="1:1" x14ac:dyDescent="0.25">
      <c r="A721">
        <v>9776</v>
      </c>
    </row>
    <row r="722" spans="1:1" x14ac:dyDescent="0.25">
      <c r="A722" t="s">
        <v>1938</v>
      </c>
    </row>
    <row r="723" spans="1:1" x14ac:dyDescent="0.25">
      <c r="A723" s="45">
        <v>0.02</v>
      </c>
    </row>
    <row r="724" spans="1:1" x14ac:dyDescent="0.25">
      <c r="A724" t="s">
        <v>1775</v>
      </c>
    </row>
    <row r="725" spans="1:1" x14ac:dyDescent="0.25">
      <c r="A725" t="s">
        <v>1776</v>
      </c>
    </row>
    <row r="726" spans="1:1" x14ac:dyDescent="0.25">
      <c r="A726" t="s">
        <v>1777</v>
      </c>
    </row>
    <row r="727" spans="1:1" x14ac:dyDescent="0.25">
      <c r="A727" t="s">
        <v>1789</v>
      </c>
    </row>
    <row r="728" spans="1:1" x14ac:dyDescent="0.25">
      <c r="A728" t="s">
        <v>1789</v>
      </c>
    </row>
    <row r="729" spans="1:1" x14ac:dyDescent="0.25">
      <c r="A729" t="s">
        <v>1789</v>
      </c>
    </row>
    <row r="730" spans="1:1" x14ac:dyDescent="0.25">
      <c r="A730" t="s">
        <v>1967</v>
      </c>
    </row>
    <row r="731" spans="1:1" x14ac:dyDescent="0.25">
      <c r="A731" t="s">
        <v>1968</v>
      </c>
    </row>
    <row r="732" spans="1:1" x14ac:dyDescent="0.25">
      <c r="A732" t="s">
        <v>715</v>
      </c>
    </row>
    <row r="733" spans="1:1" x14ac:dyDescent="0.25">
      <c r="A733" t="s">
        <v>1969</v>
      </c>
    </row>
    <row r="734" spans="1:1" x14ac:dyDescent="0.25">
      <c r="A734" t="s">
        <v>1970</v>
      </c>
    </row>
    <row r="735" spans="1:1" x14ac:dyDescent="0.25">
      <c r="A735" t="s">
        <v>1971</v>
      </c>
    </row>
    <row r="736" spans="1:1" x14ac:dyDescent="0.25">
      <c r="A736" t="s">
        <v>1972</v>
      </c>
    </row>
    <row r="737" spans="1:1" x14ac:dyDescent="0.25">
      <c r="A737" t="s">
        <v>1095</v>
      </c>
    </row>
    <row r="738" spans="1:1" x14ac:dyDescent="0.25">
      <c r="A738" t="s">
        <v>841</v>
      </c>
    </row>
    <row r="739" spans="1:1" x14ac:dyDescent="0.25">
      <c r="A739" t="s">
        <v>1973</v>
      </c>
    </row>
    <row r="740" spans="1:1" x14ac:dyDescent="0.25">
      <c r="A740" t="s">
        <v>1974</v>
      </c>
    </row>
    <row r="741" spans="1:1" x14ac:dyDescent="0.25">
      <c r="A741" t="s">
        <v>1975</v>
      </c>
    </row>
    <row r="742" spans="1:1" x14ac:dyDescent="0.25">
      <c r="A742" t="s">
        <v>1976</v>
      </c>
    </row>
    <row r="743" spans="1:1" x14ac:dyDescent="0.25">
      <c r="A743" t="s">
        <v>1977</v>
      </c>
    </row>
    <row r="744" spans="1:1" x14ac:dyDescent="0.25">
      <c r="A744" t="s">
        <v>1978</v>
      </c>
    </row>
    <row r="745" spans="1:1" x14ac:dyDescent="0.25">
      <c r="A745" t="s">
        <v>953</v>
      </c>
    </row>
    <row r="746" spans="1:1" x14ac:dyDescent="0.25">
      <c r="A746" t="s">
        <v>1979</v>
      </c>
    </row>
    <row r="747" spans="1:1" x14ac:dyDescent="0.25">
      <c r="A747" t="s">
        <v>1590</v>
      </c>
    </row>
    <row r="748" spans="1:1" x14ac:dyDescent="0.25">
      <c r="A748" t="s">
        <v>1586</v>
      </c>
    </row>
    <row r="749" spans="1:1" x14ac:dyDescent="0.25">
      <c r="A749" t="s">
        <v>1980</v>
      </c>
    </row>
    <row r="750" spans="1:1" x14ac:dyDescent="0.25">
      <c r="A750" t="s">
        <v>1981</v>
      </c>
    </row>
    <row r="751" spans="1:1" x14ac:dyDescent="0.25">
      <c r="A751" t="s">
        <v>1982</v>
      </c>
    </row>
    <row r="752" spans="1:1" x14ac:dyDescent="0.25">
      <c r="A752" t="s">
        <v>1983</v>
      </c>
    </row>
    <row r="753" spans="1:1" x14ac:dyDescent="0.25">
      <c r="A753" t="s">
        <v>1984</v>
      </c>
    </row>
    <row r="754" spans="1:1" x14ac:dyDescent="0.25">
      <c r="A754" t="s">
        <v>1985</v>
      </c>
    </row>
    <row r="755" spans="1:1" x14ac:dyDescent="0.25">
      <c r="A755" t="s">
        <v>1249</v>
      </c>
    </row>
    <row r="756" spans="1:1" x14ac:dyDescent="0.25">
      <c r="A756" t="s">
        <v>703</v>
      </c>
    </row>
    <row r="757" spans="1:1" x14ac:dyDescent="0.25">
      <c r="A757" t="s">
        <v>1986</v>
      </c>
    </row>
    <row r="758" spans="1:1" x14ac:dyDescent="0.25">
      <c r="A758" t="s">
        <v>973</v>
      </c>
    </row>
    <row r="759" spans="1:1" x14ac:dyDescent="0.25">
      <c r="A759" t="s">
        <v>1987</v>
      </c>
    </row>
    <row r="760" spans="1:1" x14ac:dyDescent="0.25">
      <c r="A760" t="s">
        <v>1988</v>
      </c>
    </row>
    <row r="761" spans="1:1" x14ac:dyDescent="0.25">
      <c r="A761" t="s">
        <v>1989</v>
      </c>
    </row>
    <row r="762" spans="1:1" x14ac:dyDescent="0.25">
      <c r="A762" t="s">
        <v>1990</v>
      </c>
    </row>
    <row r="763" spans="1:1" x14ac:dyDescent="0.25">
      <c r="A763" t="s">
        <v>1991</v>
      </c>
    </row>
    <row r="764" spans="1:1" x14ac:dyDescent="0.25">
      <c r="A764" t="s">
        <v>1992</v>
      </c>
    </row>
    <row r="765" spans="1:1" x14ac:dyDescent="0.25">
      <c r="A765" t="s">
        <v>1993</v>
      </c>
    </row>
    <row r="766" spans="1:1" x14ac:dyDescent="0.25">
      <c r="A766" t="s">
        <v>1994</v>
      </c>
    </row>
    <row r="767" spans="1:1" x14ac:dyDescent="0.25">
      <c r="A767" s="46">
        <v>42346</v>
      </c>
    </row>
    <row r="768" spans="1:1" x14ac:dyDescent="0.25">
      <c r="A768" t="s">
        <v>1765</v>
      </c>
    </row>
    <row r="769" spans="1:1" x14ac:dyDescent="0.25">
      <c r="A769" t="s">
        <v>1766</v>
      </c>
    </row>
    <row r="770" spans="1:1" x14ac:dyDescent="0.25">
      <c r="A770" t="s">
        <v>1767</v>
      </c>
    </row>
    <row r="771" spans="1:1" x14ac:dyDescent="0.25">
      <c r="A771" t="s">
        <v>1768</v>
      </c>
    </row>
    <row r="772" spans="1:1" x14ac:dyDescent="0.25">
      <c r="A772" t="s">
        <v>1769</v>
      </c>
    </row>
    <row r="773" spans="1:1" x14ac:dyDescent="0.25">
      <c r="A773" t="s">
        <v>1770</v>
      </c>
    </row>
    <row r="774" spans="1:1" x14ac:dyDescent="0.25">
      <c r="A774" t="s">
        <v>1771</v>
      </c>
    </row>
    <row r="775" spans="1:1" x14ac:dyDescent="0.25">
      <c r="A775" t="s">
        <v>1772</v>
      </c>
    </row>
    <row r="776" spans="1:1" x14ac:dyDescent="0.25">
      <c r="A776" t="s">
        <v>1789</v>
      </c>
    </row>
    <row r="777" spans="1:1" x14ac:dyDescent="0.25">
      <c r="A777" t="s">
        <v>1773</v>
      </c>
    </row>
    <row r="778" spans="1:1" x14ac:dyDescent="0.25">
      <c r="A778">
        <v>9768</v>
      </c>
    </row>
    <row r="779" spans="1:1" x14ac:dyDescent="0.25">
      <c r="A779" t="s">
        <v>1995</v>
      </c>
    </row>
    <row r="780" spans="1:1" x14ac:dyDescent="0.25">
      <c r="A780" s="45">
        <v>0.05</v>
      </c>
    </row>
    <row r="781" spans="1:1" x14ac:dyDescent="0.25">
      <c r="A781" t="s">
        <v>1775</v>
      </c>
    </row>
    <row r="782" spans="1:1" x14ac:dyDescent="0.25">
      <c r="A782" t="s">
        <v>1776</v>
      </c>
    </row>
    <row r="783" spans="1:1" x14ac:dyDescent="0.25">
      <c r="A783" t="s">
        <v>1777</v>
      </c>
    </row>
    <row r="784" spans="1:1" x14ac:dyDescent="0.25">
      <c r="A784" t="s">
        <v>1789</v>
      </c>
    </row>
    <row r="785" spans="1:1" x14ac:dyDescent="0.25">
      <c r="A785" t="s">
        <v>1789</v>
      </c>
    </row>
    <row r="786" spans="1:1" x14ac:dyDescent="0.25">
      <c r="A786" t="s">
        <v>1789</v>
      </c>
    </row>
    <row r="787" spans="1:1" x14ac:dyDescent="0.25">
      <c r="A787" t="s">
        <v>1789</v>
      </c>
    </row>
    <row r="788" spans="1:1" x14ac:dyDescent="0.25">
      <c r="A788" t="s">
        <v>1789</v>
      </c>
    </row>
    <row r="789" spans="1:1" x14ac:dyDescent="0.25">
      <c r="A789" t="s">
        <v>1789</v>
      </c>
    </row>
    <row r="790" spans="1:1" x14ac:dyDescent="0.25">
      <c r="A790" t="s">
        <v>1789</v>
      </c>
    </row>
    <row r="791" spans="1:1" x14ac:dyDescent="0.25">
      <c r="A791" t="s">
        <v>1789</v>
      </c>
    </row>
    <row r="792" spans="1:1" x14ac:dyDescent="0.25">
      <c r="A792" t="s">
        <v>1789</v>
      </c>
    </row>
    <row r="793" spans="1:1" x14ac:dyDescent="0.25">
      <c r="A793" t="s">
        <v>1789</v>
      </c>
    </row>
    <row r="794" spans="1:1" x14ac:dyDescent="0.25">
      <c r="A794">
        <v>9750</v>
      </c>
    </row>
    <row r="795" spans="1:1" x14ac:dyDescent="0.25">
      <c r="A795" t="s">
        <v>1995</v>
      </c>
    </row>
    <row r="796" spans="1:1" x14ac:dyDescent="0.25">
      <c r="A796" s="45">
        <v>0.02</v>
      </c>
    </row>
    <row r="797" spans="1:1" x14ac:dyDescent="0.25">
      <c r="A797" t="s">
        <v>1775</v>
      </c>
    </row>
    <row r="798" spans="1:1" x14ac:dyDescent="0.25">
      <c r="A798" t="s">
        <v>1776</v>
      </c>
    </row>
    <row r="799" spans="1:1" x14ac:dyDescent="0.25">
      <c r="A799" t="s">
        <v>1777</v>
      </c>
    </row>
    <row r="800" spans="1:1" x14ac:dyDescent="0.25">
      <c r="A800" t="s">
        <v>1789</v>
      </c>
    </row>
    <row r="801" spans="1:1" x14ac:dyDescent="0.25">
      <c r="A801" t="s">
        <v>1789</v>
      </c>
    </row>
    <row r="802" spans="1:1" x14ac:dyDescent="0.25">
      <c r="A802" t="s">
        <v>1789</v>
      </c>
    </row>
    <row r="803" spans="1:1" x14ac:dyDescent="0.25">
      <c r="A803" t="s">
        <v>1789</v>
      </c>
    </row>
    <row r="804" spans="1:1" x14ac:dyDescent="0.25">
      <c r="A804" t="s">
        <v>1773</v>
      </c>
    </row>
    <row r="805" spans="1:1" x14ac:dyDescent="0.25">
      <c r="A805">
        <v>9741</v>
      </c>
    </row>
    <row r="806" spans="1:1" x14ac:dyDescent="0.25">
      <c r="A806" t="s">
        <v>1996</v>
      </c>
    </row>
    <row r="807" spans="1:1" x14ac:dyDescent="0.25">
      <c r="A807" s="45">
        <v>0.05</v>
      </c>
    </row>
    <row r="808" spans="1:1" x14ac:dyDescent="0.25">
      <c r="A808" t="s">
        <v>1775</v>
      </c>
    </row>
    <row r="809" spans="1:1" x14ac:dyDescent="0.25">
      <c r="A809" t="s">
        <v>1776</v>
      </c>
    </row>
    <row r="810" spans="1:1" x14ac:dyDescent="0.25">
      <c r="A810" t="s">
        <v>1777</v>
      </c>
    </row>
    <row r="811" spans="1:1" x14ac:dyDescent="0.25">
      <c r="A811" t="s">
        <v>1789</v>
      </c>
    </row>
    <row r="812" spans="1:1" x14ac:dyDescent="0.25">
      <c r="A812" t="s">
        <v>1789</v>
      </c>
    </row>
    <row r="813" spans="1:1" x14ac:dyDescent="0.25">
      <c r="A813" t="s">
        <v>1789</v>
      </c>
    </row>
    <row r="814" spans="1:1" x14ac:dyDescent="0.25">
      <c r="A814" t="s">
        <v>1789</v>
      </c>
    </row>
    <row r="815" spans="1:1" x14ac:dyDescent="0.25">
      <c r="A815" t="s">
        <v>1789</v>
      </c>
    </row>
    <row r="816" spans="1:1" x14ac:dyDescent="0.25">
      <c r="A816" t="s">
        <v>1789</v>
      </c>
    </row>
    <row r="817" spans="1:1" x14ac:dyDescent="0.25">
      <c r="A817" t="s">
        <v>1789</v>
      </c>
    </row>
    <row r="818" spans="1:1" x14ac:dyDescent="0.25">
      <c r="A818" t="s">
        <v>1789</v>
      </c>
    </row>
    <row r="819" spans="1:1" x14ac:dyDescent="0.25">
      <c r="A819" t="s">
        <v>1789</v>
      </c>
    </row>
    <row r="820" spans="1:1" x14ac:dyDescent="0.25">
      <c r="A820" t="s">
        <v>1789</v>
      </c>
    </row>
    <row r="821" spans="1:1" x14ac:dyDescent="0.25">
      <c r="A821" t="s">
        <v>1789</v>
      </c>
    </row>
    <row r="822" spans="1:1" x14ac:dyDescent="0.25">
      <c r="A822">
        <v>9733</v>
      </c>
    </row>
    <row r="823" spans="1:1" x14ac:dyDescent="0.25">
      <c r="A823" t="s">
        <v>1996</v>
      </c>
    </row>
    <row r="824" spans="1:1" x14ac:dyDescent="0.25">
      <c r="A824" s="45">
        <v>0.02</v>
      </c>
    </row>
    <row r="825" spans="1:1" x14ac:dyDescent="0.25">
      <c r="A825" t="s">
        <v>1775</v>
      </c>
    </row>
    <row r="826" spans="1:1" x14ac:dyDescent="0.25">
      <c r="A826" t="s">
        <v>1776</v>
      </c>
    </row>
    <row r="827" spans="1:1" x14ac:dyDescent="0.25">
      <c r="A827" t="s">
        <v>1777</v>
      </c>
    </row>
    <row r="828" spans="1:1" x14ac:dyDescent="0.25">
      <c r="A828" t="s">
        <v>1789</v>
      </c>
    </row>
    <row r="829" spans="1:1" x14ac:dyDescent="0.25">
      <c r="A829" t="s">
        <v>1789</v>
      </c>
    </row>
    <row r="830" spans="1:1" x14ac:dyDescent="0.25">
      <c r="A830" t="s">
        <v>1773</v>
      </c>
    </row>
    <row r="831" spans="1:1" x14ac:dyDescent="0.25">
      <c r="A831">
        <v>9725</v>
      </c>
    </row>
    <row r="832" spans="1:1" x14ac:dyDescent="0.25">
      <c r="A832" t="s">
        <v>1997</v>
      </c>
    </row>
    <row r="833" spans="1:1" x14ac:dyDescent="0.25">
      <c r="A833" s="45">
        <v>0.05</v>
      </c>
    </row>
    <row r="834" spans="1:1" x14ac:dyDescent="0.25">
      <c r="A834" t="s">
        <v>1775</v>
      </c>
    </row>
    <row r="835" spans="1:1" x14ac:dyDescent="0.25">
      <c r="A835" t="s">
        <v>1776</v>
      </c>
    </row>
    <row r="836" spans="1:1" x14ac:dyDescent="0.25">
      <c r="A836" t="s">
        <v>1777</v>
      </c>
    </row>
    <row r="837" spans="1:1" x14ac:dyDescent="0.25">
      <c r="A837" t="s">
        <v>1789</v>
      </c>
    </row>
    <row r="838" spans="1:1" x14ac:dyDescent="0.25">
      <c r="A838" t="s">
        <v>1789</v>
      </c>
    </row>
    <row r="839" spans="1:1" x14ac:dyDescent="0.25">
      <c r="A839" t="s">
        <v>1998</v>
      </c>
    </row>
    <row r="840" spans="1:1" x14ac:dyDescent="0.25">
      <c r="A840" t="s">
        <v>637</v>
      </c>
    </row>
    <row r="841" spans="1:1" x14ac:dyDescent="0.25">
      <c r="A841" t="s">
        <v>1999</v>
      </c>
    </row>
    <row r="842" spans="1:1" x14ac:dyDescent="0.25">
      <c r="A842" t="s">
        <v>2000</v>
      </c>
    </row>
    <row r="843" spans="1:1" x14ac:dyDescent="0.25">
      <c r="A843" t="s">
        <v>2001</v>
      </c>
    </row>
    <row r="844" spans="1:1" x14ac:dyDescent="0.25">
      <c r="A844" t="s">
        <v>2002</v>
      </c>
    </row>
    <row r="845" spans="1:1" x14ac:dyDescent="0.25">
      <c r="A845" t="s">
        <v>2003</v>
      </c>
    </row>
    <row r="846" spans="1:1" x14ac:dyDescent="0.25">
      <c r="A846" t="s">
        <v>2004</v>
      </c>
    </row>
    <row r="847" spans="1:1" x14ac:dyDescent="0.25">
      <c r="A847" t="s">
        <v>2005</v>
      </c>
    </row>
    <row r="848" spans="1:1" x14ac:dyDescent="0.25">
      <c r="A848" t="s">
        <v>325</v>
      </c>
    </row>
    <row r="849" spans="1:1" x14ac:dyDescent="0.25">
      <c r="A849" t="s">
        <v>2006</v>
      </c>
    </row>
    <row r="850" spans="1:1" x14ac:dyDescent="0.25">
      <c r="A850" t="s">
        <v>2007</v>
      </c>
    </row>
    <row r="851" spans="1:1" x14ac:dyDescent="0.25">
      <c r="A851" t="s">
        <v>2008</v>
      </c>
    </row>
    <row r="852" spans="1:1" x14ac:dyDescent="0.25">
      <c r="A852" t="s">
        <v>235</v>
      </c>
    </row>
    <row r="853" spans="1:1" x14ac:dyDescent="0.25">
      <c r="A853" t="s">
        <v>2009</v>
      </c>
    </row>
    <row r="854" spans="1:1" x14ac:dyDescent="0.25">
      <c r="A854" t="s">
        <v>755</v>
      </c>
    </row>
    <row r="855" spans="1:1" x14ac:dyDescent="0.25">
      <c r="A855" t="s">
        <v>2010</v>
      </c>
    </row>
    <row r="856" spans="1:1" x14ac:dyDescent="0.25">
      <c r="A856" t="s">
        <v>2011</v>
      </c>
    </row>
    <row r="857" spans="1:1" x14ac:dyDescent="0.25">
      <c r="A857" t="s">
        <v>2012</v>
      </c>
    </row>
    <row r="858" spans="1:1" x14ac:dyDescent="0.25">
      <c r="A858" t="s">
        <v>261</v>
      </c>
    </row>
    <row r="859" spans="1:1" x14ac:dyDescent="0.25">
      <c r="A859" t="s">
        <v>2013</v>
      </c>
    </row>
    <row r="860" spans="1:1" x14ac:dyDescent="0.25">
      <c r="A860" t="s">
        <v>2014</v>
      </c>
    </row>
    <row r="861" spans="1:1" x14ac:dyDescent="0.25">
      <c r="A861" t="s">
        <v>257</v>
      </c>
    </row>
    <row r="862" spans="1:1" x14ac:dyDescent="0.25">
      <c r="A862" t="s">
        <v>1129</v>
      </c>
    </row>
    <row r="863" spans="1:1" x14ac:dyDescent="0.25">
      <c r="A863" t="s">
        <v>2015</v>
      </c>
    </row>
    <row r="864" spans="1:1" x14ac:dyDescent="0.25">
      <c r="A864" t="s">
        <v>783</v>
      </c>
    </row>
    <row r="865" spans="1:1" x14ac:dyDescent="0.25">
      <c r="A865" t="s">
        <v>2016</v>
      </c>
    </row>
    <row r="866" spans="1:1" x14ac:dyDescent="0.25">
      <c r="A866" t="s">
        <v>1188</v>
      </c>
    </row>
    <row r="867" spans="1:1" x14ac:dyDescent="0.25">
      <c r="A867" t="s">
        <v>1543</v>
      </c>
    </row>
    <row r="868" spans="1:1" x14ac:dyDescent="0.25">
      <c r="A868" t="s">
        <v>2017</v>
      </c>
    </row>
    <row r="869" spans="1:1" x14ac:dyDescent="0.25">
      <c r="A869" t="s">
        <v>1231</v>
      </c>
    </row>
    <row r="870" spans="1:1" x14ac:dyDescent="0.25">
      <c r="A870" t="s">
        <v>2018</v>
      </c>
    </row>
    <row r="871" spans="1:1" x14ac:dyDescent="0.25">
      <c r="A871" t="s">
        <v>2019</v>
      </c>
    </row>
    <row r="872" spans="1:1" x14ac:dyDescent="0.25">
      <c r="A872" s="46">
        <v>42347</v>
      </c>
    </row>
    <row r="873" spans="1:1" x14ac:dyDescent="0.25">
      <c r="A873" t="s">
        <v>1765</v>
      </c>
    </row>
    <row r="874" spans="1:1" x14ac:dyDescent="0.25">
      <c r="A874" t="s">
        <v>1766</v>
      </c>
    </row>
    <row r="875" spans="1:1" x14ac:dyDescent="0.25">
      <c r="A875" t="s">
        <v>1767</v>
      </c>
    </row>
    <row r="876" spans="1:1" x14ac:dyDescent="0.25">
      <c r="A876" t="s">
        <v>1768</v>
      </c>
    </row>
    <row r="877" spans="1:1" x14ac:dyDescent="0.25">
      <c r="A877" t="s">
        <v>1769</v>
      </c>
    </row>
    <row r="878" spans="1:1" x14ac:dyDescent="0.25">
      <c r="A878" t="s">
        <v>1770</v>
      </c>
    </row>
    <row r="879" spans="1:1" x14ac:dyDescent="0.25">
      <c r="A879" t="s">
        <v>1771</v>
      </c>
    </row>
    <row r="880" spans="1:1" x14ac:dyDescent="0.25">
      <c r="A880" t="s">
        <v>1772</v>
      </c>
    </row>
    <row r="881" spans="1:1" x14ac:dyDescent="0.25">
      <c r="A881" t="s">
        <v>1789</v>
      </c>
    </row>
    <row r="882" spans="1:1" x14ac:dyDescent="0.25">
      <c r="A882" t="s">
        <v>1773</v>
      </c>
    </row>
    <row r="883" spans="1:1" x14ac:dyDescent="0.25">
      <c r="A883">
        <v>9709</v>
      </c>
    </row>
    <row r="884" spans="1:1" x14ac:dyDescent="0.25">
      <c r="A884" t="s">
        <v>2020</v>
      </c>
    </row>
    <row r="885" spans="1:1" x14ac:dyDescent="0.25">
      <c r="A885" s="45">
        <v>0.05</v>
      </c>
    </row>
    <row r="886" spans="1:1" x14ac:dyDescent="0.25">
      <c r="A886" t="s">
        <v>1775</v>
      </c>
    </row>
    <row r="887" spans="1:1" x14ac:dyDescent="0.25">
      <c r="A887" t="s">
        <v>1776</v>
      </c>
    </row>
    <row r="888" spans="1:1" x14ac:dyDescent="0.25">
      <c r="A888" t="s">
        <v>1777</v>
      </c>
    </row>
    <row r="889" spans="1:1" x14ac:dyDescent="0.25">
      <c r="A889" t="s">
        <v>1789</v>
      </c>
    </row>
    <row r="890" spans="1:1" x14ac:dyDescent="0.25">
      <c r="A890" t="s">
        <v>1789</v>
      </c>
    </row>
    <row r="891" spans="1:1" x14ac:dyDescent="0.25">
      <c r="A891" t="s">
        <v>1789</v>
      </c>
    </row>
    <row r="892" spans="1:1" x14ac:dyDescent="0.25">
      <c r="A892" t="s">
        <v>1789</v>
      </c>
    </row>
    <row r="893" spans="1:1" x14ac:dyDescent="0.25">
      <c r="A893" t="s">
        <v>1789</v>
      </c>
    </row>
    <row r="894" spans="1:1" x14ac:dyDescent="0.25">
      <c r="A894" t="s">
        <v>1789</v>
      </c>
    </row>
    <row r="895" spans="1:1" x14ac:dyDescent="0.25">
      <c r="A895" t="s">
        <v>1789</v>
      </c>
    </row>
    <row r="896" spans="1:1" x14ac:dyDescent="0.25">
      <c r="A896" t="s">
        <v>1789</v>
      </c>
    </row>
    <row r="897" spans="1:1" x14ac:dyDescent="0.25">
      <c r="A897" t="s">
        <v>1789</v>
      </c>
    </row>
    <row r="898" spans="1:1" x14ac:dyDescent="0.25">
      <c r="A898" t="s">
        <v>1789</v>
      </c>
    </row>
    <row r="899" spans="1:1" x14ac:dyDescent="0.25">
      <c r="A899" t="s">
        <v>1789</v>
      </c>
    </row>
    <row r="900" spans="1:1" x14ac:dyDescent="0.25">
      <c r="A900" t="s">
        <v>1789</v>
      </c>
    </row>
    <row r="901" spans="1:1" x14ac:dyDescent="0.25">
      <c r="A901" t="s">
        <v>1789</v>
      </c>
    </row>
    <row r="902" spans="1:1" x14ac:dyDescent="0.25">
      <c r="A902" t="s">
        <v>1789</v>
      </c>
    </row>
    <row r="903" spans="1:1" x14ac:dyDescent="0.25">
      <c r="A903" t="s">
        <v>1789</v>
      </c>
    </row>
    <row r="904" spans="1:1" x14ac:dyDescent="0.25">
      <c r="A904" t="s">
        <v>1789</v>
      </c>
    </row>
    <row r="905" spans="1:1" x14ac:dyDescent="0.25">
      <c r="A905" t="s">
        <v>1789</v>
      </c>
    </row>
    <row r="906" spans="1:1" x14ac:dyDescent="0.25">
      <c r="A906" t="s">
        <v>1789</v>
      </c>
    </row>
    <row r="907" spans="1:1" x14ac:dyDescent="0.25">
      <c r="A907" t="s">
        <v>1789</v>
      </c>
    </row>
    <row r="908" spans="1:1" x14ac:dyDescent="0.25">
      <c r="A908" t="s">
        <v>1789</v>
      </c>
    </row>
    <row r="909" spans="1:1" x14ac:dyDescent="0.25">
      <c r="A909">
        <v>9695</v>
      </c>
    </row>
    <row r="910" spans="1:1" x14ac:dyDescent="0.25">
      <c r="A910" t="s">
        <v>2021</v>
      </c>
    </row>
    <row r="911" spans="1:1" x14ac:dyDescent="0.25">
      <c r="A911" s="45">
        <v>0.02</v>
      </c>
    </row>
    <row r="912" spans="1:1" x14ac:dyDescent="0.25">
      <c r="A912" t="s">
        <v>1775</v>
      </c>
    </row>
    <row r="913" spans="1:1" x14ac:dyDescent="0.25">
      <c r="A913" t="s">
        <v>1776</v>
      </c>
    </row>
    <row r="914" spans="1:1" x14ac:dyDescent="0.25">
      <c r="A914" t="s">
        <v>1777</v>
      </c>
    </row>
    <row r="915" spans="1:1" x14ac:dyDescent="0.25">
      <c r="A915" t="s">
        <v>1789</v>
      </c>
    </row>
    <row r="916" spans="1:1" x14ac:dyDescent="0.25">
      <c r="A916" t="s">
        <v>1789</v>
      </c>
    </row>
    <row r="917" spans="1:1" x14ac:dyDescent="0.25">
      <c r="A917" t="s">
        <v>1789</v>
      </c>
    </row>
    <row r="918" spans="1:1" x14ac:dyDescent="0.25">
      <c r="A918" t="s">
        <v>1789</v>
      </c>
    </row>
    <row r="919" spans="1:1" x14ac:dyDescent="0.25">
      <c r="A919" t="s">
        <v>1773</v>
      </c>
    </row>
    <row r="920" spans="1:1" x14ac:dyDescent="0.25">
      <c r="A920">
        <v>9687</v>
      </c>
    </row>
    <row r="921" spans="1:1" x14ac:dyDescent="0.25">
      <c r="A921" t="s">
        <v>2022</v>
      </c>
    </row>
    <row r="922" spans="1:1" x14ac:dyDescent="0.25">
      <c r="A922" s="45">
        <v>0.05</v>
      </c>
    </row>
    <row r="923" spans="1:1" x14ac:dyDescent="0.25">
      <c r="A923" t="s">
        <v>1775</v>
      </c>
    </row>
    <row r="924" spans="1:1" x14ac:dyDescent="0.25">
      <c r="A924" t="s">
        <v>1776</v>
      </c>
    </row>
    <row r="925" spans="1:1" x14ac:dyDescent="0.25">
      <c r="A925" t="s">
        <v>1777</v>
      </c>
    </row>
    <row r="926" spans="1:1" x14ac:dyDescent="0.25">
      <c r="A926" t="s">
        <v>1789</v>
      </c>
    </row>
    <row r="927" spans="1:1" x14ac:dyDescent="0.25">
      <c r="A927" t="s">
        <v>1789</v>
      </c>
    </row>
    <row r="928" spans="1:1" x14ac:dyDescent="0.25">
      <c r="A928" t="s">
        <v>1789</v>
      </c>
    </row>
    <row r="929" spans="1:1" x14ac:dyDescent="0.25">
      <c r="A929" t="s">
        <v>1789</v>
      </c>
    </row>
    <row r="930" spans="1:1" x14ac:dyDescent="0.25">
      <c r="A930" t="s">
        <v>1789</v>
      </c>
    </row>
    <row r="931" spans="1:1" x14ac:dyDescent="0.25">
      <c r="A931" t="s">
        <v>1789</v>
      </c>
    </row>
    <row r="932" spans="1:1" x14ac:dyDescent="0.25">
      <c r="A932" t="s">
        <v>1789</v>
      </c>
    </row>
    <row r="933" spans="1:1" x14ac:dyDescent="0.25">
      <c r="A933" t="s">
        <v>1789</v>
      </c>
    </row>
    <row r="934" spans="1:1" x14ac:dyDescent="0.25">
      <c r="A934" t="s">
        <v>2023</v>
      </c>
    </row>
    <row r="935" spans="1:1" x14ac:dyDescent="0.25">
      <c r="A935" t="s">
        <v>577</v>
      </c>
    </row>
    <row r="936" spans="1:1" x14ac:dyDescent="0.25">
      <c r="A936" t="s">
        <v>2024</v>
      </c>
    </row>
    <row r="937" spans="1:1" x14ac:dyDescent="0.25">
      <c r="A937" t="s">
        <v>209</v>
      </c>
    </row>
    <row r="938" spans="1:1" x14ac:dyDescent="0.25">
      <c r="A938" t="s">
        <v>2025</v>
      </c>
    </row>
    <row r="939" spans="1:1" x14ac:dyDescent="0.25">
      <c r="A939" t="s">
        <v>2026</v>
      </c>
    </row>
    <row r="940" spans="1:1" x14ac:dyDescent="0.25">
      <c r="A940" t="s">
        <v>2027</v>
      </c>
    </row>
    <row r="941" spans="1:1" x14ac:dyDescent="0.25">
      <c r="A941" t="s">
        <v>2028</v>
      </c>
    </row>
    <row r="942" spans="1:1" x14ac:dyDescent="0.25">
      <c r="A942" t="s">
        <v>2029</v>
      </c>
    </row>
    <row r="943" spans="1:1" x14ac:dyDescent="0.25">
      <c r="A943" t="s">
        <v>2030</v>
      </c>
    </row>
    <row r="944" spans="1:1" x14ac:dyDescent="0.25">
      <c r="A944" t="s">
        <v>1172</v>
      </c>
    </row>
    <row r="945" spans="1:1" x14ac:dyDescent="0.25">
      <c r="A945" t="s">
        <v>2031</v>
      </c>
    </row>
    <row r="946" spans="1:1" x14ac:dyDescent="0.25">
      <c r="A946" t="s">
        <v>2032</v>
      </c>
    </row>
    <row r="947" spans="1:1" x14ac:dyDescent="0.25">
      <c r="A947" t="s">
        <v>2033</v>
      </c>
    </row>
    <row r="948" spans="1:1" x14ac:dyDescent="0.25">
      <c r="A948" t="s">
        <v>2034</v>
      </c>
    </row>
    <row r="949" spans="1:1" x14ac:dyDescent="0.25">
      <c r="A949" t="s">
        <v>2035</v>
      </c>
    </row>
    <row r="950" spans="1:1" x14ac:dyDescent="0.25">
      <c r="A950" t="s">
        <v>2036</v>
      </c>
    </row>
    <row r="951" spans="1:1" x14ac:dyDescent="0.25">
      <c r="A951" t="s">
        <v>2037</v>
      </c>
    </row>
    <row r="952" spans="1:1" x14ac:dyDescent="0.25">
      <c r="A952" t="s">
        <v>2038</v>
      </c>
    </row>
    <row r="953" spans="1:1" x14ac:dyDescent="0.25">
      <c r="A953" t="s">
        <v>2039</v>
      </c>
    </row>
    <row r="954" spans="1:1" x14ac:dyDescent="0.25">
      <c r="A954" t="s">
        <v>2040</v>
      </c>
    </row>
    <row r="955" spans="1:1" x14ac:dyDescent="0.25">
      <c r="A955" t="s">
        <v>2041</v>
      </c>
    </row>
    <row r="956" spans="1:1" x14ac:dyDescent="0.25">
      <c r="A956" t="s">
        <v>2042</v>
      </c>
    </row>
    <row r="957" spans="1:1" x14ac:dyDescent="0.25">
      <c r="A957" t="s">
        <v>2043</v>
      </c>
    </row>
    <row r="958" spans="1:1" x14ac:dyDescent="0.25">
      <c r="A958" t="s">
        <v>411</v>
      </c>
    </row>
    <row r="959" spans="1:1" x14ac:dyDescent="0.25">
      <c r="A959" t="s">
        <v>2044</v>
      </c>
    </row>
    <row r="960" spans="1:1" x14ac:dyDescent="0.25">
      <c r="A960" t="s">
        <v>2045</v>
      </c>
    </row>
    <row r="961" spans="1:1" x14ac:dyDescent="0.25">
      <c r="A961" t="s">
        <v>541</v>
      </c>
    </row>
    <row r="962" spans="1:1" x14ac:dyDescent="0.25">
      <c r="A962" t="s">
        <v>2046</v>
      </c>
    </row>
    <row r="963" spans="1:1" x14ac:dyDescent="0.25">
      <c r="A963" t="s">
        <v>2047</v>
      </c>
    </row>
    <row r="964" spans="1:1" x14ac:dyDescent="0.25">
      <c r="A964" t="s">
        <v>2048</v>
      </c>
    </row>
    <row r="965" spans="1:1" x14ac:dyDescent="0.25">
      <c r="A965" t="s">
        <v>2049</v>
      </c>
    </row>
    <row r="966" spans="1:1" x14ac:dyDescent="0.25">
      <c r="A966" t="s">
        <v>2050</v>
      </c>
    </row>
    <row r="967" spans="1:1" x14ac:dyDescent="0.25">
      <c r="A967" t="s">
        <v>2051</v>
      </c>
    </row>
    <row r="968" spans="1:1" x14ac:dyDescent="0.25">
      <c r="A968" t="s">
        <v>2052</v>
      </c>
    </row>
    <row r="969" spans="1:1" x14ac:dyDescent="0.25">
      <c r="A969" s="46">
        <v>42348</v>
      </c>
    </row>
    <row r="970" spans="1:1" x14ac:dyDescent="0.25">
      <c r="A970" t="s">
        <v>1765</v>
      </c>
    </row>
    <row r="971" spans="1:1" x14ac:dyDescent="0.25">
      <c r="A971" t="s">
        <v>1766</v>
      </c>
    </row>
    <row r="972" spans="1:1" x14ac:dyDescent="0.25">
      <c r="A972" t="s">
        <v>1767</v>
      </c>
    </row>
    <row r="973" spans="1:1" x14ac:dyDescent="0.25">
      <c r="A973" t="s">
        <v>1768</v>
      </c>
    </row>
    <row r="974" spans="1:1" x14ac:dyDescent="0.25">
      <c r="A974" t="s">
        <v>1769</v>
      </c>
    </row>
    <row r="975" spans="1:1" x14ac:dyDescent="0.25">
      <c r="A975" t="s">
        <v>1770</v>
      </c>
    </row>
    <row r="976" spans="1:1" x14ac:dyDescent="0.25">
      <c r="A976" t="s">
        <v>1771</v>
      </c>
    </row>
    <row r="977" spans="1:1" x14ac:dyDescent="0.25">
      <c r="A977" t="s">
        <v>1772</v>
      </c>
    </row>
    <row r="978" spans="1:1" x14ac:dyDescent="0.25">
      <c r="A978" t="s">
        <v>1789</v>
      </c>
    </row>
    <row r="979" spans="1:1" x14ac:dyDescent="0.25">
      <c r="A979" t="s">
        <v>1789</v>
      </c>
    </row>
    <row r="980" spans="1:1" x14ac:dyDescent="0.25">
      <c r="A980" t="s">
        <v>1789</v>
      </c>
    </row>
    <row r="981" spans="1:1" x14ac:dyDescent="0.25">
      <c r="A981" t="s">
        <v>1789</v>
      </c>
    </row>
    <row r="982" spans="1:1" x14ac:dyDescent="0.25">
      <c r="A982" t="s">
        <v>1789</v>
      </c>
    </row>
    <row r="983" spans="1:1" x14ac:dyDescent="0.25">
      <c r="A983">
        <v>9679</v>
      </c>
    </row>
    <row r="984" spans="1:1" x14ac:dyDescent="0.25">
      <c r="A984" t="s">
        <v>2022</v>
      </c>
    </row>
    <row r="985" spans="1:1" x14ac:dyDescent="0.25">
      <c r="A985" s="45">
        <v>0.02</v>
      </c>
    </row>
    <row r="986" spans="1:1" x14ac:dyDescent="0.25">
      <c r="A986" t="s">
        <v>1775</v>
      </c>
    </row>
    <row r="987" spans="1:1" x14ac:dyDescent="0.25">
      <c r="A987" t="s">
        <v>1776</v>
      </c>
    </row>
    <row r="988" spans="1:1" x14ac:dyDescent="0.25">
      <c r="A988" t="s">
        <v>1777</v>
      </c>
    </row>
    <row r="989" spans="1:1" x14ac:dyDescent="0.25">
      <c r="A989" t="s">
        <v>1789</v>
      </c>
    </row>
    <row r="990" spans="1:1" x14ac:dyDescent="0.25">
      <c r="A990" t="s">
        <v>1789</v>
      </c>
    </row>
    <row r="991" spans="1:1" x14ac:dyDescent="0.25">
      <c r="A991" t="s">
        <v>1789</v>
      </c>
    </row>
    <row r="992" spans="1:1" x14ac:dyDescent="0.25">
      <c r="A992" t="s">
        <v>1789</v>
      </c>
    </row>
    <row r="993" spans="1:1" x14ac:dyDescent="0.25">
      <c r="A993" t="s">
        <v>1773</v>
      </c>
    </row>
    <row r="994" spans="1:1" x14ac:dyDescent="0.25">
      <c r="A994">
        <v>9660</v>
      </c>
    </row>
    <row r="995" spans="1:1" x14ac:dyDescent="0.25">
      <c r="A995" t="s">
        <v>2053</v>
      </c>
    </row>
    <row r="996" spans="1:1" x14ac:dyDescent="0.25">
      <c r="A996" s="45">
        <v>0.05</v>
      </c>
    </row>
    <row r="997" spans="1:1" x14ac:dyDescent="0.25">
      <c r="A997" t="s">
        <v>1775</v>
      </c>
    </row>
    <row r="998" spans="1:1" x14ac:dyDescent="0.25">
      <c r="A998" t="s">
        <v>1776</v>
      </c>
    </row>
    <row r="999" spans="1:1" x14ac:dyDescent="0.25">
      <c r="A999" t="s">
        <v>1777</v>
      </c>
    </row>
    <row r="1000" spans="1:1" x14ac:dyDescent="0.25">
      <c r="A1000" t="s">
        <v>1789</v>
      </c>
    </row>
    <row r="1001" spans="1:1" x14ac:dyDescent="0.25">
      <c r="A1001" t="s">
        <v>797</v>
      </c>
    </row>
    <row r="1002" spans="1:1" x14ac:dyDescent="0.25">
      <c r="A1002" t="s">
        <v>1789</v>
      </c>
    </row>
    <row r="1003" spans="1:1" x14ac:dyDescent="0.25">
      <c r="A1003" t="s">
        <v>1789</v>
      </c>
    </row>
    <row r="1004" spans="1:1" x14ac:dyDescent="0.25">
      <c r="A1004" t="s">
        <v>1789</v>
      </c>
    </row>
    <row r="1005" spans="1:1" x14ac:dyDescent="0.25">
      <c r="A1005" t="s">
        <v>1789</v>
      </c>
    </row>
    <row r="1006" spans="1:1" x14ac:dyDescent="0.25">
      <c r="A1006" t="s">
        <v>1789</v>
      </c>
    </row>
    <row r="1007" spans="1:1" x14ac:dyDescent="0.25">
      <c r="A1007" t="s">
        <v>1789</v>
      </c>
    </row>
    <row r="1008" spans="1:1" x14ac:dyDescent="0.25">
      <c r="A1008" t="s">
        <v>1789</v>
      </c>
    </row>
    <row r="1009" spans="1:1" x14ac:dyDescent="0.25">
      <c r="A1009" t="s">
        <v>1789</v>
      </c>
    </row>
    <row r="1010" spans="1:1" x14ac:dyDescent="0.25">
      <c r="A1010" t="s">
        <v>1789</v>
      </c>
    </row>
    <row r="1011" spans="1:1" x14ac:dyDescent="0.25">
      <c r="A1011" t="s">
        <v>1789</v>
      </c>
    </row>
    <row r="1012" spans="1:1" x14ac:dyDescent="0.25">
      <c r="A1012" t="s">
        <v>1789</v>
      </c>
    </row>
    <row r="1013" spans="1:1" x14ac:dyDescent="0.25">
      <c r="A1013" t="s">
        <v>1789</v>
      </c>
    </row>
    <row r="1014" spans="1:1" x14ac:dyDescent="0.25">
      <c r="A1014" t="s">
        <v>1789</v>
      </c>
    </row>
    <row r="1015" spans="1:1" x14ac:dyDescent="0.25">
      <c r="A1015" t="s">
        <v>1789</v>
      </c>
    </row>
    <row r="1016" spans="1:1" x14ac:dyDescent="0.25">
      <c r="A1016" t="s">
        <v>1789</v>
      </c>
    </row>
    <row r="1017" spans="1:1" x14ac:dyDescent="0.25">
      <c r="A1017" t="s">
        <v>1789</v>
      </c>
    </row>
    <row r="1018" spans="1:1" x14ac:dyDescent="0.25">
      <c r="A1018" t="s">
        <v>1789</v>
      </c>
    </row>
    <row r="1019" spans="1:1" x14ac:dyDescent="0.25">
      <c r="A1019" t="s">
        <v>1789</v>
      </c>
    </row>
    <row r="1020" spans="1:1" x14ac:dyDescent="0.25">
      <c r="A1020" t="s">
        <v>1789</v>
      </c>
    </row>
    <row r="1021" spans="1:1" x14ac:dyDescent="0.25">
      <c r="A1021" t="s">
        <v>1789</v>
      </c>
    </row>
    <row r="1022" spans="1:1" x14ac:dyDescent="0.25">
      <c r="A1022" t="s">
        <v>1789</v>
      </c>
    </row>
    <row r="1023" spans="1:1" x14ac:dyDescent="0.25">
      <c r="A1023">
        <v>9652</v>
      </c>
    </row>
    <row r="1024" spans="1:1" x14ac:dyDescent="0.25">
      <c r="A1024" t="s">
        <v>2053</v>
      </c>
    </row>
    <row r="1025" spans="1:1" x14ac:dyDescent="0.25">
      <c r="A1025" s="45">
        <v>0.02</v>
      </c>
    </row>
    <row r="1026" spans="1:1" x14ac:dyDescent="0.25">
      <c r="A1026" t="s">
        <v>1775</v>
      </c>
    </row>
    <row r="1027" spans="1:1" x14ac:dyDescent="0.25">
      <c r="A1027" t="s">
        <v>1776</v>
      </c>
    </row>
    <row r="1028" spans="1:1" x14ac:dyDescent="0.25">
      <c r="A1028" t="s">
        <v>1777</v>
      </c>
    </row>
    <row r="1029" spans="1:1" x14ac:dyDescent="0.25">
      <c r="A1029" t="s">
        <v>1789</v>
      </c>
    </row>
    <row r="1030" spans="1:1" x14ac:dyDescent="0.25">
      <c r="A1030" t="s">
        <v>1789</v>
      </c>
    </row>
    <row r="1031" spans="1:1" x14ac:dyDescent="0.25">
      <c r="A1031" t="s">
        <v>1789</v>
      </c>
    </row>
    <row r="1032" spans="1:1" x14ac:dyDescent="0.25">
      <c r="A1032" t="s">
        <v>2054</v>
      </c>
    </row>
    <row r="1033" spans="1:1" x14ac:dyDescent="0.25">
      <c r="A1033" t="s">
        <v>1458</v>
      </c>
    </row>
    <row r="1034" spans="1:1" x14ac:dyDescent="0.25">
      <c r="A1034" t="s">
        <v>2055</v>
      </c>
    </row>
    <row r="1035" spans="1:1" x14ac:dyDescent="0.25">
      <c r="A1035" t="s">
        <v>2056</v>
      </c>
    </row>
    <row r="1036" spans="1:1" x14ac:dyDescent="0.25">
      <c r="A1036" t="s">
        <v>1478</v>
      </c>
    </row>
    <row r="1037" spans="1:1" x14ac:dyDescent="0.25">
      <c r="A1037" t="s">
        <v>2057</v>
      </c>
    </row>
    <row r="1038" spans="1:1" x14ac:dyDescent="0.25">
      <c r="A1038" t="s">
        <v>2058</v>
      </c>
    </row>
    <row r="1039" spans="1:1" x14ac:dyDescent="0.25">
      <c r="A1039" t="s">
        <v>2059</v>
      </c>
    </row>
    <row r="1040" spans="1:1" x14ac:dyDescent="0.25">
      <c r="A1040" t="s">
        <v>1194</v>
      </c>
    </row>
    <row r="1041" spans="1:1" x14ac:dyDescent="0.25">
      <c r="A1041" t="s">
        <v>2060</v>
      </c>
    </row>
    <row r="1042" spans="1:1" x14ac:dyDescent="0.25">
      <c r="A1042" t="s">
        <v>2061</v>
      </c>
    </row>
    <row r="1043" spans="1:1" x14ac:dyDescent="0.25">
      <c r="A1043" t="s">
        <v>2062</v>
      </c>
    </row>
    <row r="1044" spans="1:1" x14ac:dyDescent="0.25">
      <c r="A1044" t="s">
        <v>1484</v>
      </c>
    </row>
    <row r="1045" spans="1:1" x14ac:dyDescent="0.25">
      <c r="A1045" t="s">
        <v>2063</v>
      </c>
    </row>
    <row r="1046" spans="1:1" x14ac:dyDescent="0.25">
      <c r="A1046" t="s">
        <v>2064</v>
      </c>
    </row>
    <row r="1047" spans="1:1" x14ac:dyDescent="0.25">
      <c r="A1047" t="s">
        <v>2065</v>
      </c>
    </row>
    <row r="1048" spans="1:1" x14ac:dyDescent="0.25">
      <c r="A1048" t="s">
        <v>2066</v>
      </c>
    </row>
    <row r="1049" spans="1:1" x14ac:dyDescent="0.25">
      <c r="A1049" t="s">
        <v>2067</v>
      </c>
    </row>
    <row r="1050" spans="1:1" x14ac:dyDescent="0.25">
      <c r="A1050" t="s">
        <v>1525</v>
      </c>
    </row>
    <row r="1051" spans="1:1" x14ac:dyDescent="0.25">
      <c r="A1051" t="s">
        <v>2068</v>
      </c>
    </row>
    <row r="1052" spans="1:1" x14ac:dyDescent="0.25">
      <c r="A1052" t="s">
        <v>2069</v>
      </c>
    </row>
    <row r="1053" spans="1:1" x14ac:dyDescent="0.25">
      <c r="A1053" t="s">
        <v>1229</v>
      </c>
    </row>
    <row r="1054" spans="1:1" x14ac:dyDescent="0.25">
      <c r="A1054" t="s">
        <v>2070</v>
      </c>
    </row>
    <row r="1055" spans="1:1" x14ac:dyDescent="0.25">
      <c r="A1055" t="s">
        <v>1468</v>
      </c>
    </row>
    <row r="1056" spans="1:1" x14ac:dyDescent="0.25">
      <c r="A1056" t="s">
        <v>2071</v>
      </c>
    </row>
    <row r="1057" spans="1:1" x14ac:dyDescent="0.25">
      <c r="A1057" t="s">
        <v>2072</v>
      </c>
    </row>
    <row r="1058" spans="1:1" x14ac:dyDescent="0.25">
      <c r="A1058" t="s">
        <v>1466</v>
      </c>
    </row>
    <row r="1059" spans="1:1" x14ac:dyDescent="0.25">
      <c r="A1059" t="s">
        <v>1486</v>
      </c>
    </row>
    <row r="1060" spans="1:1" x14ac:dyDescent="0.25">
      <c r="A1060" t="s">
        <v>695</v>
      </c>
    </row>
    <row r="1061" spans="1:1" x14ac:dyDescent="0.25">
      <c r="A1061" t="s">
        <v>2073</v>
      </c>
    </row>
    <row r="1062" spans="1:1" x14ac:dyDescent="0.25">
      <c r="A1062" t="s">
        <v>2074</v>
      </c>
    </row>
    <row r="1063" spans="1:1" x14ac:dyDescent="0.25">
      <c r="A1063" t="s">
        <v>2075</v>
      </c>
    </row>
    <row r="1064" spans="1:1" x14ac:dyDescent="0.25">
      <c r="A1064" t="s">
        <v>2076</v>
      </c>
    </row>
    <row r="1065" spans="1:1" x14ac:dyDescent="0.25">
      <c r="A1065" t="s">
        <v>2077</v>
      </c>
    </row>
    <row r="1066" spans="1:1" x14ac:dyDescent="0.25">
      <c r="A1066" s="46">
        <v>42349</v>
      </c>
    </row>
    <row r="1067" spans="1:1" x14ac:dyDescent="0.25">
      <c r="A1067" t="s">
        <v>1765</v>
      </c>
    </row>
    <row r="1068" spans="1:1" x14ac:dyDescent="0.25">
      <c r="A1068" t="s">
        <v>1766</v>
      </c>
    </row>
    <row r="1069" spans="1:1" x14ac:dyDescent="0.25">
      <c r="A1069" t="s">
        <v>1767</v>
      </c>
    </row>
    <row r="1070" spans="1:1" x14ac:dyDescent="0.25">
      <c r="A1070" t="s">
        <v>1768</v>
      </c>
    </row>
    <row r="1071" spans="1:1" x14ac:dyDescent="0.25">
      <c r="A1071" t="s">
        <v>1769</v>
      </c>
    </row>
    <row r="1072" spans="1:1" x14ac:dyDescent="0.25">
      <c r="A1072" t="s">
        <v>1770</v>
      </c>
    </row>
    <row r="1073" spans="1:1" x14ac:dyDescent="0.25">
      <c r="A1073" t="s">
        <v>1771</v>
      </c>
    </row>
    <row r="1074" spans="1:1" x14ac:dyDescent="0.25">
      <c r="A1074" t="s">
        <v>1772</v>
      </c>
    </row>
    <row r="1075" spans="1:1" x14ac:dyDescent="0.25">
      <c r="A1075" t="s">
        <v>1789</v>
      </c>
    </row>
    <row r="1076" spans="1:1" x14ac:dyDescent="0.25">
      <c r="A1076" t="s">
        <v>1789</v>
      </c>
    </row>
    <row r="1077" spans="1:1" x14ac:dyDescent="0.25">
      <c r="A1077" t="s">
        <v>1789</v>
      </c>
    </row>
    <row r="1078" spans="1:1" x14ac:dyDescent="0.25">
      <c r="A1078" t="s">
        <v>1789</v>
      </c>
    </row>
    <row r="1079" spans="1:1" x14ac:dyDescent="0.25">
      <c r="A1079" t="s">
        <v>1789</v>
      </c>
    </row>
    <row r="1080" spans="1:1" x14ac:dyDescent="0.25">
      <c r="A1080" t="s">
        <v>1789</v>
      </c>
    </row>
    <row r="1081" spans="1:1" x14ac:dyDescent="0.25">
      <c r="A1081" t="s">
        <v>1773</v>
      </c>
    </row>
    <row r="1082" spans="1:1" x14ac:dyDescent="0.25">
      <c r="A1082">
        <v>9644</v>
      </c>
    </row>
    <row r="1083" spans="1:1" x14ac:dyDescent="0.25">
      <c r="A1083" t="s">
        <v>2078</v>
      </c>
    </row>
    <row r="1084" spans="1:1" x14ac:dyDescent="0.25">
      <c r="A1084" s="45">
        <v>0.05</v>
      </c>
    </row>
    <row r="1085" spans="1:1" x14ac:dyDescent="0.25">
      <c r="A1085" t="s">
        <v>1775</v>
      </c>
    </row>
    <row r="1086" spans="1:1" x14ac:dyDescent="0.25">
      <c r="A1086" t="s">
        <v>1776</v>
      </c>
    </row>
    <row r="1087" spans="1:1" x14ac:dyDescent="0.25">
      <c r="A1087" t="s">
        <v>1777</v>
      </c>
    </row>
    <row r="1088" spans="1:1" x14ac:dyDescent="0.25">
      <c r="A1088" t="s">
        <v>1789</v>
      </c>
    </row>
    <row r="1089" spans="1:1" x14ac:dyDescent="0.25">
      <c r="A1089" t="s">
        <v>1789</v>
      </c>
    </row>
    <row r="1090" spans="1:1" x14ac:dyDescent="0.25">
      <c r="A1090" t="s">
        <v>1789</v>
      </c>
    </row>
    <row r="1091" spans="1:1" x14ac:dyDescent="0.25">
      <c r="A1091" t="s">
        <v>1789</v>
      </c>
    </row>
    <row r="1092" spans="1:1" x14ac:dyDescent="0.25">
      <c r="A1092" t="s">
        <v>1789</v>
      </c>
    </row>
    <row r="1093" spans="1:1" x14ac:dyDescent="0.25">
      <c r="A1093" t="s">
        <v>1773</v>
      </c>
    </row>
    <row r="1094" spans="1:1" x14ac:dyDescent="0.25">
      <c r="A1094">
        <v>9628</v>
      </c>
    </row>
    <row r="1095" spans="1:1" x14ac:dyDescent="0.25">
      <c r="A1095" t="s">
        <v>2079</v>
      </c>
    </row>
    <row r="1096" spans="1:1" x14ac:dyDescent="0.25">
      <c r="A1096" s="45">
        <v>0.05</v>
      </c>
    </row>
    <row r="1097" spans="1:1" x14ac:dyDescent="0.25">
      <c r="A1097" t="s">
        <v>1775</v>
      </c>
    </row>
    <row r="1098" spans="1:1" x14ac:dyDescent="0.25">
      <c r="A1098" t="s">
        <v>1776</v>
      </c>
    </row>
    <row r="1099" spans="1:1" x14ac:dyDescent="0.25">
      <c r="A1099" t="s">
        <v>1777</v>
      </c>
    </row>
    <row r="1100" spans="1:1" x14ac:dyDescent="0.25">
      <c r="A1100" t="s">
        <v>1789</v>
      </c>
    </row>
    <row r="1101" spans="1:1" x14ac:dyDescent="0.25">
      <c r="A1101" t="s">
        <v>1789</v>
      </c>
    </row>
    <row r="1102" spans="1:1" x14ac:dyDescent="0.25">
      <c r="A1102" t="s">
        <v>1789</v>
      </c>
    </row>
    <row r="1103" spans="1:1" x14ac:dyDescent="0.25">
      <c r="A1103" t="s">
        <v>1789</v>
      </c>
    </row>
    <row r="1104" spans="1:1" x14ac:dyDescent="0.25">
      <c r="A1104" t="s">
        <v>1789</v>
      </c>
    </row>
    <row r="1105" spans="1:1" x14ac:dyDescent="0.25">
      <c r="A1105" t="s">
        <v>1789</v>
      </c>
    </row>
    <row r="1106" spans="1:1" x14ac:dyDescent="0.25">
      <c r="A1106" t="s">
        <v>1789</v>
      </c>
    </row>
    <row r="1107" spans="1:1" x14ac:dyDescent="0.25">
      <c r="A1107">
        <v>9610</v>
      </c>
    </row>
    <row r="1108" spans="1:1" x14ac:dyDescent="0.25">
      <c r="A1108" t="s">
        <v>2079</v>
      </c>
    </row>
    <row r="1109" spans="1:1" x14ac:dyDescent="0.25">
      <c r="A1109" s="45">
        <v>0.02</v>
      </c>
    </row>
    <row r="1110" spans="1:1" x14ac:dyDescent="0.25">
      <c r="A1110" t="s">
        <v>1775</v>
      </c>
    </row>
    <row r="1111" spans="1:1" x14ac:dyDescent="0.25">
      <c r="A1111" t="s">
        <v>1776</v>
      </c>
    </row>
    <row r="1112" spans="1:1" x14ac:dyDescent="0.25">
      <c r="A1112" t="s">
        <v>1777</v>
      </c>
    </row>
    <row r="1113" spans="1:1" x14ac:dyDescent="0.25">
      <c r="A1113" t="s">
        <v>1789</v>
      </c>
    </row>
    <row r="1114" spans="1:1" x14ac:dyDescent="0.25">
      <c r="A1114" t="s">
        <v>1789</v>
      </c>
    </row>
    <row r="1115" spans="1:1" x14ac:dyDescent="0.25">
      <c r="A1115" t="s">
        <v>1789</v>
      </c>
    </row>
    <row r="1116" spans="1:1" x14ac:dyDescent="0.25">
      <c r="A1116" t="s">
        <v>2080</v>
      </c>
    </row>
    <row r="1117" spans="1:1" x14ac:dyDescent="0.25">
      <c r="A1117" t="s">
        <v>2081</v>
      </c>
    </row>
  </sheetData>
  <sheetProtection sheet="1" objects="1" scenarios="1"/>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workbookViewId="0">
      <selection sqref="A1:C1"/>
    </sheetView>
  </sheetViews>
  <sheetFormatPr defaultRowHeight="15" x14ac:dyDescent="0.25"/>
  <cols>
    <col min="1" max="1" width="27.5703125" customWidth="1"/>
    <col min="2" max="2" width="16.42578125" customWidth="1"/>
    <col min="3" max="3" width="20.140625" style="8" customWidth="1"/>
  </cols>
  <sheetData>
    <row r="1" spans="1:3" ht="38.25" customHeight="1" x14ac:dyDescent="0.25">
      <c r="A1" s="198" t="s">
        <v>7</v>
      </c>
      <c r="B1" s="198"/>
      <c r="C1" s="198"/>
    </row>
    <row r="2" spans="1:3" x14ac:dyDescent="0.25">
      <c r="A2" s="199" t="s">
        <v>8</v>
      </c>
      <c r="B2" s="199"/>
      <c r="C2" s="199"/>
    </row>
    <row r="3" spans="1:3" x14ac:dyDescent="0.25">
      <c r="A3" s="2" t="s">
        <v>9</v>
      </c>
      <c r="B3" s="3" t="s">
        <v>10</v>
      </c>
      <c r="C3" s="4" t="s">
        <v>11</v>
      </c>
    </row>
    <row r="4" spans="1:3" x14ac:dyDescent="0.25">
      <c r="A4" s="5" t="s">
        <v>1764</v>
      </c>
      <c r="B4" s="6" t="s">
        <v>13</v>
      </c>
      <c r="C4" s="43">
        <v>768</v>
      </c>
    </row>
    <row r="5" spans="1:3" x14ac:dyDescent="0.25">
      <c r="A5" s="5" t="s">
        <v>12</v>
      </c>
      <c r="B5" s="6" t="s">
        <v>13</v>
      </c>
      <c r="C5" s="7">
        <v>724</v>
      </c>
    </row>
    <row r="6" spans="1:3" x14ac:dyDescent="0.25">
      <c r="A6" s="5" t="s">
        <v>14</v>
      </c>
      <c r="B6" s="6" t="s">
        <v>13</v>
      </c>
      <c r="C6" s="7">
        <v>678</v>
      </c>
    </row>
    <row r="7" spans="1:3" x14ac:dyDescent="0.25">
      <c r="A7" s="5" t="s">
        <v>15</v>
      </c>
      <c r="B7" s="6" t="s">
        <v>13</v>
      </c>
      <c r="C7" s="7">
        <v>622</v>
      </c>
    </row>
    <row r="8" spans="1:3" x14ac:dyDescent="0.25">
      <c r="A8" s="5" t="s">
        <v>16</v>
      </c>
      <c r="B8" s="6" t="s">
        <v>13</v>
      </c>
      <c r="C8" s="7">
        <v>545</v>
      </c>
    </row>
    <row r="9" spans="1:3" x14ac:dyDescent="0.25">
      <c r="A9" s="5" t="s">
        <v>17</v>
      </c>
      <c r="B9" s="6" t="s">
        <v>13</v>
      </c>
      <c r="C9" s="7">
        <v>540</v>
      </c>
    </row>
    <row r="10" spans="1:3" x14ac:dyDescent="0.25">
      <c r="A10" s="5" t="s">
        <v>18</v>
      </c>
      <c r="B10" s="6" t="s">
        <v>13</v>
      </c>
      <c r="C10" s="7">
        <v>510</v>
      </c>
    </row>
    <row r="11" spans="1:3" x14ac:dyDescent="0.25">
      <c r="A11" s="5" t="s">
        <v>19</v>
      </c>
      <c r="B11" s="6" t="s">
        <v>13</v>
      </c>
      <c r="C11" s="7">
        <v>465</v>
      </c>
    </row>
    <row r="12" spans="1:3" x14ac:dyDescent="0.25">
      <c r="A12" s="5" t="s">
        <v>20</v>
      </c>
      <c r="B12" s="6" t="s">
        <v>13</v>
      </c>
      <c r="C12" s="7">
        <v>415</v>
      </c>
    </row>
    <row r="13" spans="1:3" x14ac:dyDescent="0.25">
      <c r="A13" s="5" t="s">
        <v>21</v>
      </c>
      <c r="B13" s="6" t="s">
        <v>13</v>
      </c>
      <c r="C13" s="7">
        <v>380</v>
      </c>
    </row>
    <row r="14" spans="1:3" x14ac:dyDescent="0.25">
      <c r="A14" s="5" t="s">
        <v>22</v>
      </c>
      <c r="B14" s="6" t="s">
        <v>13</v>
      </c>
      <c r="C14" s="7">
        <v>350</v>
      </c>
    </row>
    <row r="15" spans="1:3" x14ac:dyDescent="0.25">
      <c r="A15" s="5" t="s">
        <v>23</v>
      </c>
      <c r="B15" s="6" t="s">
        <v>13</v>
      </c>
      <c r="C15" s="7">
        <v>300</v>
      </c>
    </row>
    <row r="16" spans="1:3" x14ac:dyDescent="0.25">
      <c r="A16" s="5" t="s">
        <v>24</v>
      </c>
      <c r="B16" s="6" t="s">
        <v>13</v>
      </c>
      <c r="C16" s="7">
        <v>260</v>
      </c>
    </row>
    <row r="17" spans="1:3" x14ac:dyDescent="0.25">
      <c r="A17" s="5" t="s">
        <v>25</v>
      </c>
      <c r="B17" s="6" t="s">
        <v>13</v>
      </c>
      <c r="C17" s="7">
        <v>240</v>
      </c>
    </row>
    <row r="18" spans="1:3" x14ac:dyDescent="0.25">
      <c r="A18" s="5" t="s">
        <v>26</v>
      </c>
      <c r="B18" s="6" t="s">
        <v>13</v>
      </c>
      <c r="C18" s="7">
        <v>200</v>
      </c>
    </row>
    <row r="19" spans="1:3" x14ac:dyDescent="0.25">
      <c r="A19" s="5" t="s">
        <v>27</v>
      </c>
      <c r="B19" s="6" t="s">
        <v>13</v>
      </c>
      <c r="C19" s="7">
        <v>180</v>
      </c>
    </row>
    <row r="20" spans="1:3" x14ac:dyDescent="0.25">
      <c r="A20" s="5" t="s">
        <v>28</v>
      </c>
      <c r="B20" s="6" t="s">
        <v>13</v>
      </c>
      <c r="C20" s="7">
        <v>151</v>
      </c>
    </row>
    <row r="21" spans="1:3" x14ac:dyDescent="0.25">
      <c r="A21" s="5" t="s">
        <v>29</v>
      </c>
      <c r="B21" s="6" t="s">
        <v>13</v>
      </c>
      <c r="C21" s="7">
        <v>136</v>
      </c>
    </row>
    <row r="22" spans="1:3" x14ac:dyDescent="0.25">
      <c r="A22" s="5" t="s">
        <v>30</v>
      </c>
      <c r="B22" s="6" t="s">
        <v>13</v>
      </c>
      <c r="C22" s="7">
        <v>130</v>
      </c>
    </row>
    <row r="23" spans="1:3" x14ac:dyDescent="0.25">
      <c r="A23" s="5" t="s">
        <v>31</v>
      </c>
      <c r="B23" s="6" t="s">
        <v>13</v>
      </c>
      <c r="C23" s="7">
        <v>120</v>
      </c>
    </row>
    <row r="24" spans="1:3" x14ac:dyDescent="0.25">
      <c r="A24" s="5" t="s">
        <v>32</v>
      </c>
      <c r="B24" s="6" t="s">
        <v>13</v>
      </c>
      <c r="C24" s="7">
        <v>112</v>
      </c>
    </row>
    <row r="25" spans="1:3" x14ac:dyDescent="0.25">
      <c r="A25" s="5" t="s">
        <v>33</v>
      </c>
      <c r="B25" s="6" t="s">
        <v>13</v>
      </c>
      <c r="C25" s="7">
        <v>100</v>
      </c>
    </row>
    <row r="26" spans="1:3" x14ac:dyDescent="0.25">
      <c r="A26" s="5" t="s">
        <v>34</v>
      </c>
      <c r="B26" s="6" t="s">
        <v>13</v>
      </c>
      <c r="C26" s="7">
        <v>70</v>
      </c>
    </row>
    <row r="27" spans="1:3" x14ac:dyDescent="0.25">
      <c r="A27" s="5" t="s">
        <v>35</v>
      </c>
      <c r="B27" s="6" t="s">
        <v>13</v>
      </c>
      <c r="C27" s="7">
        <v>64.790000000000006</v>
      </c>
    </row>
    <row r="28" spans="1:3" x14ac:dyDescent="0.25">
      <c r="A28" s="5" t="s">
        <v>36</v>
      </c>
      <c r="B28" s="6" t="s">
        <v>37</v>
      </c>
      <c r="C28" s="7">
        <v>64.790000000000006</v>
      </c>
    </row>
    <row r="29" spans="1:3" x14ac:dyDescent="0.25">
      <c r="A29" s="5" t="s">
        <v>38</v>
      </c>
      <c r="B29" s="6" t="s">
        <v>39</v>
      </c>
      <c r="C29" s="7">
        <v>42829</v>
      </c>
    </row>
    <row r="30" spans="1:3" x14ac:dyDescent="0.25">
      <c r="A30" s="5" t="s">
        <v>40</v>
      </c>
      <c r="B30" s="6" t="s">
        <v>39</v>
      </c>
      <c r="C30" s="7">
        <v>32882</v>
      </c>
    </row>
    <row r="31" spans="1:3" x14ac:dyDescent="0.25">
      <c r="A31" s="5" t="s">
        <v>41</v>
      </c>
      <c r="B31" s="6" t="s">
        <v>39</v>
      </c>
      <c r="C31" s="7">
        <v>18760</v>
      </c>
    </row>
    <row r="32" spans="1:3" x14ac:dyDescent="0.25">
      <c r="A32" s="5" t="s">
        <v>42</v>
      </c>
      <c r="B32" s="6" t="s">
        <v>39</v>
      </c>
      <c r="C32" s="7">
        <v>15021</v>
      </c>
    </row>
    <row r="33" spans="1:3" x14ac:dyDescent="0.25">
      <c r="A33" s="5" t="s">
        <v>43</v>
      </c>
      <c r="B33" s="6" t="s">
        <v>39</v>
      </c>
      <c r="C33" s="7">
        <v>12024</v>
      </c>
    </row>
    <row r="34" spans="1:3" x14ac:dyDescent="0.25">
      <c r="A34" s="5" t="s">
        <v>44</v>
      </c>
      <c r="B34" s="6" t="s">
        <v>39</v>
      </c>
      <c r="C34" s="7">
        <v>9606</v>
      </c>
    </row>
    <row r="35" spans="1:3" x14ac:dyDescent="0.25">
      <c r="A35" s="5" t="s">
        <v>45</v>
      </c>
      <c r="B35" s="6" t="s">
        <v>39</v>
      </c>
      <c r="C35" s="7">
        <v>5534</v>
      </c>
    </row>
    <row r="36" spans="1:3" x14ac:dyDescent="0.25">
      <c r="A36" s="5" t="s">
        <v>46</v>
      </c>
      <c r="B36" s="6" t="s">
        <v>47</v>
      </c>
      <c r="C36" s="7">
        <v>4639800</v>
      </c>
    </row>
    <row r="37" spans="1:3" x14ac:dyDescent="0.25">
      <c r="A37" s="5" t="s">
        <v>48</v>
      </c>
      <c r="B37" s="6" t="s">
        <v>47</v>
      </c>
      <c r="C37" s="7">
        <v>3303000</v>
      </c>
    </row>
    <row r="38" spans="1:3" x14ac:dyDescent="0.25">
      <c r="A38" s="5" t="s">
        <v>49</v>
      </c>
      <c r="B38" s="6" t="s">
        <v>47</v>
      </c>
      <c r="C38" s="7">
        <v>1709400</v>
      </c>
    </row>
    <row r="39" spans="1:3" x14ac:dyDescent="0.25">
      <c r="A39" s="5" t="s">
        <v>50</v>
      </c>
      <c r="B39" s="6" t="s">
        <v>47</v>
      </c>
      <c r="C39" s="7">
        <v>1250700</v>
      </c>
    </row>
    <row r="40" spans="1:3" x14ac:dyDescent="0.25">
      <c r="A40" s="5" t="s">
        <v>51</v>
      </c>
      <c r="B40" s="6" t="s">
        <v>47</v>
      </c>
      <c r="C40" s="7">
        <v>522186.94</v>
      </c>
    </row>
    <row r="41" spans="1:3" x14ac:dyDescent="0.25">
      <c r="A41" s="5" t="s">
        <v>52</v>
      </c>
      <c r="B41" s="6" t="s">
        <v>47</v>
      </c>
      <c r="C41" s="7">
        <v>230000</v>
      </c>
    </row>
    <row r="42" spans="1:3" x14ac:dyDescent="0.25">
      <c r="A42" s="5" t="s">
        <v>53</v>
      </c>
      <c r="B42" s="6" t="s">
        <v>47</v>
      </c>
      <c r="C42" s="7">
        <v>96037.33</v>
      </c>
    </row>
    <row r="43" spans="1:3" x14ac:dyDescent="0.25">
      <c r="A43" s="5" t="s">
        <v>54</v>
      </c>
      <c r="B43" s="6" t="s">
        <v>47</v>
      </c>
      <c r="C43" s="7">
        <v>63000</v>
      </c>
    </row>
    <row r="44" spans="1:3" x14ac:dyDescent="0.25">
      <c r="A44" s="5" t="s">
        <v>55</v>
      </c>
      <c r="B44" s="6" t="s">
        <v>47</v>
      </c>
      <c r="C44" s="7">
        <v>42000</v>
      </c>
    </row>
    <row r="45" spans="1:3" x14ac:dyDescent="0.25">
      <c r="A45" s="5" t="s">
        <v>56</v>
      </c>
      <c r="B45" s="6" t="s">
        <v>47</v>
      </c>
      <c r="C45" s="7">
        <v>36161.599999999999</v>
      </c>
    </row>
    <row r="46" spans="1:3" x14ac:dyDescent="0.25">
      <c r="A46" s="5" t="s">
        <v>57</v>
      </c>
      <c r="B46" s="6" t="s">
        <v>47</v>
      </c>
      <c r="C46" s="7">
        <v>23131.68</v>
      </c>
    </row>
    <row r="47" spans="1:3" x14ac:dyDescent="0.25">
      <c r="A47" s="5" t="s">
        <v>58</v>
      </c>
      <c r="B47" s="6" t="s">
        <v>47</v>
      </c>
      <c r="C47" s="7">
        <v>20000</v>
      </c>
    </row>
    <row r="48" spans="1:3" x14ac:dyDescent="0.25">
      <c r="A48" s="5" t="s">
        <v>59</v>
      </c>
      <c r="B48" s="6" t="s">
        <v>47</v>
      </c>
      <c r="C48" s="7">
        <v>17000</v>
      </c>
    </row>
    <row r="49" spans="1:3" x14ac:dyDescent="0.25">
      <c r="A49" s="5" t="s">
        <v>60</v>
      </c>
      <c r="B49" s="6" t="s">
        <v>47</v>
      </c>
      <c r="C49" s="7">
        <v>15895.46</v>
      </c>
    </row>
    <row r="50" spans="1:3" x14ac:dyDescent="0.25">
      <c r="A50" s="5" t="s">
        <v>61</v>
      </c>
      <c r="B50" s="6" t="s">
        <v>47</v>
      </c>
      <c r="C50" s="7">
        <v>12325.6</v>
      </c>
    </row>
    <row r="51" spans="1:3" x14ac:dyDescent="0.25">
      <c r="A51" s="5" t="s">
        <v>62</v>
      </c>
      <c r="B51" s="6" t="s">
        <v>47</v>
      </c>
      <c r="C51" s="7">
        <v>8836.82</v>
      </c>
    </row>
    <row r="52" spans="1:3" x14ac:dyDescent="0.25">
      <c r="A52" s="5" t="s">
        <v>63</v>
      </c>
      <c r="B52" s="6" t="s">
        <v>47</v>
      </c>
      <c r="C52" s="7">
        <v>8829.5499999999993</v>
      </c>
    </row>
    <row r="53" spans="1:3" x14ac:dyDescent="0.25">
      <c r="A53" s="5" t="s">
        <v>64</v>
      </c>
      <c r="B53" s="6" t="s">
        <v>47</v>
      </c>
      <c r="C53" s="7">
        <v>6425.14</v>
      </c>
    </row>
    <row r="54" spans="1:3" x14ac:dyDescent="0.25">
      <c r="A54" s="5" t="s">
        <v>65</v>
      </c>
      <c r="B54" s="6" t="s">
        <v>47</v>
      </c>
      <c r="C54" s="7">
        <v>6056.31</v>
      </c>
    </row>
    <row r="55" spans="1:3" x14ac:dyDescent="0.25">
      <c r="A55" s="5" t="s">
        <v>66</v>
      </c>
      <c r="B55" s="6" t="s">
        <v>47</v>
      </c>
      <c r="C55" s="7">
        <v>5203.46</v>
      </c>
    </row>
    <row r="56" spans="1:3" x14ac:dyDescent="0.25">
      <c r="A56" s="5" t="s">
        <v>67</v>
      </c>
      <c r="B56" s="6" t="s">
        <v>47</v>
      </c>
      <c r="C56" s="7">
        <v>4904.76</v>
      </c>
    </row>
    <row r="57" spans="1:3" x14ac:dyDescent="0.25">
      <c r="A57" s="5" t="s">
        <v>68</v>
      </c>
      <c r="B57" s="6" t="s">
        <v>47</v>
      </c>
      <c r="C57" s="7">
        <v>3857.76</v>
      </c>
    </row>
    <row r="58" spans="1:3" x14ac:dyDescent="0.25">
      <c r="A58" s="5" t="s">
        <v>69</v>
      </c>
      <c r="B58" s="6" t="s">
        <v>47</v>
      </c>
      <c r="C58" s="7">
        <v>3674.06</v>
      </c>
    </row>
    <row r="59" spans="1:3" x14ac:dyDescent="0.25">
      <c r="A59" s="5" t="s">
        <v>70</v>
      </c>
      <c r="B59" s="6" t="s">
        <v>71</v>
      </c>
      <c r="C59" s="7">
        <v>1283.95</v>
      </c>
    </row>
    <row r="60" spans="1:3" x14ac:dyDescent="0.25">
      <c r="A60" s="5" t="s">
        <v>72</v>
      </c>
      <c r="B60" s="6" t="s">
        <v>71</v>
      </c>
      <c r="C60" s="7">
        <v>788.18</v>
      </c>
    </row>
    <row r="61" spans="1:3" x14ac:dyDescent="0.25">
      <c r="A61" s="5" t="s">
        <v>73</v>
      </c>
      <c r="B61" s="6" t="s">
        <v>71</v>
      </c>
      <c r="C61" s="7">
        <v>557.33000000000004</v>
      </c>
    </row>
    <row r="62" spans="1:3" x14ac:dyDescent="0.25">
      <c r="A62" s="5" t="s">
        <v>74</v>
      </c>
      <c r="B62" s="6" t="s">
        <v>71</v>
      </c>
      <c r="C62" s="7">
        <v>381.73</v>
      </c>
    </row>
    <row r="63" spans="1:3" x14ac:dyDescent="0.25">
      <c r="A63" s="5" t="s">
        <v>75</v>
      </c>
      <c r="B63" s="6" t="s">
        <v>71</v>
      </c>
      <c r="C63" s="7">
        <v>249.48</v>
      </c>
    </row>
    <row r="64" spans="1:3" x14ac:dyDescent="0.25">
      <c r="A64" s="5" t="s">
        <v>76</v>
      </c>
      <c r="B64" s="6" t="s">
        <v>71</v>
      </c>
      <c r="C64" s="7">
        <v>192.88</v>
      </c>
    </row>
    <row r="65" spans="1:3" x14ac:dyDescent="0.25">
      <c r="A65" s="5" t="s">
        <v>77</v>
      </c>
      <c r="B65" s="6" t="s">
        <v>71</v>
      </c>
      <c r="C65" s="7">
        <v>149.80000000000001</v>
      </c>
    </row>
    <row r="66" spans="1:3" x14ac:dyDescent="0.25">
      <c r="A66" s="5" t="s">
        <v>78</v>
      </c>
      <c r="B66" s="6" t="s">
        <v>71</v>
      </c>
      <c r="C66" s="7">
        <v>120</v>
      </c>
    </row>
    <row r="67" spans="1:3" x14ac:dyDescent="0.25">
      <c r="A67" s="5" t="s">
        <v>79</v>
      </c>
      <c r="B67" s="6" t="s">
        <v>71</v>
      </c>
      <c r="C67" s="7">
        <v>81.400000000000006</v>
      </c>
    </row>
    <row r="68" spans="1:3" x14ac:dyDescent="0.25">
      <c r="A68" s="5" t="s">
        <v>80</v>
      </c>
      <c r="B68" s="6" t="s">
        <v>71</v>
      </c>
      <c r="C68" s="7">
        <v>63.9</v>
      </c>
    </row>
    <row r="69" spans="1:3" x14ac:dyDescent="0.25">
      <c r="A69" s="5" t="s">
        <v>81</v>
      </c>
      <c r="B69" s="6" t="s">
        <v>82</v>
      </c>
      <c r="C69" s="7">
        <v>40425</v>
      </c>
    </row>
    <row r="70" spans="1:3" x14ac:dyDescent="0.25">
      <c r="A70" s="5" t="s">
        <v>83</v>
      </c>
      <c r="B70" s="6" t="s">
        <v>82</v>
      </c>
      <c r="C70" s="7">
        <v>30800</v>
      </c>
    </row>
    <row r="71" spans="1:3" x14ac:dyDescent="0.25">
      <c r="A71" s="5" t="s">
        <v>84</v>
      </c>
      <c r="B71" s="6" t="s">
        <v>82</v>
      </c>
      <c r="C71" s="7">
        <v>23700</v>
      </c>
    </row>
    <row r="72" spans="1:3" x14ac:dyDescent="0.25">
      <c r="A72" s="5" t="s">
        <v>85</v>
      </c>
      <c r="B72" s="6" t="s">
        <v>82</v>
      </c>
      <c r="C72" s="7">
        <v>18960</v>
      </c>
    </row>
    <row r="73" spans="1:3" x14ac:dyDescent="0.25">
      <c r="A73" s="5" t="s">
        <v>86</v>
      </c>
      <c r="B73" s="6" t="s">
        <v>82</v>
      </c>
      <c r="C73" s="7">
        <v>15552</v>
      </c>
    </row>
    <row r="74" spans="1:3" x14ac:dyDescent="0.25">
      <c r="A74" s="5" t="s">
        <v>87</v>
      </c>
      <c r="B74" s="6" t="s">
        <v>82</v>
      </c>
      <c r="C74" s="7">
        <v>12444</v>
      </c>
    </row>
    <row r="75" spans="1:3" x14ac:dyDescent="0.25">
      <c r="A75" s="5" t="s">
        <v>88</v>
      </c>
      <c r="B75" s="6" t="s">
        <v>82</v>
      </c>
      <c r="C75" s="7">
        <v>10368</v>
      </c>
    </row>
    <row r="76" spans="1:3" x14ac:dyDescent="0.25">
      <c r="A76" s="5" t="s">
        <v>89</v>
      </c>
      <c r="B76" s="6" t="s">
        <v>82</v>
      </c>
      <c r="C76" s="7">
        <v>8712</v>
      </c>
    </row>
    <row r="77" spans="1:3" x14ac:dyDescent="0.25">
      <c r="A77" s="5" t="s">
        <v>90</v>
      </c>
      <c r="B77" s="6" t="s">
        <v>82</v>
      </c>
      <c r="C77" s="7">
        <v>7260</v>
      </c>
    </row>
    <row r="78" spans="1:3" x14ac:dyDescent="0.25">
      <c r="A78" s="5" t="s">
        <v>91</v>
      </c>
      <c r="B78" s="6" t="s">
        <v>82</v>
      </c>
      <c r="C78" s="7">
        <v>6240</v>
      </c>
    </row>
    <row r="79" spans="1:3" x14ac:dyDescent="0.25">
      <c r="A79" s="5" t="s">
        <v>92</v>
      </c>
      <c r="B79" s="6" t="s">
        <v>82</v>
      </c>
      <c r="C79" s="7">
        <v>5280</v>
      </c>
    </row>
    <row r="80" spans="1:3" x14ac:dyDescent="0.25">
      <c r="A80" s="5" t="s">
        <v>93</v>
      </c>
      <c r="B80" s="6" t="s">
        <v>82</v>
      </c>
      <c r="C80" s="7">
        <v>4500</v>
      </c>
    </row>
    <row r="81" spans="1:3" x14ac:dyDescent="0.25">
      <c r="A81" s="5" t="s">
        <v>94</v>
      </c>
      <c r="B81" s="6" t="s">
        <v>82</v>
      </c>
      <c r="C81" s="7">
        <v>3600</v>
      </c>
    </row>
    <row r="82" spans="1:3" x14ac:dyDescent="0.25">
      <c r="A82" s="5" t="s">
        <v>95</v>
      </c>
      <c r="B82" s="6" t="s">
        <v>82</v>
      </c>
      <c r="C82" s="7">
        <v>3000</v>
      </c>
    </row>
    <row r="83" spans="1:3" x14ac:dyDescent="0.25">
      <c r="A83" s="5" t="s">
        <v>96</v>
      </c>
      <c r="B83" s="6" t="s">
        <v>82</v>
      </c>
      <c r="C83" s="7">
        <v>2640</v>
      </c>
    </row>
    <row r="84" spans="1:3" x14ac:dyDescent="0.25">
      <c r="A84" s="5" t="s">
        <v>97</v>
      </c>
      <c r="B84" s="6" t="s">
        <v>82</v>
      </c>
      <c r="C84" s="7">
        <v>2400</v>
      </c>
    </row>
    <row r="85" spans="1:3" x14ac:dyDescent="0.25">
      <c r="A85" s="5" t="s">
        <v>98</v>
      </c>
      <c r="B85" s="6" t="s">
        <v>82</v>
      </c>
      <c r="C85" s="7">
        <v>1970</v>
      </c>
    </row>
    <row r="86" spans="1:3" x14ac:dyDescent="0.25">
      <c r="A86" s="5" t="s">
        <v>99</v>
      </c>
      <c r="B86" s="6" t="s">
        <v>82</v>
      </c>
      <c r="C86" s="7">
        <v>1969.92</v>
      </c>
    </row>
    <row r="87" spans="1:3" x14ac:dyDescent="0.25">
      <c r="A87" s="5" t="s">
        <v>100</v>
      </c>
      <c r="B87" s="6" t="s">
        <v>82</v>
      </c>
      <c r="C87" s="7">
        <v>1641.6</v>
      </c>
    </row>
    <row r="88" spans="1:3" x14ac:dyDescent="0.25">
      <c r="A88" s="5" t="s">
        <v>101</v>
      </c>
      <c r="B88" s="6" t="s">
        <v>82</v>
      </c>
      <c r="C88" s="7">
        <v>1368</v>
      </c>
    </row>
    <row r="89" spans="1:3" x14ac:dyDescent="0.25">
      <c r="A89" s="5" t="s">
        <v>102</v>
      </c>
      <c r="B89" s="6" t="s">
        <v>82</v>
      </c>
      <c r="C89" s="7">
        <v>964.8</v>
      </c>
    </row>
    <row r="90" spans="1:3" x14ac:dyDescent="0.25">
      <c r="A90" s="5" t="s">
        <v>103</v>
      </c>
      <c r="B90" s="6" t="s">
        <v>82</v>
      </c>
      <c r="C90" s="7">
        <v>804</v>
      </c>
    </row>
    <row r="91" spans="1:3" x14ac:dyDescent="0.25">
      <c r="A91" s="5" t="s">
        <v>104</v>
      </c>
      <c r="B91" s="6" t="s">
        <v>47</v>
      </c>
      <c r="C91" s="7">
        <v>600000</v>
      </c>
    </row>
    <row r="92" spans="1:3" x14ac:dyDescent="0.25">
      <c r="A92" s="5" t="s">
        <v>105</v>
      </c>
      <c r="B92" s="6" t="s">
        <v>47</v>
      </c>
      <c r="C92" s="7">
        <v>333120</v>
      </c>
    </row>
    <row r="93" spans="1:3" x14ac:dyDescent="0.25">
      <c r="A93" s="5" t="s">
        <v>106</v>
      </c>
      <c r="B93" s="6" t="s">
        <v>47</v>
      </c>
      <c r="C93" s="7">
        <v>166560</v>
      </c>
    </row>
    <row r="94" spans="1:3" x14ac:dyDescent="0.25">
      <c r="A94" s="5" t="s">
        <v>107</v>
      </c>
      <c r="B94" s="6" t="s">
        <v>47</v>
      </c>
      <c r="C94" s="7">
        <v>97176</v>
      </c>
    </row>
    <row r="95" spans="1:3" x14ac:dyDescent="0.25">
      <c r="A95" s="5" t="s">
        <v>108</v>
      </c>
      <c r="B95" s="6" t="s">
        <v>47</v>
      </c>
      <c r="C95" s="7">
        <v>57120</v>
      </c>
    </row>
    <row r="96" spans="1:3" x14ac:dyDescent="0.25">
      <c r="A96" s="5" t="s">
        <v>109</v>
      </c>
      <c r="B96" s="6" t="s">
        <v>47</v>
      </c>
      <c r="C96" s="7">
        <v>34776</v>
      </c>
    </row>
    <row r="97" spans="1:3" x14ac:dyDescent="0.25">
      <c r="A97" s="5" t="s">
        <v>110</v>
      </c>
      <c r="B97" s="6" t="s">
        <v>47</v>
      </c>
      <c r="C97" s="7">
        <v>23568</v>
      </c>
    </row>
    <row r="98" spans="1:3" x14ac:dyDescent="0.25">
      <c r="A98" s="5" t="s">
        <v>111</v>
      </c>
      <c r="B98" s="6" t="s">
        <v>47</v>
      </c>
      <c r="C98" s="7">
        <v>16608</v>
      </c>
    </row>
    <row r="99" spans="1:3" x14ac:dyDescent="0.25">
      <c r="A99" s="5" t="s">
        <v>112</v>
      </c>
      <c r="B99" s="6" t="s">
        <v>47</v>
      </c>
      <c r="C99" s="7">
        <v>11928</v>
      </c>
    </row>
    <row r="100" spans="1:3" x14ac:dyDescent="0.25">
      <c r="A100" s="5" t="s">
        <v>113</v>
      </c>
      <c r="B100" s="6" t="s">
        <v>47</v>
      </c>
      <c r="C100" s="7">
        <v>8464.7999999999993</v>
      </c>
    </row>
    <row r="101" spans="1:3" x14ac:dyDescent="0.25">
      <c r="A101" s="5" t="s">
        <v>114</v>
      </c>
      <c r="B101" s="6" t="s">
        <v>47</v>
      </c>
      <c r="C101" s="7">
        <v>5788.8</v>
      </c>
    </row>
    <row r="102" spans="1:3" x14ac:dyDescent="0.25">
      <c r="A102" s="5" t="s">
        <v>115</v>
      </c>
      <c r="B102" s="6" t="s">
        <v>47</v>
      </c>
      <c r="C102" s="7">
        <v>4149.6000000000004</v>
      </c>
    </row>
    <row r="103" spans="1:3" x14ac:dyDescent="0.25">
      <c r="A103" s="5" t="s">
        <v>116</v>
      </c>
      <c r="B103" s="6" t="s">
        <v>47</v>
      </c>
      <c r="C103" s="7">
        <v>2932.8</v>
      </c>
    </row>
    <row r="104" spans="1:3" x14ac:dyDescent="0.25">
      <c r="A104" s="5" t="s">
        <v>117</v>
      </c>
      <c r="B104" s="6" t="s">
        <v>47</v>
      </c>
      <c r="C104" s="7">
        <v>2268</v>
      </c>
    </row>
    <row r="105" spans="1:3" x14ac:dyDescent="0.25">
      <c r="A105" s="5" t="s">
        <v>118</v>
      </c>
      <c r="B105" s="6" t="s">
        <v>47</v>
      </c>
      <c r="C105" s="7">
        <v>1560</v>
      </c>
    </row>
    <row r="106" spans="1:3" x14ac:dyDescent="0.25">
      <c r="A106" s="5" t="s">
        <v>119</v>
      </c>
      <c r="B106" s="6" t="s">
        <v>47</v>
      </c>
      <c r="C106" s="7">
        <v>1106.4000000000001</v>
      </c>
    </row>
    <row r="107" spans="1:3" x14ac:dyDescent="0.25">
      <c r="A107" s="5" t="s">
        <v>120</v>
      </c>
      <c r="B107" s="6" t="s">
        <v>47</v>
      </c>
      <c r="C107" s="7">
        <v>768</v>
      </c>
    </row>
    <row r="108" spans="1:3" x14ac:dyDescent="0.25">
      <c r="A108" s="5" t="s">
        <v>121</v>
      </c>
      <c r="B108" s="6" t="s">
        <v>47</v>
      </c>
      <c r="C108" s="7">
        <v>532.79999999999995</v>
      </c>
    </row>
    <row r="109" spans="1:3" x14ac:dyDescent="0.25">
      <c r="A109" s="5" t="s">
        <v>122</v>
      </c>
      <c r="B109" s="6" t="s">
        <v>47</v>
      </c>
      <c r="C109" s="7">
        <v>415.2</v>
      </c>
    </row>
    <row r="110" spans="1:3" x14ac:dyDescent="0.25">
      <c r="A110" s="5" t="s">
        <v>123</v>
      </c>
      <c r="B110" s="6" t="s">
        <v>47</v>
      </c>
      <c r="C110" s="7">
        <v>376.8</v>
      </c>
    </row>
    <row r="111" spans="1:3" x14ac:dyDescent="0.25">
      <c r="A111" s="5" t="s">
        <v>124</v>
      </c>
      <c r="B111" s="6" t="s">
        <v>47</v>
      </c>
      <c r="C111" s="7">
        <v>312</v>
      </c>
    </row>
    <row r="112" spans="1:3" x14ac:dyDescent="0.25">
      <c r="A112" s="5" t="s">
        <v>125</v>
      </c>
      <c r="B112" s="6" t="s">
        <v>47</v>
      </c>
      <c r="C112" s="7">
        <v>268.8</v>
      </c>
    </row>
    <row r="113" spans="1:3" x14ac:dyDescent="0.25">
      <c r="A113" s="5" t="s">
        <v>126</v>
      </c>
      <c r="B113" s="6" t="s">
        <v>47</v>
      </c>
      <c r="C113" s="7">
        <v>225.6</v>
      </c>
    </row>
    <row r="114" spans="1:3" x14ac:dyDescent="0.25">
      <c r="A114" s="5" t="s">
        <v>127</v>
      </c>
      <c r="B114" s="6" t="s">
        <v>47</v>
      </c>
      <c r="C114" s="7">
        <v>187.2</v>
      </c>
    </row>
    <row r="115" spans="1:3" x14ac:dyDescent="0.25">
      <c r="A115" s="5" t="s">
        <v>128</v>
      </c>
      <c r="B115" s="6" t="s">
        <v>129</v>
      </c>
      <c r="C115" s="7">
        <v>156</v>
      </c>
    </row>
    <row r="116" spans="1:3" x14ac:dyDescent="0.25">
      <c r="A116" s="5" t="s">
        <v>130</v>
      </c>
      <c r="B116" s="6" t="s">
        <v>129</v>
      </c>
      <c r="C116" s="7">
        <v>129.6</v>
      </c>
    </row>
    <row r="117" spans="1:3" x14ac:dyDescent="0.25">
      <c r="A117" s="5" t="s">
        <v>131</v>
      </c>
      <c r="B117" s="6" t="s">
        <v>129</v>
      </c>
      <c r="C117" s="7">
        <v>105</v>
      </c>
    </row>
    <row r="118" spans="1:3" x14ac:dyDescent="0.25">
      <c r="A118" s="5" t="s">
        <v>132</v>
      </c>
      <c r="B118" s="6" t="s">
        <v>47</v>
      </c>
      <c r="C118" s="7">
        <v>84000</v>
      </c>
    </row>
    <row r="119" spans="1:3" x14ac:dyDescent="0.25">
      <c r="A119" s="5" t="s">
        <v>133</v>
      </c>
      <c r="B119" s="6" t="s">
        <v>47</v>
      </c>
      <c r="C119" s="7">
        <v>66000</v>
      </c>
    </row>
    <row r="120" spans="1:3" x14ac:dyDescent="0.25">
      <c r="A120" s="5" t="s">
        <v>134</v>
      </c>
      <c r="B120" s="6" t="s">
        <v>47</v>
      </c>
      <c r="C120" s="7">
        <v>42000</v>
      </c>
    </row>
    <row r="121" spans="1:3" x14ac:dyDescent="0.25">
      <c r="A121" s="5" t="s">
        <v>135</v>
      </c>
      <c r="B121" s="6" t="s">
        <v>47</v>
      </c>
      <c r="C121" s="7">
        <v>21000</v>
      </c>
    </row>
    <row r="122" spans="1:3" x14ac:dyDescent="0.25">
      <c r="A122" s="5" t="s">
        <v>136</v>
      </c>
      <c r="B122" s="6" t="s">
        <v>47</v>
      </c>
      <c r="C122" s="7">
        <v>13440</v>
      </c>
    </row>
    <row r="123" spans="1:3" x14ac:dyDescent="0.25">
      <c r="A123" s="5" t="s">
        <v>137</v>
      </c>
      <c r="B123" s="6" t="s">
        <v>47</v>
      </c>
      <c r="C123" s="7">
        <v>9600</v>
      </c>
    </row>
    <row r="124" spans="1:3" x14ac:dyDescent="0.25">
      <c r="A124" s="5" t="s">
        <v>138</v>
      </c>
      <c r="B124" s="6" t="s">
        <v>47</v>
      </c>
      <c r="C124" s="7">
        <v>6000</v>
      </c>
    </row>
    <row r="125" spans="1:3" x14ac:dyDescent="0.25">
      <c r="A125" s="5" t="s">
        <v>139</v>
      </c>
      <c r="B125" s="6" t="s">
        <v>47</v>
      </c>
      <c r="C125" s="7">
        <v>3800</v>
      </c>
    </row>
    <row r="126" spans="1:3" x14ac:dyDescent="0.25">
      <c r="A126" s="5" t="s">
        <v>140</v>
      </c>
      <c r="B126" s="6" t="s">
        <v>47</v>
      </c>
      <c r="C126" s="7">
        <v>2400</v>
      </c>
    </row>
    <row r="127" spans="1:3" x14ac:dyDescent="0.25">
      <c r="A127" s="5" t="s">
        <v>141</v>
      </c>
      <c r="B127" s="6" t="s">
        <v>47</v>
      </c>
      <c r="C127" s="7">
        <v>1200</v>
      </c>
    </row>
    <row r="128" spans="1:3" x14ac:dyDescent="0.25">
      <c r="A128" s="5" t="s">
        <v>142</v>
      </c>
      <c r="B128" s="6" t="s">
        <v>47</v>
      </c>
      <c r="C128" s="7">
        <v>380</v>
      </c>
    </row>
    <row r="129" spans="1:3" x14ac:dyDescent="0.25">
      <c r="A129" s="5" t="s">
        <v>143</v>
      </c>
      <c r="B129" s="6" t="s">
        <v>47</v>
      </c>
      <c r="C129" s="7">
        <v>300</v>
      </c>
    </row>
    <row r="130" spans="1:3" x14ac:dyDescent="0.25">
      <c r="A130" s="5" t="s">
        <v>144</v>
      </c>
      <c r="B130" s="6" t="s">
        <v>145</v>
      </c>
      <c r="C130" s="7" t="s">
        <v>146</v>
      </c>
    </row>
    <row r="131" spans="1:3" x14ac:dyDescent="0.25">
      <c r="A131" s="200" t="s">
        <v>8</v>
      </c>
      <c r="B131" s="200"/>
      <c r="C131" s="200"/>
    </row>
    <row r="132" spans="1:3" ht="89.25" customHeight="1" x14ac:dyDescent="0.25">
      <c r="A132" s="197" t="s">
        <v>147</v>
      </c>
      <c r="B132" s="197"/>
      <c r="C132" s="197"/>
    </row>
    <row r="133" spans="1:3" x14ac:dyDescent="0.25">
      <c r="A133" s="197" t="s">
        <v>8</v>
      </c>
      <c r="B133" s="197"/>
      <c r="C133" s="197"/>
    </row>
    <row r="134" spans="1:3" ht="89.25" customHeight="1" x14ac:dyDescent="0.25">
      <c r="A134" s="197" t="s">
        <v>148</v>
      </c>
      <c r="B134" s="197"/>
      <c r="C134" s="197"/>
    </row>
    <row r="135" spans="1:3" x14ac:dyDescent="0.25">
      <c r="A135" s="197" t="s">
        <v>8</v>
      </c>
      <c r="B135" s="197"/>
      <c r="C135" s="197"/>
    </row>
    <row r="136" spans="1:3" ht="63.75" customHeight="1" x14ac:dyDescent="0.25">
      <c r="A136" s="197" t="s">
        <v>149</v>
      </c>
      <c r="B136" s="197"/>
      <c r="C136" s="197"/>
    </row>
    <row r="137" spans="1:3" x14ac:dyDescent="0.25">
      <c r="A137" s="197" t="s">
        <v>8</v>
      </c>
      <c r="B137" s="197"/>
      <c r="C137" s="197"/>
    </row>
    <row r="138" spans="1:3" ht="51" customHeight="1" x14ac:dyDescent="0.25">
      <c r="A138" s="197" t="s">
        <v>150</v>
      </c>
      <c r="B138" s="197"/>
      <c r="C138" s="197"/>
    </row>
    <row r="139" spans="1:3" x14ac:dyDescent="0.25">
      <c r="A139" s="197" t="s">
        <v>8</v>
      </c>
      <c r="B139" s="197"/>
      <c r="C139" s="197"/>
    </row>
    <row r="140" spans="1:3" ht="25.5" customHeight="1" x14ac:dyDescent="0.25">
      <c r="A140" s="197" t="s">
        <v>151</v>
      </c>
      <c r="B140" s="197"/>
      <c r="C140" s="197"/>
    </row>
    <row r="141" spans="1:3" x14ac:dyDescent="0.25">
      <c r="A141" s="197" t="s">
        <v>8</v>
      </c>
      <c r="B141" s="197"/>
      <c r="C141" s="197"/>
    </row>
    <row r="142" spans="1:3" x14ac:dyDescent="0.25">
      <c r="A142" s="201"/>
      <c r="B142" s="201"/>
      <c r="C142" s="201"/>
    </row>
  </sheetData>
  <sheetProtection sheet="1" objects="1" scenarios="1"/>
  <mergeCells count="14">
    <mergeCell ref="A141:C141"/>
    <mergeCell ref="A142:C142"/>
    <mergeCell ref="A135:C135"/>
    <mergeCell ref="A136:C136"/>
    <mergeCell ref="A137:C137"/>
    <mergeCell ref="A138:C138"/>
    <mergeCell ref="A139:C139"/>
    <mergeCell ref="A140:C140"/>
    <mergeCell ref="A134:C134"/>
    <mergeCell ref="A1:C1"/>
    <mergeCell ref="A2:C2"/>
    <mergeCell ref="A131:C131"/>
    <mergeCell ref="A132:C132"/>
    <mergeCell ref="A133:C133"/>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workbookViewId="0">
      <selection sqref="A1:H1"/>
    </sheetView>
  </sheetViews>
  <sheetFormatPr defaultRowHeight="38.25" customHeight="1" x14ac:dyDescent="0.25"/>
  <cols>
    <col min="1" max="1" width="30.42578125" customWidth="1"/>
    <col min="3" max="3" width="21.140625" customWidth="1"/>
    <col min="4" max="4" width="12.7109375" customWidth="1"/>
    <col min="5" max="5" width="14.5703125" customWidth="1"/>
    <col min="6" max="6" width="15" customWidth="1"/>
  </cols>
  <sheetData>
    <row r="1" spans="1:10" ht="38.25" customHeight="1" x14ac:dyDescent="0.25">
      <c r="A1" s="202" t="s">
        <v>2082</v>
      </c>
      <c r="B1" s="202"/>
      <c r="C1" s="202"/>
      <c r="D1" s="202"/>
      <c r="E1" s="202"/>
      <c r="F1" s="202"/>
      <c r="G1" s="202"/>
      <c r="H1" s="202"/>
      <c r="I1" s="53"/>
      <c r="J1" s="53"/>
    </row>
    <row r="2" spans="1:10" ht="38.25" customHeight="1" x14ac:dyDescent="0.25">
      <c r="A2" s="203" t="s">
        <v>2083</v>
      </c>
      <c r="B2" s="203"/>
      <c r="C2" s="203"/>
      <c r="D2" s="203"/>
      <c r="E2" s="203"/>
      <c r="F2" s="203"/>
      <c r="G2" s="203"/>
      <c r="H2" s="203"/>
      <c r="I2" s="54"/>
      <c r="J2" s="54"/>
    </row>
    <row r="3" spans="1:10" ht="38.25" customHeight="1" thickBot="1" x14ac:dyDescent="0.3">
      <c r="A3" s="203" t="s">
        <v>2084</v>
      </c>
      <c r="B3" s="203"/>
      <c r="C3" s="203"/>
      <c r="D3" s="203"/>
      <c r="E3" s="203"/>
      <c r="F3" s="203"/>
      <c r="G3" s="203"/>
      <c r="H3" s="203"/>
      <c r="I3" s="54"/>
      <c r="J3" s="54"/>
    </row>
    <row r="4" spans="1:10" ht="38.25" customHeight="1" thickBot="1" x14ac:dyDescent="0.3">
      <c r="A4" s="49" t="s">
        <v>2085</v>
      </c>
      <c r="B4" s="50" t="s">
        <v>1769</v>
      </c>
      <c r="C4" s="50" t="s">
        <v>2086</v>
      </c>
      <c r="D4" s="50" t="s">
        <v>2087</v>
      </c>
      <c r="E4" s="50" t="s">
        <v>2088</v>
      </c>
      <c r="F4" s="50" t="s">
        <v>2089</v>
      </c>
      <c r="G4" s="50" t="s">
        <v>2090</v>
      </c>
      <c r="H4" s="50" t="s">
        <v>2091</v>
      </c>
    </row>
    <row r="5" spans="1:10" ht="38.25" customHeight="1" thickBot="1" x14ac:dyDescent="0.3">
      <c r="A5" s="51" t="s">
        <v>2092</v>
      </c>
      <c r="B5" s="52">
        <v>0.04</v>
      </c>
      <c r="C5" s="52">
        <v>0</v>
      </c>
      <c r="D5" s="52">
        <v>0</v>
      </c>
      <c r="E5" s="52">
        <v>0</v>
      </c>
      <c r="F5" s="52">
        <v>0</v>
      </c>
      <c r="G5" s="52">
        <v>2.75E-2</v>
      </c>
      <c r="H5" s="52">
        <v>1.2500000000000001E-2</v>
      </c>
    </row>
    <row r="6" spans="1:10" ht="38.25" customHeight="1" thickBot="1" x14ac:dyDescent="0.3">
      <c r="A6" s="51" t="s">
        <v>2093</v>
      </c>
      <c r="B6" s="52">
        <v>5.4699999999999999E-2</v>
      </c>
      <c r="C6" s="52">
        <v>0</v>
      </c>
      <c r="D6" s="52">
        <v>0</v>
      </c>
      <c r="E6" s="52">
        <v>8.6E-3</v>
      </c>
      <c r="F6" s="52">
        <v>0</v>
      </c>
      <c r="G6" s="52">
        <v>2.75E-2</v>
      </c>
      <c r="H6" s="52">
        <v>1.8599999999999998E-2</v>
      </c>
    </row>
    <row r="7" spans="1:10" ht="38.25" customHeight="1" thickBot="1" x14ac:dyDescent="0.3">
      <c r="A7" s="51" t="s">
        <v>2094</v>
      </c>
      <c r="B7" s="52">
        <v>6.8400000000000002E-2</v>
      </c>
      <c r="C7" s="52">
        <v>2.7000000000000001E-3</v>
      </c>
      <c r="D7" s="52">
        <v>3.0999999999999999E-3</v>
      </c>
      <c r="E7" s="52">
        <v>9.4999999999999998E-3</v>
      </c>
      <c r="F7" s="52">
        <v>2.3E-3</v>
      </c>
      <c r="G7" s="52">
        <v>2.75E-2</v>
      </c>
      <c r="H7" s="52">
        <v>2.3300000000000001E-2</v>
      </c>
    </row>
    <row r="8" spans="1:10" ht="38.25" customHeight="1" thickBot="1" x14ac:dyDescent="0.3">
      <c r="A8" s="51" t="s">
        <v>2095</v>
      </c>
      <c r="B8" s="52">
        <v>7.5399999999999995E-2</v>
      </c>
      <c r="C8" s="52">
        <v>3.5000000000000001E-3</v>
      </c>
      <c r="D8" s="52">
        <v>3.5000000000000001E-3</v>
      </c>
      <c r="E8" s="52">
        <v>1.04E-2</v>
      </c>
      <c r="F8" s="52">
        <v>2.5000000000000001E-3</v>
      </c>
      <c r="G8" s="52">
        <v>2.9899999999999999E-2</v>
      </c>
      <c r="H8" s="52">
        <v>2.5600000000000001E-2</v>
      </c>
    </row>
    <row r="9" spans="1:10" ht="38.25" customHeight="1" thickBot="1" x14ac:dyDescent="0.3">
      <c r="A9" s="51" t="s">
        <v>2096</v>
      </c>
      <c r="B9" s="52">
        <v>7.5999999999999998E-2</v>
      </c>
      <c r="C9" s="52">
        <v>3.5000000000000001E-3</v>
      </c>
      <c r="D9" s="52">
        <v>3.5000000000000001E-3</v>
      </c>
      <c r="E9" s="52">
        <v>1.0500000000000001E-2</v>
      </c>
      <c r="F9" s="52">
        <v>2.5000000000000001E-3</v>
      </c>
      <c r="G9" s="52">
        <v>3.0200000000000001E-2</v>
      </c>
      <c r="H9" s="52">
        <v>2.58E-2</v>
      </c>
    </row>
    <row r="10" spans="1:10" ht="38.25" customHeight="1" thickBot="1" x14ac:dyDescent="0.3">
      <c r="A10" s="51" t="s">
        <v>2097</v>
      </c>
      <c r="B10" s="52">
        <v>8.2799999999999999E-2</v>
      </c>
      <c r="C10" s="52">
        <v>3.8E-3</v>
      </c>
      <c r="D10" s="52">
        <v>3.8E-3</v>
      </c>
      <c r="E10" s="52">
        <v>1.15E-2</v>
      </c>
      <c r="F10" s="52">
        <v>2.7000000000000001E-3</v>
      </c>
      <c r="G10" s="52">
        <v>3.2800000000000003E-2</v>
      </c>
      <c r="H10" s="52">
        <v>2.8199999999999999E-2</v>
      </c>
    </row>
    <row r="11" spans="1:10" ht="38.25" customHeight="1" thickBot="1" x14ac:dyDescent="0.3">
      <c r="A11" s="51" t="s">
        <v>2098</v>
      </c>
      <c r="B11" s="52">
        <v>8.3599999999999994E-2</v>
      </c>
      <c r="C11" s="52">
        <v>3.8999999999999998E-3</v>
      </c>
      <c r="D11" s="52">
        <v>3.8999999999999998E-3</v>
      </c>
      <c r="E11" s="52">
        <v>1.1599999999999999E-2</v>
      </c>
      <c r="F11" s="52">
        <v>2.8E-3</v>
      </c>
      <c r="G11" s="52">
        <v>3.3000000000000002E-2</v>
      </c>
      <c r="H11" s="52">
        <v>2.8400000000000002E-2</v>
      </c>
    </row>
    <row r="12" spans="1:10" ht="38.25" customHeight="1" thickBot="1" x14ac:dyDescent="0.3">
      <c r="A12" s="51" t="s">
        <v>2099</v>
      </c>
      <c r="B12" s="52">
        <v>8.4500000000000006E-2</v>
      </c>
      <c r="C12" s="52">
        <v>3.8999999999999998E-3</v>
      </c>
      <c r="D12" s="52">
        <v>3.8999999999999998E-3</v>
      </c>
      <c r="E12" s="52">
        <v>1.17E-2</v>
      </c>
      <c r="F12" s="52">
        <v>2.8E-3</v>
      </c>
      <c r="G12" s="52">
        <v>3.3500000000000002E-2</v>
      </c>
      <c r="H12" s="52">
        <v>2.87E-2</v>
      </c>
    </row>
    <row r="13" spans="1:10" ht="38.25" customHeight="1" thickBot="1" x14ac:dyDescent="0.3">
      <c r="A13" s="51" t="s">
        <v>2100</v>
      </c>
      <c r="B13" s="52">
        <v>9.0300000000000005E-2</v>
      </c>
      <c r="C13" s="52">
        <v>4.1999999999999997E-3</v>
      </c>
      <c r="D13" s="52">
        <v>4.1999999999999997E-3</v>
      </c>
      <c r="E13" s="52">
        <v>1.2500000000000001E-2</v>
      </c>
      <c r="F13" s="52">
        <v>3.0000000000000001E-3</v>
      </c>
      <c r="G13" s="52">
        <v>3.5700000000000003E-2</v>
      </c>
      <c r="H13" s="52">
        <v>3.0700000000000002E-2</v>
      </c>
    </row>
    <row r="14" spans="1:10" ht="38.25" customHeight="1" thickBot="1" x14ac:dyDescent="0.3">
      <c r="A14" s="51" t="s">
        <v>2101</v>
      </c>
      <c r="B14" s="52">
        <v>9.1200000000000003E-2</v>
      </c>
      <c r="C14" s="52">
        <v>4.3E-3</v>
      </c>
      <c r="D14" s="52">
        <v>4.3E-3</v>
      </c>
      <c r="E14" s="52">
        <v>1.26E-2</v>
      </c>
      <c r="F14" s="52">
        <v>3.0000000000000001E-3</v>
      </c>
      <c r="G14" s="52">
        <v>3.5999999999999997E-2</v>
      </c>
      <c r="H14" s="52">
        <v>3.1E-2</v>
      </c>
    </row>
    <row r="15" spans="1:10" ht="38.25" customHeight="1" thickBot="1" x14ac:dyDescent="0.3">
      <c r="A15" s="51" t="s">
        <v>2102</v>
      </c>
      <c r="B15" s="52">
        <v>9.9500000000000005E-2</v>
      </c>
      <c r="C15" s="52">
        <v>4.5999999999999999E-3</v>
      </c>
      <c r="D15" s="52">
        <v>4.5999999999999999E-3</v>
      </c>
      <c r="E15" s="52">
        <v>1.38E-2</v>
      </c>
      <c r="F15" s="52">
        <v>3.3E-3</v>
      </c>
      <c r="G15" s="52">
        <v>3.9399999999999998E-2</v>
      </c>
      <c r="H15" s="52">
        <v>3.3799999999999997E-2</v>
      </c>
    </row>
    <row r="16" spans="1:10" ht="38.25" customHeight="1" thickBot="1" x14ac:dyDescent="0.3">
      <c r="A16" s="51" t="s">
        <v>2103</v>
      </c>
      <c r="B16" s="52">
        <v>0.1004</v>
      </c>
      <c r="C16" s="52">
        <v>4.5999999999999999E-3</v>
      </c>
      <c r="D16" s="52">
        <v>4.5999999999999999E-3</v>
      </c>
      <c r="E16" s="52">
        <v>1.3899999999999999E-2</v>
      </c>
      <c r="F16" s="52">
        <v>3.3E-3</v>
      </c>
      <c r="G16" s="52">
        <v>3.9899999999999998E-2</v>
      </c>
      <c r="H16" s="52">
        <v>3.4099999999999998E-2</v>
      </c>
    </row>
    <row r="17" spans="1:9" ht="38.25" customHeight="1" thickBot="1" x14ac:dyDescent="0.3">
      <c r="A17" s="51" t="s">
        <v>2104</v>
      </c>
      <c r="B17" s="52">
        <v>0.1013</v>
      </c>
      <c r="C17" s="52">
        <v>4.7000000000000002E-3</v>
      </c>
      <c r="D17" s="52">
        <v>4.7000000000000002E-3</v>
      </c>
      <c r="E17" s="52">
        <v>1.4E-2</v>
      </c>
      <c r="F17" s="52">
        <v>3.3E-3</v>
      </c>
      <c r="G17" s="52">
        <v>4.0099999999999997E-2</v>
      </c>
      <c r="H17" s="52">
        <v>3.4500000000000003E-2</v>
      </c>
    </row>
    <row r="18" spans="1:9" ht="38.25" customHeight="1" thickBot="1" x14ac:dyDescent="0.3">
      <c r="A18" s="51" t="s">
        <v>2105</v>
      </c>
      <c r="B18" s="52">
        <v>0.1023</v>
      </c>
      <c r="C18" s="52">
        <v>4.7000000000000002E-3</v>
      </c>
      <c r="D18" s="52">
        <v>4.7000000000000002E-3</v>
      </c>
      <c r="E18" s="52">
        <v>1.4200000000000001E-2</v>
      </c>
      <c r="F18" s="52">
        <v>3.3999999999999998E-3</v>
      </c>
      <c r="G18" s="52">
        <v>4.0500000000000001E-2</v>
      </c>
      <c r="H18" s="52">
        <v>3.4799999999999998E-2</v>
      </c>
    </row>
    <row r="19" spans="1:9" ht="38.25" customHeight="1" thickBot="1" x14ac:dyDescent="0.3">
      <c r="A19" s="51" t="s">
        <v>2106</v>
      </c>
      <c r="B19" s="52">
        <v>0.1032</v>
      </c>
      <c r="C19" s="52">
        <v>4.7999999999999996E-3</v>
      </c>
      <c r="D19" s="52">
        <v>4.7999999999999996E-3</v>
      </c>
      <c r="E19" s="52">
        <v>1.43E-2</v>
      </c>
      <c r="F19" s="52">
        <v>3.3999999999999998E-3</v>
      </c>
      <c r="G19" s="52">
        <v>4.0800000000000003E-2</v>
      </c>
      <c r="H19" s="52">
        <v>3.5099999999999999E-2</v>
      </c>
    </row>
    <row r="20" spans="1:9" ht="38.25" customHeight="1" thickBot="1" x14ac:dyDescent="0.3">
      <c r="A20" s="51" t="s">
        <v>2107</v>
      </c>
      <c r="B20" s="52">
        <v>0.1123</v>
      </c>
      <c r="C20" s="52">
        <v>5.1999999999999998E-3</v>
      </c>
      <c r="D20" s="52">
        <v>5.1999999999999998E-3</v>
      </c>
      <c r="E20" s="52">
        <v>1.5599999999999999E-2</v>
      </c>
      <c r="F20" s="52">
        <v>3.7000000000000002E-3</v>
      </c>
      <c r="G20" s="52">
        <v>4.4400000000000002E-2</v>
      </c>
      <c r="H20" s="52">
        <v>3.8199999999999998E-2</v>
      </c>
    </row>
    <row r="21" spans="1:9" ht="38.25" customHeight="1" thickBot="1" x14ac:dyDescent="0.3">
      <c r="A21" s="51" t="s">
        <v>2108</v>
      </c>
      <c r="B21" s="52">
        <v>0.1132</v>
      </c>
      <c r="C21" s="52">
        <v>5.1999999999999998E-3</v>
      </c>
      <c r="D21" s="52">
        <v>5.1999999999999998E-3</v>
      </c>
      <c r="E21" s="52">
        <v>1.5699999999999999E-2</v>
      </c>
      <c r="F21" s="52">
        <v>3.7000000000000002E-3</v>
      </c>
      <c r="G21" s="52">
        <v>4.4900000000000002E-2</v>
      </c>
      <c r="H21" s="52">
        <v>3.85E-2</v>
      </c>
    </row>
    <row r="22" spans="1:9" ht="38.25" customHeight="1" thickBot="1" x14ac:dyDescent="0.3">
      <c r="A22" s="51" t="s">
        <v>2109</v>
      </c>
      <c r="B22" s="52">
        <v>0.1142</v>
      </c>
      <c r="C22" s="52">
        <v>5.3E-3</v>
      </c>
      <c r="D22" s="52">
        <v>5.3E-3</v>
      </c>
      <c r="E22" s="52">
        <v>1.5800000000000002E-2</v>
      </c>
      <c r="F22" s="52">
        <v>3.8E-3</v>
      </c>
      <c r="G22" s="52">
        <v>4.5199999999999997E-2</v>
      </c>
      <c r="H22" s="52">
        <v>3.8800000000000001E-2</v>
      </c>
    </row>
    <row r="23" spans="1:9" ht="38.25" customHeight="1" thickBot="1" x14ac:dyDescent="0.3">
      <c r="A23" s="51" t="s">
        <v>2110</v>
      </c>
      <c r="B23" s="52">
        <v>0.11509999999999999</v>
      </c>
      <c r="C23" s="52">
        <v>5.3E-3</v>
      </c>
      <c r="D23" s="52">
        <v>5.3E-3</v>
      </c>
      <c r="E23" s="52">
        <v>1.6E-2</v>
      </c>
      <c r="F23" s="52">
        <v>3.8E-3</v>
      </c>
      <c r="G23" s="52">
        <v>4.5600000000000002E-2</v>
      </c>
      <c r="H23" s="52">
        <v>3.9100000000000003E-2</v>
      </c>
    </row>
    <row r="24" spans="1:9" ht="38.25" customHeight="1" thickBot="1" x14ac:dyDescent="0.3">
      <c r="A24" s="51" t="s">
        <v>2111</v>
      </c>
      <c r="B24" s="52">
        <v>0.11609999999999999</v>
      </c>
      <c r="C24" s="52">
        <v>5.4000000000000003E-3</v>
      </c>
      <c r="D24" s="52">
        <v>5.4000000000000003E-3</v>
      </c>
      <c r="E24" s="52">
        <v>1.6E-2</v>
      </c>
      <c r="F24" s="52">
        <v>3.8E-3</v>
      </c>
      <c r="G24" s="52">
        <v>4.5999999999999999E-2</v>
      </c>
      <c r="H24" s="52">
        <v>3.95E-2</v>
      </c>
    </row>
    <row r="26" spans="1:9" ht="38.25" customHeight="1" x14ac:dyDescent="0.25">
      <c r="A26" s="202" t="s">
        <v>2082</v>
      </c>
      <c r="B26" s="202"/>
      <c r="C26" s="202"/>
      <c r="D26" s="202"/>
      <c r="E26" s="202"/>
      <c r="F26" s="202"/>
      <c r="G26" s="202"/>
      <c r="H26" s="202"/>
      <c r="I26" s="202"/>
    </row>
    <row r="27" spans="1:9" ht="38.25" customHeight="1" x14ac:dyDescent="0.25">
      <c r="A27" s="203" t="s">
        <v>2112</v>
      </c>
      <c r="B27" s="203"/>
      <c r="C27" s="203"/>
      <c r="D27" s="203"/>
      <c r="E27" s="203"/>
      <c r="F27" s="203"/>
      <c r="G27" s="203"/>
      <c r="H27" s="203"/>
      <c r="I27" s="203"/>
    </row>
    <row r="28" spans="1:9" ht="38.25" customHeight="1" x14ac:dyDescent="0.25">
      <c r="A28" s="203" t="s">
        <v>2113</v>
      </c>
      <c r="B28" s="203"/>
      <c r="C28" s="203"/>
      <c r="D28" s="203"/>
      <c r="E28" s="203"/>
      <c r="F28" s="203"/>
      <c r="G28" s="203"/>
      <c r="H28" s="203"/>
      <c r="I28" s="203"/>
    </row>
    <row r="29" spans="1:9" ht="38.25" customHeight="1" thickBot="1" x14ac:dyDescent="0.3">
      <c r="A29" s="57" t="s">
        <v>2085</v>
      </c>
      <c r="B29" s="58" t="s">
        <v>1769</v>
      </c>
      <c r="C29" s="58" t="s">
        <v>2086</v>
      </c>
      <c r="D29" s="58" t="s">
        <v>2087</v>
      </c>
      <c r="E29" s="58" t="s">
        <v>2088</v>
      </c>
      <c r="F29" s="58" t="s">
        <v>2089</v>
      </c>
      <c r="G29" s="58" t="s">
        <v>2090</v>
      </c>
      <c r="H29" s="58" t="s">
        <v>2091</v>
      </c>
      <c r="I29" s="59" t="s">
        <v>2114</v>
      </c>
    </row>
    <row r="30" spans="1:9" ht="38.25" customHeight="1" thickBot="1" x14ac:dyDescent="0.3">
      <c r="A30" s="60" t="s">
        <v>2092</v>
      </c>
      <c r="B30" s="56">
        <v>4.4999999999999998E-2</v>
      </c>
      <c r="C30" s="56">
        <v>0</v>
      </c>
      <c r="D30" s="56">
        <v>0</v>
      </c>
      <c r="E30" s="56">
        <v>0</v>
      </c>
      <c r="F30" s="56">
        <v>0</v>
      </c>
      <c r="G30" s="56">
        <v>2.75E-2</v>
      </c>
      <c r="H30" s="56">
        <v>1.2500000000000001E-2</v>
      </c>
      <c r="I30" s="61">
        <v>5.0000000000000001E-3</v>
      </c>
    </row>
    <row r="31" spans="1:9" ht="38.25" customHeight="1" thickBot="1" x14ac:dyDescent="0.3">
      <c r="A31" s="60" t="s">
        <v>2093</v>
      </c>
      <c r="B31" s="56">
        <v>5.9700000000000003E-2</v>
      </c>
      <c r="C31" s="56">
        <v>0</v>
      </c>
      <c r="D31" s="56">
        <v>0</v>
      </c>
      <c r="E31" s="56">
        <v>8.6E-3</v>
      </c>
      <c r="F31" s="56">
        <v>0</v>
      </c>
      <c r="G31" s="56">
        <v>2.75E-2</v>
      </c>
      <c r="H31" s="56">
        <v>1.8599999999999998E-2</v>
      </c>
      <c r="I31" s="61">
        <v>5.0000000000000001E-3</v>
      </c>
    </row>
    <row r="32" spans="1:9" ht="38.25" customHeight="1" thickBot="1" x14ac:dyDescent="0.3">
      <c r="A32" s="60" t="s">
        <v>2094</v>
      </c>
      <c r="B32" s="56">
        <v>7.3400000000000007E-2</v>
      </c>
      <c r="C32" s="56">
        <v>2.7000000000000001E-3</v>
      </c>
      <c r="D32" s="56">
        <v>3.0999999999999999E-3</v>
      </c>
      <c r="E32" s="56">
        <v>9.4999999999999998E-3</v>
      </c>
      <c r="F32" s="56">
        <v>2.3E-3</v>
      </c>
      <c r="G32" s="56">
        <v>2.75E-2</v>
      </c>
      <c r="H32" s="56">
        <v>2.3300000000000001E-2</v>
      </c>
      <c r="I32" s="61">
        <v>5.0000000000000001E-3</v>
      </c>
    </row>
    <row r="33" spans="1:9" ht="38.25" customHeight="1" thickBot="1" x14ac:dyDescent="0.3">
      <c r="A33" s="60" t="s">
        <v>2095</v>
      </c>
      <c r="B33" s="56">
        <v>8.0399999999999999E-2</v>
      </c>
      <c r="C33" s="56">
        <v>3.5000000000000001E-3</v>
      </c>
      <c r="D33" s="56">
        <v>3.5000000000000001E-3</v>
      </c>
      <c r="E33" s="56">
        <v>1.04E-2</v>
      </c>
      <c r="F33" s="56">
        <v>2.5000000000000001E-3</v>
      </c>
      <c r="G33" s="56">
        <v>2.9899999999999999E-2</v>
      </c>
      <c r="H33" s="56">
        <v>2.5600000000000001E-2</v>
      </c>
      <c r="I33" s="61">
        <v>5.0000000000000001E-3</v>
      </c>
    </row>
    <row r="34" spans="1:9" ht="38.25" customHeight="1" thickBot="1" x14ac:dyDescent="0.3">
      <c r="A34" s="60" t="s">
        <v>2096</v>
      </c>
      <c r="B34" s="56">
        <v>8.1000000000000003E-2</v>
      </c>
      <c r="C34" s="56">
        <v>3.5000000000000001E-3</v>
      </c>
      <c r="D34" s="56">
        <v>3.5000000000000001E-3</v>
      </c>
      <c r="E34" s="56">
        <v>1.0500000000000001E-2</v>
      </c>
      <c r="F34" s="56">
        <v>2.5000000000000001E-3</v>
      </c>
      <c r="G34" s="56">
        <v>3.0200000000000001E-2</v>
      </c>
      <c r="H34" s="56">
        <v>2.58E-2</v>
      </c>
      <c r="I34" s="61">
        <v>5.0000000000000001E-3</v>
      </c>
    </row>
    <row r="35" spans="1:9" ht="38.25" customHeight="1" thickBot="1" x14ac:dyDescent="0.3">
      <c r="A35" s="60" t="s">
        <v>2097</v>
      </c>
      <c r="B35" s="56">
        <v>8.7800000000000003E-2</v>
      </c>
      <c r="C35" s="56">
        <v>3.8E-3</v>
      </c>
      <c r="D35" s="56">
        <v>3.8E-3</v>
      </c>
      <c r="E35" s="56">
        <v>1.15E-2</v>
      </c>
      <c r="F35" s="56">
        <v>2.7000000000000001E-3</v>
      </c>
      <c r="G35" s="56">
        <v>3.2800000000000003E-2</v>
      </c>
      <c r="H35" s="56">
        <v>2.8199999999999999E-2</v>
      </c>
      <c r="I35" s="61">
        <v>5.0000000000000001E-3</v>
      </c>
    </row>
    <row r="36" spans="1:9" ht="38.25" customHeight="1" thickBot="1" x14ac:dyDescent="0.3">
      <c r="A36" s="60" t="s">
        <v>2098</v>
      </c>
      <c r="B36" s="56">
        <v>8.8599999999999998E-2</v>
      </c>
      <c r="C36" s="56">
        <v>3.8999999999999998E-3</v>
      </c>
      <c r="D36" s="56">
        <v>3.8999999999999998E-3</v>
      </c>
      <c r="E36" s="56">
        <v>1.1599999999999999E-2</v>
      </c>
      <c r="F36" s="56">
        <v>2.8E-3</v>
      </c>
      <c r="G36" s="56">
        <v>3.3000000000000002E-2</v>
      </c>
      <c r="H36" s="56">
        <v>2.8400000000000002E-2</v>
      </c>
      <c r="I36" s="61">
        <v>5.0000000000000001E-3</v>
      </c>
    </row>
    <row r="37" spans="1:9" ht="38.25" customHeight="1" thickBot="1" x14ac:dyDescent="0.3">
      <c r="A37" s="60" t="s">
        <v>2099</v>
      </c>
      <c r="B37" s="56">
        <v>8.9499999999999996E-2</v>
      </c>
      <c r="C37" s="56">
        <v>3.8999999999999998E-3</v>
      </c>
      <c r="D37" s="56">
        <v>3.8999999999999998E-3</v>
      </c>
      <c r="E37" s="56">
        <v>1.17E-2</v>
      </c>
      <c r="F37" s="56">
        <v>2.8E-3</v>
      </c>
      <c r="G37" s="56">
        <v>3.3500000000000002E-2</v>
      </c>
      <c r="H37" s="56">
        <v>2.87E-2</v>
      </c>
      <c r="I37" s="61">
        <v>5.0000000000000001E-3</v>
      </c>
    </row>
    <row r="38" spans="1:9" ht="38.25" customHeight="1" thickBot="1" x14ac:dyDescent="0.3">
      <c r="A38" s="60" t="s">
        <v>2100</v>
      </c>
      <c r="B38" s="56">
        <v>9.5299999999999996E-2</v>
      </c>
      <c r="C38" s="56">
        <v>4.1999999999999997E-3</v>
      </c>
      <c r="D38" s="56">
        <v>4.1999999999999997E-3</v>
      </c>
      <c r="E38" s="56">
        <v>1.2500000000000001E-2</v>
      </c>
      <c r="F38" s="56">
        <v>3.0000000000000001E-3</v>
      </c>
      <c r="G38" s="56">
        <v>3.5700000000000003E-2</v>
      </c>
      <c r="H38" s="56">
        <v>3.0700000000000002E-2</v>
      </c>
      <c r="I38" s="61">
        <v>5.0000000000000001E-3</v>
      </c>
    </row>
    <row r="39" spans="1:9" ht="38.25" customHeight="1" thickBot="1" x14ac:dyDescent="0.3">
      <c r="A39" s="60" t="s">
        <v>2101</v>
      </c>
      <c r="B39" s="56">
        <v>9.6199999999999994E-2</v>
      </c>
      <c r="C39" s="56">
        <v>4.1999999999999997E-3</v>
      </c>
      <c r="D39" s="56">
        <v>4.1999999999999997E-3</v>
      </c>
      <c r="E39" s="56">
        <v>1.26E-2</v>
      </c>
      <c r="F39" s="56">
        <v>3.0000000000000001E-3</v>
      </c>
      <c r="G39" s="56">
        <v>3.6200000000000003E-2</v>
      </c>
      <c r="H39" s="56">
        <v>3.1E-2</v>
      </c>
      <c r="I39" s="61">
        <v>5.0000000000000001E-3</v>
      </c>
    </row>
    <row r="40" spans="1:9" ht="38.25" customHeight="1" thickBot="1" x14ac:dyDescent="0.3">
      <c r="A40" s="60" t="s">
        <v>2102</v>
      </c>
      <c r="B40" s="56">
        <v>0.1045</v>
      </c>
      <c r="C40" s="56">
        <v>4.5999999999999999E-3</v>
      </c>
      <c r="D40" s="56">
        <v>4.5999999999999999E-3</v>
      </c>
      <c r="E40" s="56">
        <v>1.38E-2</v>
      </c>
      <c r="F40" s="56">
        <v>3.3E-3</v>
      </c>
      <c r="G40" s="56">
        <v>3.9399999999999998E-2</v>
      </c>
      <c r="H40" s="56">
        <v>3.3799999999999997E-2</v>
      </c>
      <c r="I40" s="61">
        <v>5.0000000000000001E-3</v>
      </c>
    </row>
    <row r="41" spans="1:9" ht="38.25" customHeight="1" thickBot="1" x14ac:dyDescent="0.3">
      <c r="A41" s="60" t="s">
        <v>2103</v>
      </c>
      <c r="B41" s="56">
        <v>0.10539999999999999</v>
      </c>
      <c r="C41" s="56">
        <v>4.5999999999999999E-3</v>
      </c>
      <c r="D41" s="56">
        <v>4.5999999999999999E-3</v>
      </c>
      <c r="E41" s="56">
        <v>1.3899999999999999E-2</v>
      </c>
      <c r="F41" s="56">
        <v>3.3E-3</v>
      </c>
      <c r="G41" s="56">
        <v>3.9899999999999998E-2</v>
      </c>
      <c r="H41" s="56">
        <v>3.4099999999999998E-2</v>
      </c>
      <c r="I41" s="61">
        <v>5.0000000000000001E-3</v>
      </c>
    </row>
    <row r="42" spans="1:9" ht="38.25" customHeight="1" thickBot="1" x14ac:dyDescent="0.3">
      <c r="A42" s="60" t="s">
        <v>2104</v>
      </c>
      <c r="B42" s="56">
        <v>0.10630000000000001</v>
      </c>
      <c r="C42" s="56">
        <v>4.7000000000000002E-3</v>
      </c>
      <c r="D42" s="56">
        <v>4.7000000000000002E-3</v>
      </c>
      <c r="E42" s="56">
        <v>1.4E-2</v>
      </c>
      <c r="F42" s="56">
        <v>3.3E-3</v>
      </c>
      <c r="G42" s="56">
        <v>4.0099999999999997E-2</v>
      </c>
      <c r="H42" s="56">
        <v>3.4500000000000003E-2</v>
      </c>
      <c r="I42" s="61">
        <v>5.0000000000000001E-3</v>
      </c>
    </row>
    <row r="43" spans="1:9" ht="38.25" customHeight="1" thickBot="1" x14ac:dyDescent="0.3">
      <c r="A43" s="60" t="s">
        <v>2105</v>
      </c>
      <c r="B43" s="56">
        <v>0.10730000000000001</v>
      </c>
      <c r="C43" s="56">
        <v>4.7000000000000002E-3</v>
      </c>
      <c r="D43" s="56">
        <v>4.7000000000000002E-3</v>
      </c>
      <c r="E43" s="56">
        <v>1.4200000000000001E-2</v>
      </c>
      <c r="F43" s="56">
        <v>3.3999999999999998E-3</v>
      </c>
      <c r="G43" s="56">
        <v>4.0500000000000001E-2</v>
      </c>
      <c r="H43" s="56">
        <v>3.4799999999999998E-2</v>
      </c>
      <c r="I43" s="61">
        <v>5.0000000000000001E-3</v>
      </c>
    </row>
    <row r="44" spans="1:9" ht="38.25" customHeight="1" thickBot="1" x14ac:dyDescent="0.3">
      <c r="A44" s="60" t="s">
        <v>2106</v>
      </c>
      <c r="B44" s="56">
        <v>0.1082</v>
      </c>
      <c r="C44" s="56">
        <v>4.7999999999999996E-3</v>
      </c>
      <c r="D44" s="56">
        <v>4.7999999999999996E-3</v>
      </c>
      <c r="E44" s="56">
        <v>1.43E-2</v>
      </c>
      <c r="F44" s="56">
        <v>3.3999999999999998E-3</v>
      </c>
      <c r="G44" s="56">
        <v>4.0800000000000003E-2</v>
      </c>
      <c r="H44" s="56">
        <v>3.5099999999999999E-2</v>
      </c>
      <c r="I44" s="61">
        <v>5.0000000000000001E-3</v>
      </c>
    </row>
    <row r="45" spans="1:9" ht="38.25" customHeight="1" thickBot="1" x14ac:dyDescent="0.3">
      <c r="A45" s="60" t="s">
        <v>2107</v>
      </c>
      <c r="B45" s="56">
        <v>0.1173</v>
      </c>
      <c r="C45" s="56">
        <v>5.1999999999999998E-3</v>
      </c>
      <c r="D45" s="56">
        <v>5.1999999999999998E-3</v>
      </c>
      <c r="E45" s="56">
        <v>1.5599999999999999E-2</v>
      </c>
      <c r="F45" s="56">
        <v>3.7000000000000002E-3</v>
      </c>
      <c r="G45" s="56">
        <v>4.4400000000000002E-2</v>
      </c>
      <c r="H45" s="56">
        <v>3.8199999999999998E-2</v>
      </c>
      <c r="I45" s="61">
        <v>5.0000000000000001E-3</v>
      </c>
    </row>
    <row r="46" spans="1:9" ht="38.25" customHeight="1" thickBot="1" x14ac:dyDescent="0.3">
      <c r="A46" s="60" t="s">
        <v>2108</v>
      </c>
      <c r="B46" s="56">
        <v>0.1182</v>
      </c>
      <c r="C46" s="56">
        <v>5.1999999999999998E-3</v>
      </c>
      <c r="D46" s="56">
        <v>5.1999999999999998E-3</v>
      </c>
      <c r="E46" s="56">
        <v>1.5699999999999999E-2</v>
      </c>
      <c r="F46" s="56">
        <v>3.7000000000000002E-3</v>
      </c>
      <c r="G46" s="56">
        <v>4.4900000000000002E-2</v>
      </c>
      <c r="H46" s="56">
        <v>3.85E-2</v>
      </c>
      <c r="I46" s="61">
        <v>5.0000000000000001E-3</v>
      </c>
    </row>
    <row r="47" spans="1:9" ht="38.25" customHeight="1" thickBot="1" x14ac:dyDescent="0.3">
      <c r="A47" s="60" t="s">
        <v>2109</v>
      </c>
      <c r="B47" s="56">
        <v>0.1192</v>
      </c>
      <c r="C47" s="56">
        <v>5.3E-3</v>
      </c>
      <c r="D47" s="56">
        <v>5.3E-3</v>
      </c>
      <c r="E47" s="56">
        <v>1.5800000000000002E-2</v>
      </c>
      <c r="F47" s="56">
        <v>3.8E-3</v>
      </c>
      <c r="G47" s="56">
        <v>4.5199999999999997E-2</v>
      </c>
      <c r="H47" s="56">
        <v>3.8800000000000001E-2</v>
      </c>
      <c r="I47" s="61">
        <v>5.0000000000000001E-3</v>
      </c>
    </row>
    <row r="48" spans="1:9" ht="38.25" customHeight="1" thickBot="1" x14ac:dyDescent="0.3">
      <c r="A48" s="60" t="s">
        <v>2110</v>
      </c>
      <c r="B48" s="56">
        <v>0.1201</v>
      </c>
      <c r="C48" s="56">
        <v>5.3E-3</v>
      </c>
      <c r="D48" s="56">
        <v>5.3E-3</v>
      </c>
      <c r="E48" s="56">
        <v>1.6E-2</v>
      </c>
      <c r="F48" s="56">
        <v>3.8E-3</v>
      </c>
      <c r="G48" s="56">
        <v>4.5600000000000002E-2</v>
      </c>
      <c r="H48" s="56">
        <v>3.9100000000000003E-2</v>
      </c>
      <c r="I48" s="61">
        <v>5.0000000000000001E-3</v>
      </c>
    </row>
    <row r="49" spans="1:9" ht="38.25" customHeight="1" x14ac:dyDescent="0.25">
      <c r="A49" s="62" t="s">
        <v>2111</v>
      </c>
      <c r="B49" s="63">
        <v>0.1211</v>
      </c>
      <c r="C49" s="63">
        <v>5.4000000000000003E-3</v>
      </c>
      <c r="D49" s="63">
        <v>5.4000000000000003E-3</v>
      </c>
      <c r="E49" s="63">
        <v>1.6E-2</v>
      </c>
      <c r="F49" s="63">
        <v>3.8E-3</v>
      </c>
      <c r="G49" s="63">
        <v>4.5999999999999999E-2</v>
      </c>
      <c r="H49" s="63">
        <v>3.95E-2</v>
      </c>
      <c r="I49" s="64">
        <v>5.0000000000000001E-3</v>
      </c>
    </row>
    <row r="51" spans="1:9" ht="38.25" customHeight="1" x14ac:dyDescent="0.25">
      <c r="A51" s="202" t="s">
        <v>2082</v>
      </c>
      <c r="B51" s="202"/>
      <c r="C51" s="202"/>
      <c r="D51" s="202"/>
      <c r="E51" s="202"/>
      <c r="F51" s="202"/>
      <c r="G51" s="202"/>
      <c r="H51" s="202"/>
    </row>
    <row r="52" spans="1:9" ht="38.25" customHeight="1" x14ac:dyDescent="0.25">
      <c r="A52" s="203" t="s">
        <v>2115</v>
      </c>
      <c r="B52" s="203"/>
      <c r="C52" s="203"/>
      <c r="D52" s="203"/>
      <c r="E52" s="203"/>
      <c r="F52" s="203"/>
      <c r="G52" s="203"/>
      <c r="H52" s="203"/>
    </row>
    <row r="53" spans="1:9" ht="38.25" customHeight="1" thickBot="1" x14ac:dyDescent="0.3">
      <c r="A53" s="205" t="s">
        <v>2116</v>
      </c>
      <c r="B53" s="205"/>
      <c r="C53" s="205"/>
      <c r="D53" s="205"/>
      <c r="E53" s="205"/>
      <c r="F53" s="205"/>
      <c r="G53" s="205"/>
      <c r="H53" s="205"/>
    </row>
    <row r="54" spans="1:9" ht="38.25" customHeight="1" thickBot="1" x14ac:dyDescent="0.3">
      <c r="A54" s="55" t="s">
        <v>2085</v>
      </c>
      <c r="B54" s="65" t="s">
        <v>1769</v>
      </c>
      <c r="C54" s="65" t="s">
        <v>2086</v>
      </c>
      <c r="D54" s="65" t="s">
        <v>2087</v>
      </c>
      <c r="E54" s="65" t="s">
        <v>2088</v>
      </c>
      <c r="F54" s="65" t="s">
        <v>2089</v>
      </c>
      <c r="G54" s="65" t="s">
        <v>2090</v>
      </c>
      <c r="H54" s="65" t="s">
        <v>2117</v>
      </c>
    </row>
    <row r="55" spans="1:9" ht="38.25" customHeight="1" thickBot="1" x14ac:dyDescent="0.3">
      <c r="A55" s="66" t="s">
        <v>2092</v>
      </c>
      <c r="B55" s="67">
        <v>0.06</v>
      </c>
      <c r="C55" s="67">
        <v>0</v>
      </c>
      <c r="D55" s="67">
        <v>0</v>
      </c>
      <c r="E55" s="67">
        <v>0</v>
      </c>
      <c r="F55" s="67">
        <v>0</v>
      </c>
      <c r="G55" s="67">
        <v>0.04</v>
      </c>
      <c r="H55" s="67">
        <v>0.02</v>
      </c>
    </row>
    <row r="56" spans="1:9" ht="38.25" customHeight="1" thickBot="1" x14ac:dyDescent="0.3">
      <c r="A56" s="66" t="s">
        <v>2093</v>
      </c>
      <c r="B56" s="67">
        <v>8.2100000000000006E-2</v>
      </c>
      <c r="C56" s="67">
        <v>0</v>
      </c>
      <c r="D56" s="67">
        <v>0</v>
      </c>
      <c r="E56" s="67">
        <v>1.4200000000000001E-2</v>
      </c>
      <c r="F56" s="67">
        <v>0</v>
      </c>
      <c r="G56" s="67">
        <v>0.04</v>
      </c>
      <c r="H56" s="67">
        <v>2.7900000000000001E-2</v>
      </c>
    </row>
    <row r="57" spans="1:9" ht="38.25" customHeight="1" thickBot="1" x14ac:dyDescent="0.3">
      <c r="A57" s="66" t="s">
        <v>2094</v>
      </c>
      <c r="B57" s="67">
        <v>0.1026</v>
      </c>
      <c r="C57" s="67">
        <v>4.7999999999999996E-3</v>
      </c>
      <c r="D57" s="67">
        <v>4.3E-3</v>
      </c>
      <c r="E57" s="67">
        <v>1.43E-2</v>
      </c>
      <c r="F57" s="67">
        <v>3.5000000000000001E-3</v>
      </c>
      <c r="G57" s="67">
        <v>4.07E-2</v>
      </c>
      <c r="H57" s="67">
        <v>3.5000000000000003E-2</v>
      </c>
    </row>
    <row r="58" spans="1:9" ht="38.25" customHeight="1" thickBot="1" x14ac:dyDescent="0.3">
      <c r="A58" s="66" t="s">
        <v>2095</v>
      </c>
      <c r="B58" s="67">
        <v>0.11310000000000001</v>
      </c>
      <c r="C58" s="67">
        <v>5.3E-3</v>
      </c>
      <c r="D58" s="67">
        <v>5.3E-3</v>
      </c>
      <c r="E58" s="67">
        <v>1.5599999999999999E-2</v>
      </c>
      <c r="F58" s="67">
        <v>3.8E-3</v>
      </c>
      <c r="G58" s="67">
        <v>4.4699999999999997E-2</v>
      </c>
      <c r="H58" s="67">
        <v>3.8399999999999997E-2</v>
      </c>
    </row>
    <row r="59" spans="1:9" ht="38.25" customHeight="1" thickBot="1" x14ac:dyDescent="0.3">
      <c r="A59" s="66" t="s">
        <v>2096</v>
      </c>
      <c r="B59" s="67">
        <v>0.114</v>
      </c>
      <c r="C59" s="67">
        <v>5.3E-3</v>
      </c>
      <c r="D59" s="67">
        <v>5.1999999999999998E-3</v>
      </c>
      <c r="E59" s="67">
        <v>1.5800000000000002E-2</v>
      </c>
      <c r="F59" s="67">
        <v>3.8E-3</v>
      </c>
      <c r="G59" s="67">
        <v>4.5199999999999997E-2</v>
      </c>
      <c r="H59" s="67">
        <v>3.8699999999999998E-2</v>
      </c>
    </row>
    <row r="60" spans="1:9" ht="38.25" customHeight="1" thickBot="1" x14ac:dyDescent="0.3">
      <c r="A60" s="66" t="s">
        <v>2097</v>
      </c>
      <c r="B60" s="67">
        <v>0.1242</v>
      </c>
      <c r="C60" s="67">
        <v>5.7000000000000002E-3</v>
      </c>
      <c r="D60" s="67">
        <v>5.7000000000000002E-3</v>
      </c>
      <c r="E60" s="67">
        <v>1.7299999999999999E-2</v>
      </c>
      <c r="F60" s="67">
        <v>4.0000000000000001E-3</v>
      </c>
      <c r="G60" s="67">
        <v>4.9200000000000001E-2</v>
      </c>
      <c r="H60" s="67">
        <v>4.2299999999999997E-2</v>
      </c>
    </row>
    <row r="61" spans="1:9" ht="38.25" customHeight="1" thickBot="1" x14ac:dyDescent="0.3">
      <c r="A61" s="66" t="s">
        <v>2098</v>
      </c>
      <c r="B61" s="67">
        <v>0.12540000000000001</v>
      </c>
      <c r="C61" s="67">
        <v>5.8999999999999999E-3</v>
      </c>
      <c r="D61" s="67">
        <v>5.5999999999999999E-3</v>
      </c>
      <c r="E61" s="67">
        <v>1.7399999999999999E-2</v>
      </c>
      <c r="F61" s="67">
        <v>4.1999999999999997E-3</v>
      </c>
      <c r="G61" s="67">
        <v>4.9700000000000001E-2</v>
      </c>
      <c r="H61" s="67">
        <v>4.2599999999999999E-2</v>
      </c>
    </row>
    <row r="62" spans="1:9" ht="38.25" customHeight="1" thickBot="1" x14ac:dyDescent="0.3">
      <c r="A62" s="66" t="s">
        <v>2099</v>
      </c>
      <c r="B62" s="67">
        <v>0.1268</v>
      </c>
      <c r="C62" s="67">
        <v>5.8999999999999999E-3</v>
      </c>
      <c r="D62" s="67">
        <v>5.7000000000000002E-3</v>
      </c>
      <c r="E62" s="67">
        <v>1.7600000000000001E-2</v>
      </c>
      <c r="F62" s="67">
        <v>4.1999999999999997E-3</v>
      </c>
      <c r="G62" s="67">
        <v>5.0299999999999997E-2</v>
      </c>
      <c r="H62" s="67">
        <v>4.3099999999999999E-2</v>
      </c>
    </row>
    <row r="63" spans="1:9" ht="38.25" customHeight="1" thickBot="1" x14ac:dyDescent="0.3">
      <c r="A63" s="66" t="s">
        <v>2100</v>
      </c>
      <c r="B63" s="67">
        <v>0.13550000000000001</v>
      </c>
      <c r="C63" s="67">
        <v>6.3E-3</v>
      </c>
      <c r="D63" s="67">
        <v>6.1000000000000004E-3</v>
      </c>
      <c r="E63" s="67">
        <v>1.8800000000000001E-2</v>
      </c>
      <c r="F63" s="67">
        <v>4.4999999999999997E-3</v>
      </c>
      <c r="G63" s="67">
        <v>5.3699999999999998E-2</v>
      </c>
      <c r="H63" s="67">
        <v>4.6100000000000002E-2</v>
      </c>
    </row>
    <row r="64" spans="1:9" ht="38.25" customHeight="1" thickBot="1" x14ac:dyDescent="0.3">
      <c r="A64" s="66" t="s">
        <v>2101</v>
      </c>
      <c r="B64" s="67">
        <v>0.1368</v>
      </c>
      <c r="C64" s="67">
        <v>6.3E-3</v>
      </c>
      <c r="D64" s="67">
        <v>6.4000000000000003E-3</v>
      </c>
      <c r="E64" s="67">
        <v>1.89E-2</v>
      </c>
      <c r="F64" s="67">
        <v>4.4999999999999997E-3</v>
      </c>
      <c r="G64" s="67">
        <v>5.4199999999999998E-2</v>
      </c>
      <c r="H64" s="67">
        <v>4.65E-2</v>
      </c>
    </row>
    <row r="65" spans="1:8" ht="38.25" customHeight="1" thickBot="1" x14ac:dyDescent="0.3">
      <c r="A65" s="66" t="s">
        <v>2102</v>
      </c>
      <c r="B65" s="67">
        <v>0.14929999999999999</v>
      </c>
      <c r="C65" s="67">
        <v>6.8999999999999999E-3</v>
      </c>
      <c r="D65" s="67">
        <v>6.8999999999999999E-3</v>
      </c>
      <c r="E65" s="67">
        <v>2.07E-2</v>
      </c>
      <c r="F65" s="67">
        <v>5.0000000000000001E-3</v>
      </c>
      <c r="G65" s="67">
        <v>5.9799999999999999E-2</v>
      </c>
      <c r="H65" s="67">
        <v>0.05</v>
      </c>
    </row>
    <row r="66" spans="1:8" ht="38.25" customHeight="1" thickBot="1" x14ac:dyDescent="0.3">
      <c r="A66" s="66" t="s">
        <v>2103</v>
      </c>
      <c r="B66" s="67">
        <v>0.15060000000000001</v>
      </c>
      <c r="C66" s="67">
        <v>6.8999999999999999E-3</v>
      </c>
      <c r="D66" s="67">
        <v>6.8999999999999999E-3</v>
      </c>
      <c r="E66" s="67">
        <v>2.0899999999999998E-2</v>
      </c>
      <c r="F66" s="67">
        <v>5.0000000000000001E-3</v>
      </c>
      <c r="G66" s="67">
        <v>6.0900000000000003E-2</v>
      </c>
      <c r="H66" s="67">
        <v>0.05</v>
      </c>
    </row>
    <row r="67" spans="1:8" ht="38.25" customHeight="1" thickBot="1" x14ac:dyDescent="0.3">
      <c r="A67" s="66" t="s">
        <v>2104</v>
      </c>
      <c r="B67" s="67">
        <v>0.152</v>
      </c>
      <c r="C67" s="67">
        <v>7.1000000000000004E-3</v>
      </c>
      <c r="D67" s="67">
        <v>7.0000000000000001E-3</v>
      </c>
      <c r="E67" s="67">
        <v>2.1000000000000001E-2</v>
      </c>
      <c r="F67" s="67">
        <v>5.0000000000000001E-3</v>
      </c>
      <c r="G67" s="67">
        <v>6.1899999999999997E-2</v>
      </c>
      <c r="H67" s="67">
        <v>0.05</v>
      </c>
    </row>
    <row r="68" spans="1:8" ht="38.25" customHeight="1" thickBot="1" x14ac:dyDescent="0.3">
      <c r="A68" s="66" t="s">
        <v>2105</v>
      </c>
      <c r="B68" s="67">
        <v>0.1535</v>
      </c>
      <c r="C68" s="67">
        <v>7.1000000000000004E-3</v>
      </c>
      <c r="D68" s="67">
        <v>7.0000000000000001E-3</v>
      </c>
      <c r="E68" s="67">
        <v>2.1299999999999999E-2</v>
      </c>
      <c r="F68" s="67">
        <v>5.1000000000000004E-3</v>
      </c>
      <c r="G68" s="67">
        <v>6.3E-2</v>
      </c>
      <c r="H68" s="67">
        <v>0.05</v>
      </c>
    </row>
    <row r="69" spans="1:8" ht="38.25" customHeight="1" thickBot="1" x14ac:dyDescent="0.3">
      <c r="A69" s="66" t="s">
        <v>2106</v>
      </c>
      <c r="B69" s="67">
        <v>0.15479999999999999</v>
      </c>
      <c r="C69" s="67">
        <v>7.1999999999999998E-3</v>
      </c>
      <c r="D69" s="67">
        <v>7.0000000000000001E-3</v>
      </c>
      <c r="E69" s="67">
        <v>2.1499999999999998E-2</v>
      </c>
      <c r="F69" s="67">
        <v>5.1000000000000004E-3</v>
      </c>
      <c r="G69" s="67">
        <v>6.4000000000000001E-2</v>
      </c>
      <c r="H69" s="67">
        <v>0.05</v>
      </c>
    </row>
    <row r="70" spans="1:8" ht="38.25" customHeight="1" thickBot="1" x14ac:dyDescent="0.3">
      <c r="A70" s="66" t="s">
        <v>2107</v>
      </c>
      <c r="B70" s="67">
        <v>0.16850000000000001</v>
      </c>
      <c r="C70" s="67">
        <v>7.7999999999999996E-3</v>
      </c>
      <c r="D70" s="67">
        <v>7.6E-3</v>
      </c>
      <c r="E70" s="67">
        <v>2.3400000000000001E-2</v>
      </c>
      <c r="F70" s="67">
        <v>5.5999999999999999E-3</v>
      </c>
      <c r="G70" s="67">
        <v>7.4099999999999999E-2</v>
      </c>
      <c r="H70" s="67">
        <v>0.05</v>
      </c>
    </row>
    <row r="71" spans="1:8" ht="38.25" customHeight="1" thickBot="1" x14ac:dyDescent="0.3">
      <c r="A71" s="66" t="s">
        <v>2108</v>
      </c>
      <c r="B71" s="67">
        <v>0.16980000000000001</v>
      </c>
      <c r="C71" s="67">
        <v>7.7999999999999996E-3</v>
      </c>
      <c r="D71" s="67">
        <v>7.7999999999999996E-3</v>
      </c>
      <c r="E71" s="67">
        <v>2.3599999999999999E-2</v>
      </c>
      <c r="F71" s="67">
        <v>5.5999999999999999E-3</v>
      </c>
      <c r="G71" s="67">
        <v>7.4999999999999997E-2</v>
      </c>
      <c r="H71" s="67">
        <v>0.05</v>
      </c>
    </row>
    <row r="72" spans="1:8" ht="38.25" customHeight="1" thickBot="1" x14ac:dyDescent="0.3">
      <c r="A72" s="66" t="s">
        <v>2109</v>
      </c>
      <c r="B72" s="67">
        <v>0.17130000000000001</v>
      </c>
      <c r="C72" s="67">
        <v>8.0000000000000002E-3</v>
      </c>
      <c r="D72" s="67">
        <v>7.9000000000000008E-3</v>
      </c>
      <c r="E72" s="67">
        <v>2.3699999999999999E-2</v>
      </c>
      <c r="F72" s="67">
        <v>5.7000000000000002E-3</v>
      </c>
      <c r="G72" s="67">
        <v>7.5999999999999998E-2</v>
      </c>
      <c r="H72" s="67">
        <v>0.05</v>
      </c>
    </row>
    <row r="73" spans="1:8" ht="38.25" customHeight="1" thickBot="1" x14ac:dyDescent="0.3">
      <c r="A73" s="66" t="s">
        <v>2110</v>
      </c>
      <c r="B73" s="67">
        <v>0.17269999999999999</v>
      </c>
      <c r="C73" s="67">
        <v>8.0000000000000002E-3</v>
      </c>
      <c r="D73" s="67">
        <v>7.9000000000000008E-3</v>
      </c>
      <c r="E73" s="67">
        <v>2.4E-2</v>
      </c>
      <c r="F73" s="67">
        <v>5.7000000000000002E-3</v>
      </c>
      <c r="G73" s="67">
        <v>7.7100000000000002E-2</v>
      </c>
      <c r="H73" s="67">
        <v>0.05</v>
      </c>
    </row>
    <row r="74" spans="1:8" ht="38.25" customHeight="1" thickBot="1" x14ac:dyDescent="0.3">
      <c r="A74" s="66" t="s">
        <v>2111</v>
      </c>
      <c r="B74" s="67">
        <v>0.17419999999999999</v>
      </c>
      <c r="C74" s="67">
        <v>8.0999999999999996E-3</v>
      </c>
      <c r="D74" s="67">
        <v>7.9000000000000008E-3</v>
      </c>
      <c r="E74" s="67">
        <v>2.4199999999999999E-2</v>
      </c>
      <c r="F74" s="67">
        <v>5.7000000000000002E-3</v>
      </c>
      <c r="G74" s="67">
        <v>7.8299999999999995E-2</v>
      </c>
      <c r="H74" s="67">
        <v>0.05</v>
      </c>
    </row>
    <row r="76" spans="1:8" ht="38.25" customHeight="1" x14ac:dyDescent="0.25">
      <c r="A76" s="202" t="s">
        <v>2082</v>
      </c>
      <c r="B76" s="202"/>
      <c r="C76" s="202"/>
      <c r="D76" s="202"/>
      <c r="E76" s="202"/>
      <c r="F76" s="202"/>
      <c r="G76" s="202"/>
    </row>
    <row r="77" spans="1:8" ht="38.25" customHeight="1" x14ac:dyDescent="0.25">
      <c r="A77" s="206" t="s">
        <v>2118</v>
      </c>
      <c r="B77" s="206"/>
      <c r="C77" s="206"/>
      <c r="D77" s="206"/>
      <c r="E77" s="206"/>
      <c r="F77" s="206"/>
      <c r="G77" s="206"/>
    </row>
    <row r="78" spans="1:8" ht="38.25" customHeight="1" x14ac:dyDescent="0.25">
      <c r="A78" s="203" t="s">
        <v>2119</v>
      </c>
      <c r="B78" s="203"/>
      <c r="C78" s="203"/>
      <c r="D78" s="203"/>
      <c r="E78" s="203"/>
      <c r="F78" s="203"/>
      <c r="G78" s="203"/>
    </row>
    <row r="79" spans="1:8" ht="38.25" customHeight="1" x14ac:dyDescent="0.25">
      <c r="A79" s="48"/>
    </row>
    <row r="80" spans="1:8" ht="38.25" customHeight="1" thickBot="1" x14ac:dyDescent="0.3">
      <c r="A80" s="68" t="s">
        <v>2085</v>
      </c>
      <c r="B80" s="69" t="s">
        <v>1769</v>
      </c>
      <c r="C80" s="69" t="s">
        <v>2086</v>
      </c>
      <c r="D80" s="69" t="s">
        <v>2087</v>
      </c>
      <c r="E80" s="69" t="s">
        <v>2088</v>
      </c>
      <c r="F80" s="69" t="s">
        <v>2089</v>
      </c>
      <c r="G80" s="70" t="s">
        <v>2117</v>
      </c>
    </row>
    <row r="81" spans="1:7" ht="38.25" customHeight="1" thickBot="1" x14ac:dyDescent="0.3">
      <c r="A81" s="60" t="s">
        <v>2092</v>
      </c>
      <c r="B81" s="56">
        <v>4.4999999999999998E-2</v>
      </c>
      <c r="C81" s="56">
        <v>0</v>
      </c>
      <c r="D81" s="56">
        <v>1.2200000000000001E-2</v>
      </c>
      <c r="E81" s="56">
        <v>1.2800000000000001E-2</v>
      </c>
      <c r="F81" s="56">
        <v>0</v>
      </c>
      <c r="G81" s="61">
        <v>0.02</v>
      </c>
    </row>
    <row r="82" spans="1:7" ht="38.25" customHeight="1" thickBot="1" x14ac:dyDescent="0.3">
      <c r="A82" s="60" t="s">
        <v>2093</v>
      </c>
      <c r="B82" s="56">
        <v>6.54E-2</v>
      </c>
      <c r="C82" s="56">
        <v>0</v>
      </c>
      <c r="D82" s="56">
        <v>1.84E-2</v>
      </c>
      <c r="E82" s="56">
        <v>1.9099999999999999E-2</v>
      </c>
      <c r="F82" s="56">
        <v>0</v>
      </c>
      <c r="G82" s="61">
        <v>2.7900000000000001E-2</v>
      </c>
    </row>
    <row r="83" spans="1:7" ht="38.25" customHeight="1" thickBot="1" x14ac:dyDescent="0.3">
      <c r="A83" s="60" t="s">
        <v>2094</v>
      </c>
      <c r="B83" s="56">
        <v>7.6999999999999999E-2</v>
      </c>
      <c r="C83" s="56">
        <v>1.6000000000000001E-3</v>
      </c>
      <c r="D83" s="56">
        <v>1.8499999999999999E-2</v>
      </c>
      <c r="E83" s="56">
        <v>1.95E-2</v>
      </c>
      <c r="F83" s="56">
        <v>2.3999999999999998E-3</v>
      </c>
      <c r="G83" s="61">
        <v>3.5000000000000003E-2</v>
      </c>
    </row>
    <row r="84" spans="1:7" ht="38.25" customHeight="1" thickBot="1" x14ac:dyDescent="0.3">
      <c r="A84" s="60" t="s">
        <v>2095</v>
      </c>
      <c r="B84" s="56">
        <v>8.4900000000000003E-2</v>
      </c>
      <c r="C84" s="56">
        <v>5.1999999999999998E-3</v>
      </c>
      <c r="D84" s="56">
        <v>1.8700000000000001E-2</v>
      </c>
      <c r="E84" s="56">
        <v>1.9900000000000001E-2</v>
      </c>
      <c r="F84" s="56">
        <v>2.7000000000000001E-3</v>
      </c>
      <c r="G84" s="61">
        <v>3.8399999999999997E-2</v>
      </c>
    </row>
    <row r="85" spans="1:7" ht="38.25" customHeight="1" thickBot="1" x14ac:dyDescent="0.3">
      <c r="A85" s="60" t="s">
        <v>2096</v>
      </c>
      <c r="B85" s="56">
        <v>8.9700000000000002E-2</v>
      </c>
      <c r="C85" s="56">
        <v>8.8999999999999999E-3</v>
      </c>
      <c r="D85" s="56">
        <v>1.89E-2</v>
      </c>
      <c r="E85" s="56">
        <v>2.0299999999999999E-2</v>
      </c>
      <c r="F85" s="56">
        <v>2.8999999999999998E-3</v>
      </c>
      <c r="G85" s="61">
        <v>3.8699999999999998E-2</v>
      </c>
    </row>
    <row r="86" spans="1:7" ht="38.25" customHeight="1" thickBot="1" x14ac:dyDescent="0.3">
      <c r="A86" s="60" t="s">
        <v>2097</v>
      </c>
      <c r="B86" s="56">
        <v>9.7799999999999998E-2</v>
      </c>
      <c r="C86" s="56">
        <v>1.2500000000000001E-2</v>
      </c>
      <c r="D86" s="56">
        <v>1.9099999999999999E-2</v>
      </c>
      <c r="E86" s="56">
        <v>2.07E-2</v>
      </c>
      <c r="F86" s="56">
        <v>3.2000000000000002E-3</v>
      </c>
      <c r="G86" s="61">
        <v>4.2299999999999997E-2</v>
      </c>
    </row>
    <row r="87" spans="1:7" ht="38.25" customHeight="1" thickBot="1" x14ac:dyDescent="0.3">
      <c r="A87" s="60" t="s">
        <v>2098</v>
      </c>
      <c r="B87" s="56">
        <v>0.1026</v>
      </c>
      <c r="C87" s="56">
        <v>1.6199999999999999E-2</v>
      </c>
      <c r="D87" s="56">
        <v>1.9300000000000001E-2</v>
      </c>
      <c r="E87" s="56">
        <v>2.1100000000000001E-2</v>
      </c>
      <c r="F87" s="56">
        <v>3.3999999999999998E-3</v>
      </c>
      <c r="G87" s="61">
        <v>4.2599999999999999E-2</v>
      </c>
    </row>
    <row r="88" spans="1:7" ht="38.25" customHeight="1" thickBot="1" x14ac:dyDescent="0.3">
      <c r="A88" s="60" t="s">
        <v>2099</v>
      </c>
      <c r="B88" s="56">
        <v>0.1076</v>
      </c>
      <c r="C88" s="56">
        <v>0.02</v>
      </c>
      <c r="D88" s="56">
        <v>1.95E-2</v>
      </c>
      <c r="E88" s="56">
        <v>2.1499999999999998E-2</v>
      </c>
      <c r="F88" s="56">
        <v>3.5000000000000001E-3</v>
      </c>
      <c r="G88" s="61">
        <v>4.3099999999999999E-2</v>
      </c>
    </row>
    <row r="89" spans="1:7" ht="38.25" customHeight="1" thickBot="1" x14ac:dyDescent="0.3">
      <c r="A89" s="60" t="s">
        <v>2100</v>
      </c>
      <c r="B89" s="56">
        <v>0.11509999999999999</v>
      </c>
      <c r="C89" s="56">
        <v>2.3699999999999999E-2</v>
      </c>
      <c r="D89" s="56">
        <v>1.9699999999999999E-2</v>
      </c>
      <c r="E89" s="56">
        <v>2.1899999999999999E-2</v>
      </c>
      <c r="F89" s="56">
        <v>3.7000000000000002E-3</v>
      </c>
      <c r="G89" s="61">
        <v>4.6100000000000002E-2</v>
      </c>
    </row>
    <row r="90" spans="1:7" ht="38.25" customHeight="1" thickBot="1" x14ac:dyDescent="0.3">
      <c r="A90" s="60" t="s">
        <v>2101</v>
      </c>
      <c r="B90" s="56">
        <v>0.12</v>
      </c>
      <c r="C90" s="56">
        <v>2.7400000000000001E-2</v>
      </c>
      <c r="D90" s="56">
        <v>0.02</v>
      </c>
      <c r="E90" s="56">
        <v>2.23E-2</v>
      </c>
      <c r="F90" s="56">
        <v>3.8E-3</v>
      </c>
      <c r="G90" s="61">
        <v>4.65E-2</v>
      </c>
    </row>
    <row r="91" spans="1:7" ht="38.25" customHeight="1" thickBot="1" x14ac:dyDescent="0.3">
      <c r="A91" s="60" t="s">
        <v>2102</v>
      </c>
      <c r="B91" s="56">
        <v>0.128</v>
      </c>
      <c r="C91" s="56">
        <v>3.1199999999999999E-2</v>
      </c>
      <c r="D91" s="56">
        <v>2.01E-2</v>
      </c>
      <c r="E91" s="56">
        <v>2.2700000000000001E-2</v>
      </c>
      <c r="F91" s="56">
        <v>4.0000000000000001E-3</v>
      </c>
      <c r="G91" s="61">
        <v>0.05</v>
      </c>
    </row>
    <row r="92" spans="1:7" ht="38.25" customHeight="1" thickBot="1" x14ac:dyDescent="0.3">
      <c r="A92" s="60" t="s">
        <v>2103</v>
      </c>
      <c r="B92" s="56">
        <v>0.13250000000000001</v>
      </c>
      <c r="C92" s="56">
        <v>3.49E-2</v>
      </c>
      <c r="D92" s="56">
        <v>2.0299999999999999E-2</v>
      </c>
      <c r="E92" s="56">
        <v>2.3099999999999999E-2</v>
      </c>
      <c r="F92" s="56">
        <v>4.1999999999999997E-3</v>
      </c>
      <c r="G92" s="61">
        <v>0.05</v>
      </c>
    </row>
    <row r="93" spans="1:7" ht="38.25" customHeight="1" thickBot="1" x14ac:dyDescent="0.3">
      <c r="A93" s="60" t="s">
        <v>2104</v>
      </c>
      <c r="B93" s="56">
        <v>0.13700000000000001</v>
      </c>
      <c r="C93" s="56">
        <v>3.8600000000000002E-2</v>
      </c>
      <c r="D93" s="56">
        <v>2.0500000000000001E-2</v>
      </c>
      <c r="E93" s="56">
        <v>2.35E-2</v>
      </c>
      <c r="F93" s="56">
        <v>4.4000000000000003E-3</v>
      </c>
      <c r="G93" s="61">
        <v>0.05</v>
      </c>
    </row>
    <row r="94" spans="1:7" ht="38.25" customHeight="1" thickBot="1" x14ac:dyDescent="0.3">
      <c r="A94" s="60" t="s">
        <v>2105</v>
      </c>
      <c r="B94" s="56">
        <v>0.14149999999999999</v>
      </c>
      <c r="C94" s="56">
        <v>4.2299999999999997E-2</v>
      </c>
      <c r="D94" s="56">
        <v>2.07E-2</v>
      </c>
      <c r="E94" s="56">
        <v>2.3900000000000001E-2</v>
      </c>
      <c r="F94" s="56">
        <v>4.5999999999999999E-3</v>
      </c>
      <c r="G94" s="61">
        <v>0.05</v>
      </c>
    </row>
    <row r="95" spans="1:7" ht="38.25" customHeight="1" thickBot="1" x14ac:dyDescent="0.3">
      <c r="A95" s="60" t="s">
        <v>2106</v>
      </c>
      <c r="B95" s="56">
        <v>0.14599999999999999</v>
      </c>
      <c r="C95" s="56">
        <v>4.5999999999999999E-2</v>
      </c>
      <c r="D95" s="56">
        <v>2.1000000000000001E-2</v>
      </c>
      <c r="E95" s="56">
        <v>2.4299999999999999E-2</v>
      </c>
      <c r="F95" s="56">
        <v>4.7000000000000002E-3</v>
      </c>
      <c r="G95" s="61">
        <v>0.05</v>
      </c>
    </row>
    <row r="96" spans="1:7" ht="38.25" customHeight="1" thickBot="1" x14ac:dyDescent="0.3">
      <c r="A96" s="60" t="s">
        <v>2107</v>
      </c>
      <c r="B96" s="56">
        <v>0.15049999999999999</v>
      </c>
      <c r="C96" s="56">
        <v>4.9000000000000002E-2</v>
      </c>
      <c r="D96" s="56">
        <v>2.1899999999999999E-2</v>
      </c>
      <c r="E96" s="56">
        <v>2.47E-2</v>
      </c>
      <c r="F96" s="56">
        <v>4.8999999999999998E-3</v>
      </c>
      <c r="G96" s="61">
        <v>0.05</v>
      </c>
    </row>
    <row r="97" spans="1:9" ht="38.25" customHeight="1" thickBot="1" x14ac:dyDescent="0.3">
      <c r="A97" s="60" t="s">
        <v>2108</v>
      </c>
      <c r="B97" s="56">
        <v>0.155</v>
      </c>
      <c r="C97" s="56">
        <v>5.21E-2</v>
      </c>
      <c r="D97" s="56">
        <v>2.2700000000000001E-2</v>
      </c>
      <c r="E97" s="56">
        <v>2.5100000000000001E-2</v>
      </c>
      <c r="F97" s="56">
        <v>5.1000000000000004E-3</v>
      </c>
      <c r="G97" s="61">
        <v>0.05</v>
      </c>
    </row>
    <row r="98" spans="1:9" ht="38.25" customHeight="1" thickBot="1" x14ac:dyDescent="0.3">
      <c r="A98" s="60" t="s">
        <v>2109</v>
      </c>
      <c r="B98" s="56">
        <v>0.1595</v>
      </c>
      <c r="C98" s="56">
        <v>5.5100000000000003E-2</v>
      </c>
      <c r="D98" s="56">
        <v>2.3599999999999999E-2</v>
      </c>
      <c r="E98" s="56">
        <v>2.5499999999999998E-2</v>
      </c>
      <c r="F98" s="56">
        <v>5.3E-3</v>
      </c>
      <c r="G98" s="61">
        <v>0.05</v>
      </c>
    </row>
    <row r="99" spans="1:9" ht="38.25" customHeight="1" thickBot="1" x14ac:dyDescent="0.3">
      <c r="A99" s="60" t="s">
        <v>2110</v>
      </c>
      <c r="B99" s="56">
        <v>0.16400000000000001</v>
      </c>
      <c r="C99" s="56">
        <v>5.8099999999999999E-2</v>
      </c>
      <c r="D99" s="56">
        <v>2.4500000000000001E-2</v>
      </c>
      <c r="E99" s="56">
        <v>2.5899999999999999E-2</v>
      </c>
      <c r="F99" s="56">
        <v>5.4999999999999997E-3</v>
      </c>
      <c r="G99" s="61">
        <v>0.05</v>
      </c>
    </row>
    <row r="100" spans="1:9" ht="38.25" customHeight="1" x14ac:dyDescent="0.25">
      <c r="A100" s="62" t="s">
        <v>2111</v>
      </c>
      <c r="B100" s="63">
        <v>0.16850000000000001</v>
      </c>
      <c r="C100" s="63">
        <v>6.1199999999999997E-2</v>
      </c>
      <c r="D100" s="63">
        <v>2.53E-2</v>
      </c>
      <c r="E100" s="63">
        <v>2.63E-2</v>
      </c>
      <c r="F100" s="63">
        <v>5.7000000000000002E-3</v>
      </c>
      <c r="G100" s="64">
        <v>0.05</v>
      </c>
    </row>
    <row r="102" spans="1:9" ht="38.25" customHeight="1" x14ac:dyDescent="0.25">
      <c r="A102" s="202" t="s">
        <v>2120</v>
      </c>
      <c r="B102" s="202"/>
      <c r="C102" s="202"/>
      <c r="D102" s="202"/>
      <c r="E102" s="202"/>
      <c r="F102" s="202"/>
      <c r="G102" s="202"/>
      <c r="H102" s="202"/>
      <c r="I102" s="202"/>
    </row>
    <row r="103" spans="1:9" ht="38.25" customHeight="1" x14ac:dyDescent="0.25">
      <c r="A103" s="203" t="s">
        <v>2121</v>
      </c>
      <c r="B103" s="203"/>
      <c r="C103" s="203"/>
      <c r="D103" s="203"/>
      <c r="E103" s="203"/>
      <c r="F103" s="203"/>
      <c r="G103" s="203"/>
      <c r="H103" s="203"/>
      <c r="I103" s="203"/>
    </row>
    <row r="104" spans="1:9" ht="38.25" customHeight="1" x14ac:dyDescent="0.25">
      <c r="A104" s="203" t="s">
        <v>2122</v>
      </c>
      <c r="B104" s="203"/>
      <c r="C104" s="203"/>
      <c r="D104" s="203"/>
      <c r="E104" s="203"/>
      <c r="F104" s="203"/>
      <c r="G104" s="203"/>
      <c r="H104" s="203"/>
      <c r="I104" s="203"/>
    </row>
    <row r="105" spans="1:9" ht="38.25" customHeight="1" x14ac:dyDescent="0.25">
      <c r="A105" s="204" t="s">
        <v>2123</v>
      </c>
      <c r="B105" s="204"/>
      <c r="C105" s="204"/>
      <c r="D105" s="204"/>
      <c r="E105" s="204"/>
      <c r="F105" s="204"/>
      <c r="G105" s="204"/>
      <c r="H105" s="204"/>
      <c r="I105" s="204"/>
    </row>
    <row r="106" spans="1:9" ht="38.25" customHeight="1" x14ac:dyDescent="0.25">
      <c r="A106" s="204" t="s">
        <v>2124</v>
      </c>
      <c r="B106" s="204"/>
      <c r="C106" s="204"/>
      <c r="D106" s="204"/>
      <c r="E106" s="204"/>
      <c r="F106" s="204"/>
      <c r="G106" s="204"/>
      <c r="H106" s="204"/>
      <c r="I106" s="204"/>
    </row>
    <row r="107" spans="1:9" ht="38.25" customHeight="1" x14ac:dyDescent="0.25">
      <c r="A107" s="204" t="s">
        <v>2125</v>
      </c>
      <c r="B107" s="204"/>
      <c r="C107" s="204"/>
      <c r="D107" s="204"/>
      <c r="E107" s="204"/>
      <c r="F107" s="204"/>
      <c r="G107" s="204"/>
      <c r="H107" s="204"/>
      <c r="I107" s="204"/>
    </row>
    <row r="108" spans="1:9" ht="67.5" customHeight="1" x14ac:dyDescent="0.25">
      <c r="A108" s="204" t="s">
        <v>2126</v>
      </c>
      <c r="B108" s="204"/>
      <c r="C108" s="204"/>
      <c r="D108" s="204"/>
      <c r="E108" s="204"/>
      <c r="F108" s="204"/>
      <c r="G108" s="204"/>
      <c r="H108" s="204"/>
      <c r="I108" s="204"/>
    </row>
    <row r="109" spans="1:9" ht="38.25" customHeight="1" x14ac:dyDescent="0.25">
      <c r="A109" s="47" t="s">
        <v>2127</v>
      </c>
    </row>
    <row r="110" spans="1:9" ht="38.25" customHeight="1" thickBot="1" x14ac:dyDescent="0.3"/>
    <row r="111" spans="1:9" ht="60.75" customHeight="1" thickBot="1" x14ac:dyDescent="0.3">
      <c r="A111" s="71" t="s">
        <v>2085</v>
      </c>
      <c r="B111" s="72" t="s">
        <v>2128</v>
      </c>
      <c r="C111" s="72" t="s">
        <v>2129</v>
      </c>
      <c r="D111" s="72" t="s">
        <v>2130</v>
      </c>
      <c r="E111" s="72" t="s">
        <v>2131</v>
      </c>
      <c r="F111" s="72" t="s">
        <v>2132</v>
      </c>
      <c r="G111" s="72" t="s">
        <v>2133</v>
      </c>
      <c r="H111" s="72" t="s">
        <v>2134</v>
      </c>
      <c r="I111" s="72" t="s">
        <v>2135</v>
      </c>
    </row>
    <row r="112" spans="1:9" ht="38.25" customHeight="1" thickBot="1" x14ac:dyDescent="0.3">
      <c r="A112" s="66" t="s">
        <v>2092</v>
      </c>
      <c r="B112" s="67">
        <v>0.17499999999999999</v>
      </c>
      <c r="C112" s="67">
        <v>0.157</v>
      </c>
      <c r="D112" s="67">
        <v>0.13700000000000001</v>
      </c>
      <c r="E112" s="67">
        <v>0.1182</v>
      </c>
      <c r="F112" s="67">
        <v>0.1047</v>
      </c>
      <c r="G112" s="67">
        <v>9.9699999999999997E-2</v>
      </c>
      <c r="H112" s="67">
        <v>8.7999999999999995E-2</v>
      </c>
      <c r="I112" s="67">
        <v>0.08</v>
      </c>
    </row>
    <row r="113" spans="1:9" ht="38.25" customHeight="1" thickBot="1" x14ac:dyDescent="0.3">
      <c r="A113" s="66" t="s">
        <v>2093</v>
      </c>
      <c r="B113" s="67">
        <v>0.17519999999999999</v>
      </c>
      <c r="C113" s="67">
        <v>0.1575</v>
      </c>
      <c r="D113" s="67">
        <v>0.13900000000000001</v>
      </c>
      <c r="E113" s="67">
        <v>0.126</v>
      </c>
      <c r="F113" s="67">
        <v>0.12330000000000001</v>
      </c>
      <c r="G113" s="67">
        <v>0.1072</v>
      </c>
      <c r="H113" s="67">
        <v>9.0999999999999998E-2</v>
      </c>
      <c r="I113" s="67">
        <v>8.48E-2</v>
      </c>
    </row>
    <row r="114" spans="1:9" ht="38.25" customHeight="1" thickBot="1" x14ac:dyDescent="0.3">
      <c r="A114" s="66" t="s">
        <v>2094</v>
      </c>
      <c r="B114" s="67">
        <v>0.17549999999999999</v>
      </c>
      <c r="C114" s="67">
        <v>0.1595</v>
      </c>
      <c r="D114" s="67">
        <v>0.14199999999999999</v>
      </c>
      <c r="E114" s="67">
        <v>0.129</v>
      </c>
      <c r="F114" s="67">
        <v>0.12640000000000001</v>
      </c>
      <c r="G114" s="67">
        <v>0.1111</v>
      </c>
      <c r="H114" s="67">
        <v>9.5799999999999996E-2</v>
      </c>
      <c r="I114" s="67">
        <v>9.0300000000000005E-2</v>
      </c>
    </row>
    <row r="115" spans="1:9" ht="38.25" customHeight="1" thickBot="1" x14ac:dyDescent="0.3">
      <c r="A115" s="66" t="s">
        <v>2095</v>
      </c>
      <c r="B115" s="67">
        <v>0.17949999999999999</v>
      </c>
      <c r="C115" s="67">
        <v>0.16700000000000001</v>
      </c>
      <c r="D115" s="67">
        <v>0.15</v>
      </c>
      <c r="E115" s="67">
        <v>0.13700000000000001</v>
      </c>
      <c r="F115" s="67">
        <v>0.13450000000000001</v>
      </c>
      <c r="G115" s="67">
        <v>0.12</v>
      </c>
      <c r="H115" s="67">
        <v>0.1056</v>
      </c>
      <c r="I115" s="67">
        <v>9.3399999999999997E-2</v>
      </c>
    </row>
    <row r="116" spans="1:9" ht="38.25" customHeight="1" thickBot="1" x14ac:dyDescent="0.3">
      <c r="A116" s="66" t="s">
        <v>2096</v>
      </c>
      <c r="B116" s="67">
        <v>0.18149999999999999</v>
      </c>
      <c r="C116" s="67">
        <v>0.16950000000000001</v>
      </c>
      <c r="D116" s="67">
        <v>0.153</v>
      </c>
      <c r="E116" s="67">
        <v>0.14030000000000001</v>
      </c>
      <c r="F116" s="67">
        <v>0.1353</v>
      </c>
      <c r="G116" s="67">
        <v>0.124</v>
      </c>
      <c r="H116" s="67">
        <v>0.1104</v>
      </c>
      <c r="I116" s="67">
        <v>0.10059999999999999</v>
      </c>
    </row>
    <row r="117" spans="1:9" ht="38.25" customHeight="1" thickBot="1" x14ac:dyDescent="0.3">
      <c r="A117" s="66" t="s">
        <v>2097</v>
      </c>
      <c r="B117" s="67">
        <v>0.1845</v>
      </c>
      <c r="C117" s="67">
        <v>0.17199999999999999</v>
      </c>
      <c r="D117" s="67">
        <v>0.154</v>
      </c>
      <c r="E117" s="67">
        <v>0.14099999999999999</v>
      </c>
      <c r="F117" s="67">
        <v>0.13600000000000001</v>
      </c>
      <c r="G117" s="67">
        <v>0.126</v>
      </c>
      <c r="H117" s="67">
        <v>0.11600000000000001</v>
      </c>
      <c r="I117" s="67">
        <v>0.106</v>
      </c>
    </row>
    <row r="118" spans="1:9" ht="38.25" customHeight="1" thickBot="1" x14ac:dyDescent="0.3">
      <c r="A118" s="66" t="s">
        <v>2098</v>
      </c>
      <c r="B118" s="67">
        <v>0.1855</v>
      </c>
      <c r="C118" s="67">
        <v>0.17299999999999999</v>
      </c>
      <c r="D118" s="67">
        <v>0.155</v>
      </c>
      <c r="E118" s="67">
        <v>0.1411</v>
      </c>
      <c r="F118" s="67">
        <v>0.1368</v>
      </c>
      <c r="G118" s="67">
        <v>0.1268</v>
      </c>
      <c r="H118" s="67">
        <v>0.1168</v>
      </c>
      <c r="I118" s="67">
        <v>0.10680000000000001</v>
      </c>
    </row>
    <row r="119" spans="1:9" ht="38.25" customHeight="1" thickBot="1" x14ac:dyDescent="0.3">
      <c r="A119" s="66" t="s">
        <v>2099</v>
      </c>
      <c r="B119" s="67">
        <v>0.1862</v>
      </c>
      <c r="C119" s="67">
        <v>0.17319999999999999</v>
      </c>
      <c r="D119" s="67">
        <v>0.156</v>
      </c>
      <c r="E119" s="67">
        <v>0.14119999999999999</v>
      </c>
      <c r="F119" s="67">
        <v>0.13689999999999999</v>
      </c>
      <c r="G119" s="67">
        <v>0.12690000000000001</v>
      </c>
      <c r="H119" s="67">
        <v>0.1169</v>
      </c>
      <c r="I119" s="67">
        <v>0.1069</v>
      </c>
    </row>
    <row r="120" spans="1:9" ht="38.25" customHeight="1" thickBot="1" x14ac:dyDescent="0.3">
      <c r="A120" s="66" t="s">
        <v>2100</v>
      </c>
      <c r="B120" s="67">
        <v>0.18720000000000001</v>
      </c>
      <c r="C120" s="67">
        <v>0.17419999999999999</v>
      </c>
      <c r="D120" s="67">
        <v>0.157</v>
      </c>
      <c r="E120" s="67">
        <v>0.14130000000000001</v>
      </c>
      <c r="F120" s="67">
        <v>0.14080000000000001</v>
      </c>
      <c r="G120" s="67">
        <v>0.1308</v>
      </c>
      <c r="H120" s="67">
        <v>0.1208</v>
      </c>
      <c r="I120" s="67">
        <v>0.1108</v>
      </c>
    </row>
    <row r="121" spans="1:9" ht="38.25" customHeight="1" thickBot="1" x14ac:dyDescent="0.3">
      <c r="A121" s="66" t="s">
        <v>2101</v>
      </c>
      <c r="B121" s="67">
        <v>0.18859999999999999</v>
      </c>
      <c r="C121" s="67">
        <v>0.17560000000000001</v>
      </c>
      <c r="D121" s="67">
        <v>0.158</v>
      </c>
      <c r="E121" s="67">
        <v>0.1414</v>
      </c>
      <c r="F121" s="67">
        <v>0.1409</v>
      </c>
      <c r="G121" s="67">
        <v>0.13089999999999999</v>
      </c>
      <c r="H121" s="67">
        <v>0.12089999999999999</v>
      </c>
      <c r="I121" s="67">
        <v>0.1109</v>
      </c>
    </row>
    <row r="122" spans="1:9" ht="38.25" customHeight="1" thickBot="1" x14ac:dyDescent="0.3">
      <c r="A122" s="66" t="s">
        <v>2102</v>
      </c>
      <c r="B122" s="67">
        <v>0.18959999999999999</v>
      </c>
      <c r="C122" s="67">
        <v>0.17660000000000001</v>
      </c>
      <c r="D122" s="67">
        <v>0.159</v>
      </c>
      <c r="E122" s="67">
        <v>0.1449</v>
      </c>
      <c r="F122" s="67">
        <v>0.14449999999999999</v>
      </c>
      <c r="G122" s="67">
        <v>0.1361</v>
      </c>
      <c r="H122" s="67">
        <v>0.1278</v>
      </c>
      <c r="I122" s="67">
        <v>0.1187</v>
      </c>
    </row>
    <row r="123" spans="1:9" ht="38.25" customHeight="1" thickBot="1" x14ac:dyDescent="0.3">
      <c r="A123" s="66" t="s">
        <v>2103</v>
      </c>
      <c r="B123" s="67">
        <v>0.19059999999999999</v>
      </c>
      <c r="C123" s="67">
        <v>0.17760000000000001</v>
      </c>
      <c r="D123" s="67">
        <v>0.16</v>
      </c>
      <c r="E123" s="67">
        <v>0.1467</v>
      </c>
      <c r="F123" s="67">
        <v>0.1464</v>
      </c>
      <c r="G123" s="67">
        <v>0.1389</v>
      </c>
      <c r="H123" s="67">
        <v>0.13150000000000001</v>
      </c>
      <c r="I123" s="67">
        <v>0.12280000000000001</v>
      </c>
    </row>
    <row r="124" spans="1:9" ht="38.25" customHeight="1" thickBot="1" x14ac:dyDescent="0.3">
      <c r="A124" s="66" t="s">
        <v>2104</v>
      </c>
      <c r="B124" s="67">
        <v>0.19259999999999999</v>
      </c>
      <c r="C124" s="67">
        <v>0.17960000000000001</v>
      </c>
      <c r="D124" s="67">
        <v>0.16200000000000001</v>
      </c>
      <c r="E124" s="67">
        <v>0.14860000000000001</v>
      </c>
      <c r="F124" s="67">
        <v>0.1482</v>
      </c>
      <c r="G124" s="67">
        <v>0.14169999999999999</v>
      </c>
      <c r="H124" s="67">
        <v>0.1351</v>
      </c>
      <c r="I124" s="67">
        <v>0.1268</v>
      </c>
    </row>
    <row r="125" spans="1:9" ht="38.25" customHeight="1" thickBot="1" x14ac:dyDescent="0.3">
      <c r="A125" s="66" t="s">
        <v>2105</v>
      </c>
      <c r="B125" s="67">
        <v>0.1956</v>
      </c>
      <c r="C125" s="67">
        <v>0.183</v>
      </c>
      <c r="D125" s="67">
        <v>0.16500000000000001</v>
      </c>
      <c r="E125" s="67">
        <v>0.15459999999999999</v>
      </c>
      <c r="F125" s="67">
        <v>0.15179999999999999</v>
      </c>
      <c r="G125" s="67">
        <v>0.14610000000000001</v>
      </c>
      <c r="H125" s="67">
        <v>0.1404</v>
      </c>
      <c r="I125" s="67">
        <v>0.1326</v>
      </c>
    </row>
    <row r="126" spans="1:9" ht="38.25" customHeight="1" thickBot="1" x14ac:dyDescent="0.3">
      <c r="A126" s="66" t="s">
        <v>2106</v>
      </c>
      <c r="B126" s="67">
        <v>0.20699999999999999</v>
      </c>
      <c r="C126" s="67">
        <v>0.193</v>
      </c>
      <c r="D126" s="67">
        <v>0.17449999999999999</v>
      </c>
      <c r="E126" s="67">
        <v>0.16239999999999999</v>
      </c>
      <c r="F126" s="67">
        <v>0.16</v>
      </c>
      <c r="G126" s="67">
        <v>0.1552</v>
      </c>
      <c r="H126" s="67">
        <v>0.15029999999999999</v>
      </c>
      <c r="I126" s="67">
        <v>0.1429</v>
      </c>
    </row>
    <row r="127" spans="1:9" ht="38.25" customHeight="1" thickBot="1" x14ac:dyDescent="0.3">
      <c r="A127" s="66" t="s">
        <v>2107</v>
      </c>
      <c r="B127" s="67">
        <v>0.21199999999999999</v>
      </c>
      <c r="C127" s="67">
        <v>0.2</v>
      </c>
      <c r="D127" s="67">
        <v>0.182</v>
      </c>
      <c r="E127" s="67">
        <v>0.1691</v>
      </c>
      <c r="F127" s="67">
        <v>0.16719999999999999</v>
      </c>
      <c r="G127" s="67">
        <v>0.16320000000000001</v>
      </c>
      <c r="H127" s="67">
        <v>0.1593</v>
      </c>
      <c r="I127" s="67">
        <v>0.15229999999999999</v>
      </c>
    </row>
    <row r="128" spans="1:9" ht="38.25" customHeight="1" thickBot="1" x14ac:dyDescent="0.3">
      <c r="A128" s="66" t="s">
        <v>2108</v>
      </c>
      <c r="B128" s="67">
        <v>0.217</v>
      </c>
      <c r="C128" s="67">
        <v>0.20499999999999999</v>
      </c>
      <c r="D128" s="67">
        <v>0.187</v>
      </c>
      <c r="E128" s="67">
        <v>0.17399999999999999</v>
      </c>
      <c r="F128" s="67">
        <v>0.17130000000000001</v>
      </c>
      <c r="G128" s="67">
        <v>0.16819999999999999</v>
      </c>
      <c r="H128" s="67">
        <v>0.1638</v>
      </c>
      <c r="I128" s="67">
        <v>0.16170000000000001</v>
      </c>
    </row>
    <row r="129" spans="1:9" ht="38.25" customHeight="1" thickBot="1" x14ac:dyDescent="0.3">
      <c r="A129" s="66" t="s">
        <v>2109</v>
      </c>
      <c r="B129" s="67">
        <v>0.222</v>
      </c>
      <c r="C129" s="67">
        <v>0.20899999999999999</v>
      </c>
      <c r="D129" s="67">
        <v>0.191</v>
      </c>
      <c r="E129" s="67">
        <v>0.17799999999999999</v>
      </c>
      <c r="F129" s="67">
        <v>0.17549999999999999</v>
      </c>
      <c r="G129" s="67">
        <v>0.17219999999999999</v>
      </c>
      <c r="H129" s="67">
        <v>0.16819999999999999</v>
      </c>
      <c r="I129" s="67">
        <v>0.1651</v>
      </c>
    </row>
    <row r="130" spans="1:9" ht="38.25" customHeight="1" thickBot="1" x14ac:dyDescent="0.3">
      <c r="A130" s="66" t="s">
        <v>2110</v>
      </c>
      <c r="B130" s="67">
        <v>0.22500000000000001</v>
      </c>
      <c r="C130" s="67">
        <v>0.21299999999999999</v>
      </c>
      <c r="D130" s="67">
        <v>0.19500000000000001</v>
      </c>
      <c r="E130" s="67">
        <v>0.182</v>
      </c>
      <c r="F130" s="67">
        <v>0.1797</v>
      </c>
      <c r="G130" s="67">
        <v>0.1744</v>
      </c>
      <c r="H130" s="67">
        <v>0.1721</v>
      </c>
      <c r="I130" s="67">
        <v>0.1694</v>
      </c>
    </row>
    <row r="131" spans="1:9" ht="38.25" customHeight="1" thickBot="1" x14ac:dyDescent="0.3">
      <c r="A131" s="66" t="s">
        <v>2111</v>
      </c>
      <c r="B131" s="67">
        <v>0.22900000000000001</v>
      </c>
      <c r="C131" s="67">
        <v>0.218</v>
      </c>
      <c r="D131" s="67">
        <v>0.2</v>
      </c>
      <c r="E131" s="67">
        <v>0.186</v>
      </c>
      <c r="F131" s="67">
        <v>0.184</v>
      </c>
      <c r="G131" s="67">
        <v>0.17849999999999999</v>
      </c>
      <c r="H131" s="67">
        <v>0.17599999999999999</v>
      </c>
      <c r="I131" s="67">
        <v>0.17180000000000001</v>
      </c>
    </row>
    <row r="133" spans="1:9" ht="38.25" customHeight="1" x14ac:dyDescent="0.25">
      <c r="A133" s="204" t="s">
        <v>2136</v>
      </c>
      <c r="B133" s="204"/>
      <c r="C133" s="204"/>
      <c r="D133" s="204"/>
      <c r="E133" s="204"/>
      <c r="F133" s="204"/>
      <c r="G133" s="204"/>
      <c r="H133" s="204"/>
      <c r="I133" s="204"/>
    </row>
    <row r="134" spans="1:9" ht="38.25" customHeight="1" x14ac:dyDescent="0.25">
      <c r="A134" s="204" t="s">
        <v>2137</v>
      </c>
      <c r="B134" s="204"/>
      <c r="C134" s="204"/>
      <c r="D134" s="204"/>
      <c r="E134" s="204"/>
      <c r="F134" s="204"/>
      <c r="G134" s="204"/>
      <c r="H134" s="204"/>
      <c r="I134" s="204"/>
    </row>
    <row r="135" spans="1:9" ht="20.25" customHeight="1" x14ac:dyDescent="0.25">
      <c r="A135" s="204" t="s">
        <v>2138</v>
      </c>
      <c r="B135" s="204"/>
      <c r="C135" s="204"/>
      <c r="D135" s="204"/>
      <c r="E135" s="204"/>
      <c r="F135" s="204"/>
      <c r="G135" s="204"/>
      <c r="H135" s="204"/>
      <c r="I135" s="204"/>
    </row>
    <row r="136" spans="1:9" ht="20.25" customHeight="1" x14ac:dyDescent="0.25">
      <c r="A136" s="204" t="s">
        <v>2139</v>
      </c>
      <c r="B136" s="204"/>
      <c r="C136" s="204"/>
      <c r="D136" s="204"/>
      <c r="E136" s="204"/>
      <c r="F136" s="204"/>
      <c r="G136" s="204"/>
      <c r="H136" s="204"/>
      <c r="I136" s="204"/>
    </row>
    <row r="137" spans="1:9" ht="24" customHeight="1" x14ac:dyDescent="0.25">
      <c r="A137" s="204" t="s">
        <v>2140</v>
      </c>
      <c r="B137" s="204"/>
      <c r="C137" s="204"/>
      <c r="D137" s="204"/>
      <c r="E137" s="204"/>
      <c r="F137" s="204"/>
      <c r="G137" s="204"/>
      <c r="H137" s="204"/>
      <c r="I137" s="204"/>
    </row>
    <row r="138" spans="1:9" ht="24.75" customHeight="1" x14ac:dyDescent="0.25">
      <c r="A138" s="204" t="s">
        <v>2141</v>
      </c>
      <c r="B138" s="204"/>
      <c r="C138" s="204"/>
      <c r="D138" s="204"/>
      <c r="E138" s="204"/>
      <c r="F138" s="204"/>
      <c r="G138" s="204"/>
      <c r="H138" s="204"/>
      <c r="I138" s="204"/>
    </row>
    <row r="139" spans="1:9" ht="38.25" customHeight="1" x14ac:dyDescent="0.25">
      <c r="A139" s="204" t="s">
        <v>2142</v>
      </c>
      <c r="B139" s="204"/>
      <c r="C139" s="204"/>
      <c r="D139" s="204"/>
      <c r="E139" s="204"/>
      <c r="F139" s="204"/>
      <c r="G139" s="204"/>
      <c r="H139" s="204"/>
      <c r="I139" s="204"/>
    </row>
    <row r="140" spans="1:9" ht="38.25" customHeight="1" x14ac:dyDescent="0.25">
      <c r="A140" s="204" t="s">
        <v>2143</v>
      </c>
      <c r="B140" s="204"/>
      <c r="C140" s="204"/>
      <c r="D140" s="204"/>
      <c r="E140" s="204"/>
      <c r="F140" s="204"/>
      <c r="G140" s="204"/>
      <c r="H140" s="204"/>
      <c r="I140" s="204"/>
    </row>
    <row r="141" spans="1:9" ht="38.25" customHeight="1" x14ac:dyDescent="0.25">
      <c r="A141" s="204" t="s">
        <v>2144</v>
      </c>
      <c r="B141" s="204"/>
      <c r="C141" s="204"/>
      <c r="D141" s="204"/>
      <c r="E141" s="204"/>
      <c r="F141" s="204"/>
      <c r="G141" s="204"/>
      <c r="H141" s="204"/>
      <c r="I141" s="204"/>
    </row>
    <row r="142" spans="1:9" ht="38.25" customHeight="1" x14ac:dyDescent="0.25">
      <c r="A142" s="204" t="s">
        <v>2145</v>
      </c>
      <c r="B142" s="204"/>
      <c r="C142" s="204"/>
      <c r="D142" s="204"/>
      <c r="E142" s="204"/>
      <c r="F142" s="204"/>
      <c r="G142" s="204"/>
      <c r="H142" s="204"/>
      <c r="I142" s="204"/>
    </row>
    <row r="144" spans="1:9" ht="38.25" customHeight="1" x14ac:dyDescent="0.25">
      <c r="A144" s="47" t="s">
        <v>2146</v>
      </c>
    </row>
    <row r="145" spans="1:6" ht="38.25" customHeight="1" thickBot="1" x14ac:dyDescent="0.3"/>
    <row r="146" spans="1:6" ht="38.25" customHeight="1" thickBot="1" x14ac:dyDescent="0.3">
      <c r="A146" s="71" t="s">
        <v>2085</v>
      </c>
      <c r="B146" s="72" t="s">
        <v>2090</v>
      </c>
      <c r="C146" s="72" t="s">
        <v>2086</v>
      </c>
      <c r="D146" s="72" t="s">
        <v>2087</v>
      </c>
      <c r="E146" s="72" t="s">
        <v>2147</v>
      </c>
      <c r="F146" s="72" t="s">
        <v>2089</v>
      </c>
    </row>
    <row r="147" spans="1:6" ht="38.25" customHeight="1" thickBot="1" x14ac:dyDescent="0.3">
      <c r="A147" s="73"/>
      <c r="B147" s="74" t="s">
        <v>1625</v>
      </c>
      <c r="C147" s="74" t="s">
        <v>2148</v>
      </c>
      <c r="D147" s="74" t="s">
        <v>2149</v>
      </c>
      <c r="E147" s="74" t="s">
        <v>2150</v>
      </c>
      <c r="F147" s="74" t="s">
        <v>2151</v>
      </c>
    </row>
    <row r="148" spans="1:6" ht="38.25" customHeight="1" thickBot="1" x14ac:dyDescent="0.3">
      <c r="A148" s="66" t="s">
        <v>2092</v>
      </c>
      <c r="B148" s="75" t="s">
        <v>2152</v>
      </c>
      <c r="C148" s="75" t="s">
        <v>2153</v>
      </c>
      <c r="D148" s="75" t="s">
        <v>2154</v>
      </c>
      <c r="E148" s="75" t="s">
        <v>2155</v>
      </c>
      <c r="F148" s="75" t="s">
        <v>2156</v>
      </c>
    </row>
    <row r="149" spans="1:6" ht="38.25" customHeight="1" thickBot="1" x14ac:dyDescent="0.3">
      <c r="A149" s="66" t="s">
        <v>2093</v>
      </c>
      <c r="B149" s="75" t="s">
        <v>2157</v>
      </c>
      <c r="C149" s="75" t="s">
        <v>2153</v>
      </c>
      <c r="D149" s="75" t="s">
        <v>2154</v>
      </c>
      <c r="E149" s="75" t="s">
        <v>2155</v>
      </c>
      <c r="F149" s="75" t="s">
        <v>2156</v>
      </c>
    </row>
    <row r="150" spans="1:6" ht="38.25" customHeight="1" thickBot="1" x14ac:dyDescent="0.3">
      <c r="A150" s="66" t="s">
        <v>2094</v>
      </c>
      <c r="B150" s="75" t="s">
        <v>2158</v>
      </c>
      <c r="C150" s="75" t="s">
        <v>2153</v>
      </c>
      <c r="D150" s="75" t="s">
        <v>2154</v>
      </c>
      <c r="E150" s="75" t="s">
        <v>2155</v>
      </c>
      <c r="F150" s="75" t="s">
        <v>2156</v>
      </c>
    </row>
    <row r="151" spans="1:6" ht="38.25" customHeight="1" thickBot="1" x14ac:dyDescent="0.3">
      <c r="A151" s="66" t="s">
        <v>2095</v>
      </c>
      <c r="B151" s="75" t="s">
        <v>2159</v>
      </c>
      <c r="C151" s="75" t="s">
        <v>2153</v>
      </c>
      <c r="D151" s="75" t="s">
        <v>2154</v>
      </c>
      <c r="E151" s="75" t="s">
        <v>2155</v>
      </c>
      <c r="F151" s="75" t="s">
        <v>2156</v>
      </c>
    </row>
    <row r="152" spans="1:6" ht="38.25" customHeight="1" thickBot="1" x14ac:dyDescent="0.3">
      <c r="A152" s="66" t="s">
        <v>2096</v>
      </c>
      <c r="B152" s="75" t="s">
        <v>2160</v>
      </c>
      <c r="C152" s="75" t="s">
        <v>2153</v>
      </c>
      <c r="D152" s="75" t="s">
        <v>2154</v>
      </c>
      <c r="E152" s="75" t="s">
        <v>2155</v>
      </c>
      <c r="F152" s="75" t="s">
        <v>2156</v>
      </c>
    </row>
    <row r="153" spans="1:6" ht="38.25" customHeight="1" thickBot="1" x14ac:dyDescent="0.3">
      <c r="A153" s="66" t="s">
        <v>2097</v>
      </c>
      <c r="B153" s="75" t="s">
        <v>2161</v>
      </c>
      <c r="C153" s="75" t="s">
        <v>2153</v>
      </c>
      <c r="D153" s="75" t="s">
        <v>2154</v>
      </c>
      <c r="E153" s="75" t="s">
        <v>2155</v>
      </c>
      <c r="F153" s="75" t="s">
        <v>2156</v>
      </c>
    </row>
    <row r="154" spans="1:6" ht="38.25" customHeight="1" thickBot="1" x14ac:dyDescent="0.3">
      <c r="A154" s="66" t="s">
        <v>2098</v>
      </c>
      <c r="B154" s="75" t="s">
        <v>2162</v>
      </c>
      <c r="C154" s="75" t="s">
        <v>2153</v>
      </c>
      <c r="D154" s="75" t="s">
        <v>2154</v>
      </c>
      <c r="E154" s="75" t="s">
        <v>2155</v>
      </c>
      <c r="F154" s="75" t="s">
        <v>2156</v>
      </c>
    </row>
    <row r="155" spans="1:6" ht="38.25" customHeight="1" thickBot="1" x14ac:dyDescent="0.3">
      <c r="A155" s="66" t="s">
        <v>2099</v>
      </c>
      <c r="B155" s="75" t="s">
        <v>2163</v>
      </c>
      <c r="C155" s="75" t="s">
        <v>2153</v>
      </c>
      <c r="D155" s="75" t="s">
        <v>2154</v>
      </c>
      <c r="E155" s="75" t="s">
        <v>2155</v>
      </c>
      <c r="F155" s="75" t="s">
        <v>2156</v>
      </c>
    </row>
    <row r="156" spans="1:6" ht="38.25" customHeight="1" thickBot="1" x14ac:dyDescent="0.3">
      <c r="A156" s="66" t="s">
        <v>2100</v>
      </c>
      <c r="B156" s="75" t="s">
        <v>2164</v>
      </c>
      <c r="C156" s="75" t="s">
        <v>2153</v>
      </c>
      <c r="D156" s="75" t="s">
        <v>2154</v>
      </c>
      <c r="E156" s="75" t="s">
        <v>2155</v>
      </c>
      <c r="F156" s="75" t="s">
        <v>2156</v>
      </c>
    </row>
    <row r="157" spans="1:6" ht="38.25" customHeight="1" thickBot="1" x14ac:dyDescent="0.3">
      <c r="A157" s="66" t="s">
        <v>2101</v>
      </c>
      <c r="B157" s="75" t="s">
        <v>2165</v>
      </c>
      <c r="C157" s="75" t="s">
        <v>2153</v>
      </c>
      <c r="D157" s="75" t="s">
        <v>2154</v>
      </c>
      <c r="E157" s="75" t="s">
        <v>2155</v>
      </c>
      <c r="F157" s="75" t="s">
        <v>2156</v>
      </c>
    </row>
    <row r="158" spans="1:6" ht="38.25" customHeight="1" thickBot="1" x14ac:dyDescent="0.3">
      <c r="A158" s="66" t="s">
        <v>2102</v>
      </c>
      <c r="B158" s="75" t="s">
        <v>2166</v>
      </c>
      <c r="C158" s="75" t="s">
        <v>2153</v>
      </c>
      <c r="D158" s="75" t="s">
        <v>2154</v>
      </c>
      <c r="E158" s="75" t="s">
        <v>2155</v>
      </c>
      <c r="F158" s="75" t="s">
        <v>2156</v>
      </c>
    </row>
    <row r="159" spans="1:6" ht="38.25" customHeight="1" thickBot="1" x14ac:dyDescent="0.3">
      <c r="A159" s="66" t="s">
        <v>2103</v>
      </c>
      <c r="B159" s="75" t="s">
        <v>2167</v>
      </c>
      <c r="C159" s="75" t="s">
        <v>2153</v>
      </c>
      <c r="D159" s="75" t="s">
        <v>2154</v>
      </c>
      <c r="E159" s="75" t="s">
        <v>2155</v>
      </c>
      <c r="F159" s="75" t="s">
        <v>2156</v>
      </c>
    </row>
    <row r="160" spans="1:6" ht="38.25" customHeight="1" thickBot="1" x14ac:dyDescent="0.3">
      <c r="A160" s="66" t="s">
        <v>2104</v>
      </c>
      <c r="B160" s="75" t="s">
        <v>2168</v>
      </c>
      <c r="C160" s="75" t="s">
        <v>2153</v>
      </c>
      <c r="D160" s="75" t="s">
        <v>2154</v>
      </c>
      <c r="E160" s="75" t="s">
        <v>2155</v>
      </c>
      <c r="F160" s="75" t="s">
        <v>2156</v>
      </c>
    </row>
    <row r="161" spans="1:6" ht="38.25" customHeight="1" thickBot="1" x14ac:dyDescent="0.3">
      <c r="A161" s="66" t="s">
        <v>2105</v>
      </c>
      <c r="B161" s="75" t="s">
        <v>2169</v>
      </c>
      <c r="C161" s="75" t="s">
        <v>2153</v>
      </c>
      <c r="D161" s="75" t="s">
        <v>2154</v>
      </c>
      <c r="E161" s="75" t="s">
        <v>2155</v>
      </c>
      <c r="F161" s="75" t="s">
        <v>2156</v>
      </c>
    </row>
    <row r="162" spans="1:6" ht="38.25" customHeight="1" thickBot="1" x14ac:dyDescent="0.3">
      <c r="A162" s="66" t="s">
        <v>2106</v>
      </c>
      <c r="B162" s="75" t="s">
        <v>2170</v>
      </c>
      <c r="C162" s="75" t="s">
        <v>2153</v>
      </c>
      <c r="D162" s="75" t="s">
        <v>2154</v>
      </c>
      <c r="E162" s="75" t="s">
        <v>2155</v>
      </c>
      <c r="F162" s="75" t="s">
        <v>2156</v>
      </c>
    </row>
    <row r="163" spans="1:6" ht="38.25" customHeight="1" thickBot="1" x14ac:dyDescent="0.3">
      <c r="A163" s="66" t="s">
        <v>2107</v>
      </c>
      <c r="B163" s="75" t="s">
        <v>2171</v>
      </c>
      <c r="C163" s="75" t="s">
        <v>2153</v>
      </c>
      <c r="D163" s="75" t="s">
        <v>2154</v>
      </c>
      <c r="E163" s="75" t="s">
        <v>2155</v>
      </c>
      <c r="F163" s="75" t="s">
        <v>2156</v>
      </c>
    </row>
    <row r="164" spans="1:6" ht="38.25" customHeight="1" thickBot="1" x14ac:dyDescent="0.3">
      <c r="A164" s="66" t="s">
        <v>2108</v>
      </c>
      <c r="B164" s="75" t="s">
        <v>2172</v>
      </c>
      <c r="C164" s="75" t="s">
        <v>2153</v>
      </c>
      <c r="D164" s="75" t="s">
        <v>2154</v>
      </c>
      <c r="E164" s="75" t="s">
        <v>2155</v>
      </c>
      <c r="F164" s="75" t="s">
        <v>2156</v>
      </c>
    </row>
    <row r="165" spans="1:6" ht="38.25" customHeight="1" thickBot="1" x14ac:dyDescent="0.3">
      <c r="A165" s="66" t="s">
        <v>2109</v>
      </c>
      <c r="B165" s="75" t="s">
        <v>2173</v>
      </c>
      <c r="C165" s="75" t="s">
        <v>2153</v>
      </c>
      <c r="D165" s="75" t="s">
        <v>2154</v>
      </c>
      <c r="E165" s="75" t="s">
        <v>2155</v>
      </c>
      <c r="F165" s="75" t="s">
        <v>2156</v>
      </c>
    </row>
    <row r="166" spans="1:6" ht="38.25" customHeight="1" thickBot="1" x14ac:dyDescent="0.3">
      <c r="A166" s="66" t="s">
        <v>2110</v>
      </c>
      <c r="B166" s="75" t="s">
        <v>2174</v>
      </c>
      <c r="C166" s="75" t="s">
        <v>2153</v>
      </c>
      <c r="D166" s="75" t="s">
        <v>2154</v>
      </c>
      <c r="E166" s="75" t="s">
        <v>2155</v>
      </c>
      <c r="F166" s="75" t="s">
        <v>2156</v>
      </c>
    </row>
    <row r="167" spans="1:6" ht="38.25" customHeight="1" thickBot="1" x14ac:dyDescent="0.3">
      <c r="A167" s="66" t="s">
        <v>2111</v>
      </c>
      <c r="B167" s="75" t="s">
        <v>2175</v>
      </c>
      <c r="C167" s="75" t="s">
        <v>2153</v>
      </c>
      <c r="D167" s="75" t="s">
        <v>2154</v>
      </c>
      <c r="E167" s="75" t="s">
        <v>2155</v>
      </c>
      <c r="F167" s="75" t="s">
        <v>2156</v>
      </c>
    </row>
    <row r="169" spans="1:6" ht="38.25" customHeight="1" x14ac:dyDescent="0.25">
      <c r="A169" s="202" t="s">
        <v>2082</v>
      </c>
      <c r="B169" s="202"/>
      <c r="C169" s="202"/>
      <c r="D169" s="202"/>
      <c r="E169" s="202"/>
      <c r="F169" s="202"/>
    </row>
    <row r="170" spans="1:6" ht="29.25" customHeight="1" x14ac:dyDescent="0.25">
      <c r="A170" s="207" t="s">
        <v>2176</v>
      </c>
      <c r="B170" s="207"/>
      <c r="C170" s="207"/>
      <c r="D170" s="207"/>
      <c r="E170" s="207"/>
      <c r="F170" s="207"/>
    </row>
    <row r="171" spans="1:6" ht="38.25" customHeight="1" x14ac:dyDescent="0.25">
      <c r="A171" s="203" t="s">
        <v>2177</v>
      </c>
      <c r="B171" s="203"/>
      <c r="C171" s="203"/>
      <c r="D171" s="203"/>
      <c r="E171" s="203"/>
      <c r="F171" s="203"/>
    </row>
    <row r="173" spans="1:6" ht="38.25" customHeight="1" x14ac:dyDescent="0.25">
      <c r="A173" s="76" t="s">
        <v>2085</v>
      </c>
      <c r="B173" s="76" t="s">
        <v>1769</v>
      </c>
      <c r="C173" s="76" t="s">
        <v>2178</v>
      </c>
      <c r="D173" s="76" t="s">
        <v>2117</v>
      </c>
    </row>
    <row r="174" spans="1:6" ht="38.25" customHeight="1" x14ac:dyDescent="0.25">
      <c r="A174" s="77" t="s">
        <v>2092</v>
      </c>
      <c r="B174" s="78">
        <v>0.16930000000000001</v>
      </c>
      <c r="C174" s="78">
        <v>0.14929999999999999</v>
      </c>
      <c r="D174" s="78">
        <v>0.02</v>
      </c>
    </row>
    <row r="175" spans="1:6" ht="38.25" customHeight="1" x14ac:dyDescent="0.25">
      <c r="A175" s="77" t="s">
        <v>2093</v>
      </c>
      <c r="B175" s="78">
        <v>0.1772</v>
      </c>
      <c r="C175" s="78">
        <v>0.14929999999999999</v>
      </c>
      <c r="D175" s="78">
        <v>2.7900000000000001E-2</v>
      </c>
    </row>
    <row r="176" spans="1:6" ht="38.25" customHeight="1" x14ac:dyDescent="0.25">
      <c r="A176" s="77" t="s">
        <v>2094</v>
      </c>
      <c r="B176" s="78">
        <v>0.18429999999999999</v>
      </c>
      <c r="C176" s="78">
        <v>0.14929999999999999</v>
      </c>
      <c r="D176" s="78">
        <v>3.5000000000000003E-2</v>
      </c>
    </row>
    <row r="177" spans="1:4" ht="38.25" customHeight="1" x14ac:dyDescent="0.25">
      <c r="A177" s="77" t="s">
        <v>2095</v>
      </c>
      <c r="B177" s="78">
        <v>0.18770000000000001</v>
      </c>
      <c r="C177" s="78">
        <v>0.14929999999999999</v>
      </c>
      <c r="D177" s="78">
        <v>3.8399999999999997E-2</v>
      </c>
    </row>
    <row r="178" spans="1:4" ht="38.25" customHeight="1" x14ac:dyDescent="0.25">
      <c r="A178" s="77" t="s">
        <v>2096</v>
      </c>
      <c r="B178" s="78">
        <v>0.19040000000000001</v>
      </c>
      <c r="C178" s="78">
        <v>0.1517</v>
      </c>
      <c r="D178" s="78">
        <v>3.8699999999999998E-2</v>
      </c>
    </row>
    <row r="179" spans="1:4" ht="38.25" customHeight="1" x14ac:dyDescent="0.25">
      <c r="A179" s="77" t="s">
        <v>2097</v>
      </c>
      <c r="B179" s="78">
        <v>0.19939999999999999</v>
      </c>
      <c r="C179" s="78">
        <v>0.15709999999999999</v>
      </c>
      <c r="D179" s="78">
        <v>4.2299999999999997E-2</v>
      </c>
    </row>
    <row r="180" spans="1:4" ht="38.25" customHeight="1" x14ac:dyDescent="0.25">
      <c r="A180" s="77" t="s">
        <v>2098</v>
      </c>
      <c r="B180" s="78">
        <v>0.2034</v>
      </c>
      <c r="C180" s="78">
        <v>0.1608</v>
      </c>
      <c r="D180" s="78">
        <v>4.2599999999999999E-2</v>
      </c>
    </row>
    <row r="181" spans="1:4" ht="38.25" customHeight="1" x14ac:dyDescent="0.25">
      <c r="A181" s="77" t="s">
        <v>2099</v>
      </c>
      <c r="B181" s="78">
        <v>0.20660000000000001</v>
      </c>
      <c r="C181" s="78">
        <v>0.16350000000000001</v>
      </c>
      <c r="D181" s="78">
        <v>4.3099999999999999E-2</v>
      </c>
    </row>
    <row r="182" spans="1:4" ht="38.25" customHeight="1" x14ac:dyDescent="0.25">
      <c r="A182" s="77" t="s">
        <v>2100</v>
      </c>
      <c r="B182" s="78">
        <v>0.2117</v>
      </c>
      <c r="C182" s="78">
        <v>0.1656</v>
      </c>
      <c r="D182" s="78">
        <v>4.6100000000000002E-2</v>
      </c>
    </row>
    <row r="183" spans="1:4" ht="38.25" customHeight="1" x14ac:dyDescent="0.25">
      <c r="A183" s="77" t="s">
        <v>2101</v>
      </c>
      <c r="B183" s="78">
        <v>0.21379999999999999</v>
      </c>
      <c r="C183" s="78">
        <v>0.1673</v>
      </c>
      <c r="D183" s="78">
        <v>4.65E-2</v>
      </c>
    </row>
    <row r="184" spans="1:4" ht="38.25" customHeight="1" x14ac:dyDescent="0.25">
      <c r="A184" s="77" t="s">
        <v>2102</v>
      </c>
      <c r="B184" s="78">
        <v>0.21859999999999999</v>
      </c>
      <c r="C184" s="78">
        <v>0.1686</v>
      </c>
      <c r="D184" s="78">
        <v>0.05</v>
      </c>
    </row>
    <row r="185" spans="1:4" ht="38.25" customHeight="1" x14ac:dyDescent="0.25">
      <c r="A185" s="77" t="s">
        <v>2103</v>
      </c>
      <c r="B185" s="78">
        <v>0.21970000000000001</v>
      </c>
      <c r="C185" s="78">
        <v>0.16969999999999999</v>
      </c>
      <c r="D185" s="78">
        <v>0.05</v>
      </c>
    </row>
    <row r="186" spans="1:4" ht="38.25" customHeight="1" x14ac:dyDescent="0.25">
      <c r="A186" s="77" t="s">
        <v>2104</v>
      </c>
      <c r="B186" s="78">
        <v>0.22059999999999999</v>
      </c>
      <c r="C186" s="78">
        <v>0.1706</v>
      </c>
      <c r="D186" s="78">
        <v>0.05</v>
      </c>
    </row>
    <row r="187" spans="1:4" ht="38.25" customHeight="1" x14ac:dyDescent="0.25">
      <c r="A187" s="77" t="s">
        <v>2105</v>
      </c>
      <c r="B187" s="78">
        <v>0.22140000000000001</v>
      </c>
      <c r="C187" s="78">
        <v>0.1714</v>
      </c>
      <c r="D187" s="78">
        <v>0.05</v>
      </c>
    </row>
    <row r="188" spans="1:4" ht="38.25" customHeight="1" x14ac:dyDescent="0.25">
      <c r="A188" s="77" t="s">
        <v>2106</v>
      </c>
      <c r="B188" s="78">
        <v>0.22209999999999999</v>
      </c>
      <c r="C188" s="78">
        <v>0.1721</v>
      </c>
      <c r="D188" s="78">
        <v>0.05</v>
      </c>
    </row>
    <row r="189" spans="1:4" ht="38.25" customHeight="1" x14ac:dyDescent="0.25">
      <c r="A189" s="77" t="s">
        <v>2107</v>
      </c>
      <c r="B189" s="78">
        <v>0.22209999999999999</v>
      </c>
      <c r="C189" s="78">
        <v>0.1721</v>
      </c>
      <c r="D189" s="78">
        <v>0.05</v>
      </c>
    </row>
    <row r="190" spans="1:4" ht="38.25" customHeight="1" x14ac:dyDescent="0.25">
      <c r="A190" s="77" t="s">
        <v>2108</v>
      </c>
      <c r="B190" s="78">
        <v>0.22320000000000001</v>
      </c>
      <c r="C190" s="78">
        <v>0.17319999999999999</v>
      </c>
      <c r="D190" s="78">
        <v>0.05</v>
      </c>
    </row>
    <row r="191" spans="1:4" ht="38.25" customHeight="1" x14ac:dyDescent="0.25">
      <c r="A191" s="77" t="s">
        <v>2109</v>
      </c>
      <c r="B191" s="78">
        <v>0.22370000000000001</v>
      </c>
      <c r="C191" s="78">
        <v>0.17369999999999999</v>
      </c>
      <c r="D191" s="78">
        <v>0.05</v>
      </c>
    </row>
    <row r="192" spans="1:4" ht="38.25" customHeight="1" x14ac:dyDescent="0.25">
      <c r="A192" s="77" t="s">
        <v>2110</v>
      </c>
      <c r="B192" s="78">
        <v>0.22409999999999999</v>
      </c>
      <c r="C192" s="78">
        <v>0.1741</v>
      </c>
      <c r="D192" s="78">
        <v>0.05</v>
      </c>
    </row>
    <row r="193" spans="1:4" ht="38.25" customHeight="1" x14ac:dyDescent="0.25">
      <c r="A193" s="77" t="s">
        <v>2111</v>
      </c>
      <c r="B193" s="78">
        <v>0.22450000000000001</v>
      </c>
      <c r="C193" s="78">
        <v>0.17449999999999999</v>
      </c>
      <c r="D193" s="78">
        <v>0.05</v>
      </c>
    </row>
  </sheetData>
  <sheetProtection sheet="1" objects="1" scenarios="1"/>
  <mergeCells count="32">
    <mergeCell ref="A171:F171"/>
    <mergeCell ref="A134:I134"/>
    <mergeCell ref="A135:I135"/>
    <mergeCell ref="A136:I136"/>
    <mergeCell ref="A137:I137"/>
    <mergeCell ref="A138:I138"/>
    <mergeCell ref="A139:I139"/>
    <mergeCell ref="A140:I140"/>
    <mergeCell ref="A141:I141"/>
    <mergeCell ref="A142:I142"/>
    <mergeCell ref="A169:F169"/>
    <mergeCell ref="A170:F170"/>
    <mergeCell ref="A28:I28"/>
    <mergeCell ref="A51:H51"/>
    <mergeCell ref="A52:H52"/>
    <mergeCell ref="A133:I133"/>
    <mergeCell ref="A53:H53"/>
    <mergeCell ref="A76:G76"/>
    <mergeCell ref="A77:G77"/>
    <mergeCell ref="A78:G78"/>
    <mergeCell ref="A102:I102"/>
    <mergeCell ref="A103:I103"/>
    <mergeCell ref="A104:I104"/>
    <mergeCell ref="A105:I105"/>
    <mergeCell ref="A106:I106"/>
    <mergeCell ref="A107:I107"/>
    <mergeCell ref="A108:I108"/>
    <mergeCell ref="A1:H1"/>
    <mergeCell ref="A2:H2"/>
    <mergeCell ref="A3:H3"/>
    <mergeCell ref="A27:I27"/>
    <mergeCell ref="A26:I26"/>
  </mergeCells>
  <hyperlinks>
    <hyperlink ref="A170" r:id="rId1" display="http://www.normaslegais.com.br/legislacao/resolucao-cgsn-117-2014.htm"/>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Principal</vt:lpstr>
      <vt:lpstr>Tabela IRF</vt:lpstr>
      <vt:lpstr>Tabela INSS</vt:lpstr>
      <vt:lpstr>Tabela CNAE</vt:lpstr>
      <vt:lpstr>Tabela Simples</vt:lpstr>
      <vt:lpstr>Tabela ISS - SP</vt:lpstr>
      <vt:lpstr>Sal. Mínimo</vt:lpstr>
      <vt:lpstr>Simples Completa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2015-12-03T17:07:20Z</dcterms:created>
  <dcterms:modified xsi:type="dcterms:W3CDTF">2015-12-08T18:22:17Z</dcterms:modified>
</cp:coreProperties>
</file>