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7fb073e6d8a319/Fichiers/Cours/BTS02_Efficom_2019_2020/Projet_BTS/M2L_R2S/Documentation/Ecrit/"/>
    </mc:Choice>
  </mc:AlternateContent>
  <xr:revisionPtr revIDLastSave="104" documentId="11_80D462172F5B4425D945EF521484D17E7B1EEE66" xr6:coauthVersionLast="45" xr6:coauthVersionMax="45" xr10:uidLastSave="{5905E4A8-DA8A-4617-BA92-B916E602B71D}"/>
  <bookViews>
    <workbookView xWindow="-120" yWindow="-120" windowWidth="29040" windowHeight="15840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O19" i="1"/>
  <c r="P21" i="1"/>
  <c r="H12" i="1"/>
  <c r="H11" i="1"/>
  <c r="M18" i="1"/>
  <c r="I17" i="1"/>
  <c r="I16" i="1"/>
  <c r="K8" i="1"/>
  <c r="K7" i="1"/>
  <c r="H5" i="1"/>
  <c r="H4" i="1"/>
  <c r="L13" i="1"/>
  <c r="L14" i="1"/>
  <c r="E6" i="1" l="1"/>
  <c r="K6" i="1" s="1"/>
  <c r="E9" i="1"/>
  <c r="H9" i="1" s="1"/>
  <c r="E15" i="1"/>
  <c r="I15" i="1" s="1"/>
  <c r="E20" i="1"/>
  <c r="P20" i="1" s="1"/>
  <c r="E3" i="1"/>
  <c r="H3" i="1" s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1" i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<sst xmlns="http://schemas.openxmlformats.org/spreadsheetml/2006/main" count="63" uniqueCount="39">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</sst>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center" wrapText="1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E15" sqref="E15"/>
    </sheetView>
  </sheetViews>
  <sheetFormatPr baseColWidth="10" defaultColWidth="17.28515625" defaultRowHeight="15.75" customHeight="1" x14ac:dyDescent="0.2"/>
  <cols>
    <col min="1" max="1" width="21.5703125" customWidth="1"/>
    <col min="2" max="2" width="9.5703125" bestFit="1" customWidth="1"/>
    <col min="3" max="4" width="9" customWidth="1"/>
    <col min="5" max="5" width="14.28515625" customWidth="1"/>
    <col min="6" max="6" width="14.7109375" customWidth="1"/>
    <col min="7" max="7" width="9.42578125" customWidth="1"/>
    <col min="8" max="16" width="9.28515625" customWidth="1"/>
    <col min="17" max="17" width="6.42578125" bestFit="1" customWidth="1"/>
    <col min="18" max="20" width="7.42578125" bestFit="1" customWidth="1"/>
    <col min="21" max="21" width="6.5703125" bestFit="1" customWidth="1"/>
    <col min="22" max="22" width="7.42578125" bestFit="1" customWidth="1"/>
    <col min="23" max="23" width="7.28515625" customWidth="1"/>
    <col min="24" max="24" width="7.42578125" bestFit="1" customWidth="1"/>
    <col min="25" max="25" width="5.5703125" customWidth="1"/>
    <col min="26" max="28" width="6.140625" bestFit="1" customWidth="1"/>
    <col min="29" max="29" width="5.5703125" customWidth="1"/>
    <col min="30" max="33" width="6.140625" bestFit="1" customWidth="1"/>
    <col min="34" max="34" width="5.5703125" customWidth="1"/>
    <col min="35" max="37" width="6.140625" bestFit="1" customWidth="1"/>
  </cols>
  <sheetData>
    <row r="1" spans="1:37" ht="12.75" x14ac:dyDescent="0.2">
      <c r="A1" s="1" t="s">
        <v>18</v>
      </c>
      <c r="B1" s="2">
        <v>43878</v>
      </c>
      <c r="C1" s="3">
        <v>7</v>
      </c>
      <c r="D1" s="4" t="s">
        <v>32</v>
      </c>
      <c r="E1" s="3" t="s">
        <v>0</v>
      </c>
      <c r="F1" s="5">
        <f ca="1">TODAY()</f>
        <v>43907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2.5" x14ac:dyDescent="0.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43878</v>
      </c>
      <c r="I2" s="10">
        <f t="shared" ref="I2:AK2" si="0">H2+$C$1</f>
        <v>43885</v>
      </c>
      <c r="J2" s="10">
        <f t="shared" si="0"/>
        <v>43892</v>
      </c>
      <c r="K2" s="10">
        <f t="shared" si="0"/>
        <v>43899</v>
      </c>
      <c r="L2" s="10">
        <f t="shared" si="0"/>
        <v>43906</v>
      </c>
      <c r="M2" s="10">
        <f t="shared" si="0"/>
        <v>43913</v>
      </c>
      <c r="N2" s="10">
        <f t="shared" si="0"/>
        <v>43920</v>
      </c>
      <c r="O2" s="10">
        <f t="shared" si="0"/>
        <v>43927</v>
      </c>
      <c r="P2" s="10">
        <f t="shared" si="0"/>
        <v>43934</v>
      </c>
      <c r="Q2" s="10">
        <f t="shared" si="0"/>
        <v>43941</v>
      </c>
      <c r="R2" s="10">
        <f t="shared" si="0"/>
        <v>43948</v>
      </c>
      <c r="S2" s="10">
        <f t="shared" si="0"/>
        <v>43955</v>
      </c>
      <c r="T2" s="10">
        <f t="shared" si="0"/>
        <v>43962</v>
      </c>
      <c r="U2" s="10">
        <f t="shared" si="0"/>
        <v>43969</v>
      </c>
      <c r="V2" s="10">
        <f t="shared" si="0"/>
        <v>43976</v>
      </c>
      <c r="W2" s="10">
        <f t="shared" si="0"/>
        <v>43983</v>
      </c>
      <c r="X2" s="10">
        <f t="shared" si="0"/>
        <v>43990</v>
      </c>
      <c r="Y2" s="10">
        <f t="shared" si="0"/>
        <v>43997</v>
      </c>
      <c r="Z2" s="10">
        <f t="shared" si="0"/>
        <v>44004</v>
      </c>
      <c r="AA2" s="10">
        <f>Z2+$C$1</f>
        <v>44011</v>
      </c>
      <c r="AB2" s="10">
        <f>AA2+$C$1</f>
        <v>44018</v>
      </c>
      <c r="AC2" s="10">
        <f t="shared" si="0"/>
        <v>44025</v>
      </c>
      <c r="AD2" s="10">
        <f t="shared" si="0"/>
        <v>44032</v>
      </c>
      <c r="AE2" s="10">
        <f t="shared" si="0"/>
        <v>44039</v>
      </c>
      <c r="AF2" s="10">
        <f t="shared" si="0"/>
        <v>44046</v>
      </c>
      <c r="AG2" s="10">
        <f t="shared" si="0"/>
        <v>44053</v>
      </c>
      <c r="AH2" s="10">
        <f t="shared" si="0"/>
        <v>44060</v>
      </c>
      <c r="AI2" s="10">
        <f t="shared" si="0"/>
        <v>44067</v>
      </c>
      <c r="AJ2" s="10">
        <f t="shared" si="0"/>
        <v>44074</v>
      </c>
      <c r="AK2" s="10">
        <f t="shared" si="0"/>
        <v>44081</v>
      </c>
    </row>
    <row r="3" spans="1:37" ht="12.75" x14ac:dyDescent="0.2">
      <c r="A3" s="11" t="s">
        <v>7</v>
      </c>
      <c r="B3" s="12">
        <v>43878</v>
      </c>
      <c r="C3" s="13">
        <v>43885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6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15" customHeight="1" x14ac:dyDescent="0.2">
      <c r="A4" s="21" t="s">
        <v>19</v>
      </c>
      <c r="B4" s="22">
        <v>43878</v>
      </c>
      <c r="C4" s="23">
        <v>43885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2.75" x14ac:dyDescent="0.2">
      <c r="A5" s="21" t="s">
        <v>20</v>
      </c>
      <c r="B5" s="22">
        <v>43878</v>
      </c>
      <c r="C5" s="23">
        <v>43885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2.75" x14ac:dyDescent="0.2">
      <c r="A6" s="11" t="s">
        <v>9</v>
      </c>
      <c r="B6" s="35">
        <v>43899</v>
      </c>
      <c r="C6" s="13">
        <v>43934</v>
      </c>
      <c r="D6" s="14">
        <f t="shared" si="1"/>
        <v>35</v>
      </c>
      <c r="E6" s="29">
        <f>(E7+E8)/2</f>
        <v>90</v>
      </c>
      <c r="F6" s="16"/>
      <c r="G6" s="17" t="s">
        <v>10</v>
      </c>
      <c r="H6" s="52"/>
      <c r="I6" s="52"/>
      <c r="J6" s="52"/>
      <c r="K6" s="57">
        <f>E6</f>
        <v>90</v>
      </c>
      <c r="L6" s="57"/>
      <c r="M6" s="57"/>
      <c r="N6" s="57"/>
      <c r="O6" s="57"/>
      <c r="P6" s="52"/>
      <c r="Q6" s="52"/>
      <c r="R6" s="52"/>
      <c r="S6" s="52"/>
      <c r="T6" s="52"/>
      <c r="U6" s="52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5.5" x14ac:dyDescent="0.2">
      <c r="A7" s="21" t="s">
        <v>23</v>
      </c>
      <c r="B7" s="50">
        <v>43899</v>
      </c>
      <c r="C7" s="23">
        <v>43934</v>
      </c>
      <c r="D7" s="24">
        <f t="shared" si="1"/>
        <v>35</v>
      </c>
      <c r="E7" s="25">
        <v>100</v>
      </c>
      <c r="F7" s="24" t="s">
        <v>33</v>
      </c>
      <c r="G7" s="53" t="s">
        <v>34</v>
      </c>
      <c r="H7" s="52"/>
      <c r="I7" s="52"/>
      <c r="J7" s="52"/>
      <c r="K7" s="57">
        <f>$E$7</f>
        <v>100</v>
      </c>
      <c r="L7" s="57"/>
      <c r="M7" s="57"/>
      <c r="N7" s="57"/>
      <c r="O7" s="57"/>
      <c r="P7" s="52"/>
      <c r="Q7" s="52"/>
      <c r="R7" s="52"/>
      <c r="S7" s="52"/>
      <c r="T7" s="52"/>
      <c r="U7" s="52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2.75" x14ac:dyDescent="0.2">
      <c r="A8" s="21" t="s">
        <v>22</v>
      </c>
      <c r="B8" s="50">
        <v>43899</v>
      </c>
      <c r="C8" s="23">
        <v>43934</v>
      </c>
      <c r="D8" s="24">
        <f t="shared" si="1"/>
        <v>35</v>
      </c>
      <c r="E8" s="25">
        <v>80</v>
      </c>
      <c r="F8" s="24" t="s">
        <v>33</v>
      </c>
      <c r="G8" s="53" t="s">
        <v>34</v>
      </c>
      <c r="H8" s="52"/>
      <c r="I8" s="52"/>
      <c r="J8" s="52"/>
      <c r="K8" s="57">
        <f>$E$8</f>
        <v>80</v>
      </c>
      <c r="L8" s="57"/>
      <c r="M8" s="57"/>
      <c r="N8" s="57"/>
      <c r="O8" s="57"/>
      <c r="P8" s="52"/>
      <c r="Q8" s="52"/>
      <c r="R8" s="52"/>
      <c r="S8" s="52"/>
      <c r="T8" s="52"/>
      <c r="U8" s="52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2.75" x14ac:dyDescent="0.2">
      <c r="A9" s="11" t="s">
        <v>11</v>
      </c>
      <c r="B9" s="35">
        <v>43878</v>
      </c>
      <c r="C9" s="13">
        <v>43934</v>
      </c>
      <c r="D9" s="14">
        <f t="shared" si="1"/>
        <v>56</v>
      </c>
      <c r="E9" s="15">
        <f>(E10+E11+E12+E13+E14)/5</f>
        <v>80.2</v>
      </c>
      <c r="F9" s="16"/>
      <c r="G9" s="17" t="s">
        <v>12</v>
      </c>
      <c r="H9" s="57">
        <f>E9</f>
        <v>80.2</v>
      </c>
      <c r="I9" s="57"/>
      <c r="J9" s="57"/>
      <c r="K9" s="57"/>
      <c r="L9" s="57"/>
      <c r="M9" s="57"/>
      <c r="N9" s="57"/>
      <c r="O9" s="57"/>
      <c r="P9" s="52"/>
      <c r="Q9" s="52"/>
      <c r="R9" s="52"/>
      <c r="S9" s="52"/>
      <c r="T9" s="52"/>
      <c r="U9" s="52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2.75" x14ac:dyDescent="0.2">
      <c r="A10" s="49" t="s">
        <v>21</v>
      </c>
      <c r="B10" s="22">
        <v>43899</v>
      </c>
      <c r="C10" s="23">
        <v>43906</v>
      </c>
      <c r="D10" s="24">
        <f t="shared" si="1"/>
        <v>7</v>
      </c>
      <c r="E10" s="25">
        <v>100</v>
      </c>
      <c r="F10" s="24" t="s">
        <v>33</v>
      </c>
      <c r="G10" s="33" t="s">
        <v>12</v>
      </c>
      <c r="H10" s="52"/>
      <c r="I10" s="52"/>
      <c r="J10" s="52"/>
      <c r="K10" s="52">
        <f>E10</f>
        <v>100</v>
      </c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2.75" x14ac:dyDescent="0.2">
      <c r="A11" s="49" t="s">
        <v>24</v>
      </c>
      <c r="B11" s="22">
        <v>43878</v>
      </c>
      <c r="C11" s="23">
        <v>43885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">
      <c r="A12" s="49" t="s">
        <v>36</v>
      </c>
      <c r="B12" s="22">
        <v>43878</v>
      </c>
      <c r="C12" s="23">
        <v>43885</v>
      </c>
      <c r="D12" s="24">
        <f t="shared" ref="D12:D13" si="2">IF(C12-B12=0,1,C12-B12)</f>
        <v>7</v>
      </c>
      <c r="E12" s="25">
        <v>100</v>
      </c>
      <c r="F12" s="24" t="s">
        <v>38</v>
      </c>
      <c r="G12" s="33" t="s">
        <v>12</v>
      </c>
      <c r="H12" s="52">
        <f>E12</f>
        <v>100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2.75" x14ac:dyDescent="0.2">
      <c r="A13" s="49" t="s">
        <v>25</v>
      </c>
      <c r="B13" s="22">
        <v>43906</v>
      </c>
      <c r="C13" s="23">
        <v>43934</v>
      </c>
      <c r="D13" s="24">
        <f t="shared" si="2"/>
        <v>28</v>
      </c>
      <c r="E13" s="25">
        <v>1</v>
      </c>
      <c r="F13" s="24" t="s">
        <v>38</v>
      </c>
      <c r="G13" s="33" t="s">
        <v>12</v>
      </c>
      <c r="H13" s="52"/>
      <c r="I13" s="52"/>
      <c r="J13" s="52"/>
      <c r="K13" s="52"/>
      <c r="L13" s="57">
        <f>E13</f>
        <v>1</v>
      </c>
      <c r="M13" s="57"/>
      <c r="N13" s="57"/>
      <c r="O13" s="57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5.5" x14ac:dyDescent="0.2">
      <c r="A14" s="49" t="s">
        <v>26</v>
      </c>
      <c r="B14" s="22">
        <v>43906</v>
      </c>
      <c r="C14" s="23">
        <v>43934</v>
      </c>
      <c r="D14" s="24">
        <f t="shared" si="1"/>
        <v>28</v>
      </c>
      <c r="E14" s="25">
        <v>100</v>
      </c>
      <c r="F14" s="24" t="s">
        <v>33</v>
      </c>
      <c r="G14" s="33" t="s">
        <v>12</v>
      </c>
      <c r="H14" s="52"/>
      <c r="I14" s="52"/>
      <c r="J14" s="52"/>
      <c r="K14" s="52"/>
      <c r="L14" s="57">
        <f>E14</f>
        <v>100</v>
      </c>
      <c r="M14" s="57"/>
      <c r="N14" s="57"/>
      <c r="O14" s="57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2.75" x14ac:dyDescent="0.2">
      <c r="A15" s="34" t="s">
        <v>13</v>
      </c>
      <c r="B15" s="35">
        <v>43885</v>
      </c>
      <c r="C15" s="35">
        <v>43934</v>
      </c>
      <c r="D15" s="36">
        <f t="shared" si="1"/>
        <v>49</v>
      </c>
      <c r="E15" s="37">
        <f>(E16+E17+E18+E19)/4</f>
        <v>50.5</v>
      </c>
      <c r="F15" s="38"/>
      <c r="G15" s="39" t="s">
        <v>14</v>
      </c>
      <c r="I15" s="57">
        <f>$E$15</f>
        <v>50.5</v>
      </c>
      <c r="J15" s="57"/>
      <c r="K15" s="57"/>
      <c r="L15" s="57"/>
      <c r="M15" s="57"/>
      <c r="N15" s="57"/>
      <c r="O15" s="57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5.5" x14ac:dyDescent="0.2">
      <c r="A16" s="49" t="s">
        <v>27</v>
      </c>
      <c r="B16" s="22">
        <v>43885</v>
      </c>
      <c r="C16" s="23">
        <v>43913</v>
      </c>
      <c r="D16" s="24">
        <f t="shared" si="1"/>
        <v>28</v>
      </c>
      <c r="E16" s="25">
        <v>100</v>
      </c>
      <c r="F16" s="24" t="s">
        <v>37</v>
      </c>
      <c r="G16" s="26" t="s">
        <v>14</v>
      </c>
      <c r="H16" s="52"/>
      <c r="I16" s="57">
        <f>$E$16</f>
        <v>100</v>
      </c>
      <c r="J16" s="57"/>
      <c r="K16" s="57"/>
      <c r="L16" s="57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">
      <c r="A17" s="49" t="s">
        <v>30</v>
      </c>
      <c r="B17" s="22">
        <v>43885</v>
      </c>
      <c r="C17" s="23">
        <v>43899</v>
      </c>
      <c r="D17" s="24">
        <f t="shared" si="1"/>
        <v>14</v>
      </c>
      <c r="E17" s="25">
        <v>100</v>
      </c>
      <c r="F17" s="24" t="s">
        <v>37</v>
      </c>
      <c r="G17" s="26" t="s">
        <v>14</v>
      </c>
      <c r="H17" s="52"/>
      <c r="I17" s="57">
        <f>$E$17</f>
        <v>100</v>
      </c>
      <c r="J17" s="57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2.75" x14ac:dyDescent="0.2">
      <c r="A18" s="49" t="s">
        <v>29</v>
      </c>
      <c r="B18" s="22">
        <v>43913</v>
      </c>
      <c r="C18" s="23">
        <v>43927</v>
      </c>
      <c r="D18" s="24">
        <f t="shared" ref="D18" si="3">IF(C18-B18=0,1,C18-B18)</f>
        <v>14</v>
      </c>
      <c r="E18" s="25">
        <v>1</v>
      </c>
      <c r="F18" s="24" t="s">
        <v>38</v>
      </c>
      <c r="G18" s="26" t="s">
        <v>14</v>
      </c>
      <c r="H18" s="52"/>
      <c r="I18" s="52"/>
      <c r="J18" s="52"/>
      <c r="K18" s="52"/>
      <c r="L18" s="52"/>
      <c r="M18" s="57">
        <f>$E$18</f>
        <v>1</v>
      </c>
      <c r="N18" s="57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2.75" x14ac:dyDescent="0.2">
      <c r="A19" s="49" t="s">
        <v>28</v>
      </c>
      <c r="B19" s="22">
        <v>43927</v>
      </c>
      <c r="C19" s="23">
        <v>43934</v>
      </c>
      <c r="D19" s="24">
        <f t="shared" si="1"/>
        <v>7</v>
      </c>
      <c r="E19" s="25">
        <v>1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>
        <f>E19</f>
        <v>1</v>
      </c>
      <c r="P19" s="52"/>
      <c r="Q19" s="52"/>
      <c r="R19" s="52"/>
      <c r="S19" s="52"/>
      <c r="T19" s="57"/>
      <c r="U19" s="57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2.75" x14ac:dyDescent="0.2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1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5">
        <f>E20</f>
        <v>1</v>
      </c>
      <c r="Q20" s="52"/>
      <c r="R20" s="52"/>
      <c r="S20" s="52"/>
      <c r="T20" s="52"/>
      <c r="U20" s="52"/>
      <c r="V20" s="52"/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25.5" x14ac:dyDescent="0.2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1</v>
      </c>
      <c r="F21" s="24" t="s">
        <v>38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>
        <f>E21</f>
        <v>1</v>
      </c>
      <c r="Q21" s="52"/>
      <c r="R21" s="52"/>
      <c r="S21" s="52"/>
      <c r="T21" s="52"/>
      <c r="U21" s="52"/>
      <c r="V21" s="52"/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2.75" x14ac:dyDescent="0.2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8" x14ac:dyDescent="0.25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2.75" x14ac:dyDescent="0.2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2.75" x14ac:dyDescent="0.2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2.75" x14ac:dyDescent="0.2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2.75" x14ac:dyDescent="0.2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2.75" x14ac:dyDescent="0.2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2.75" x14ac:dyDescent="0.2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2.75" x14ac:dyDescent="0.2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2.75" x14ac:dyDescent="0.2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2.75" x14ac:dyDescent="0.2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2.75" x14ac:dyDescent="0.2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2.75" x14ac:dyDescent="0.2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2.75" x14ac:dyDescent="0.2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2.75" x14ac:dyDescent="0.2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2.75" x14ac:dyDescent="0.2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2.75" x14ac:dyDescent="0.2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2.75" x14ac:dyDescent="0.2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2.75" x14ac:dyDescent="0.2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2.75" x14ac:dyDescent="0.2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2.75" x14ac:dyDescent="0.2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2.75" x14ac:dyDescent="0.2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2.75" x14ac:dyDescent="0.2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2.75" x14ac:dyDescent="0.2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2.75" x14ac:dyDescent="0.2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2.75" x14ac:dyDescent="0.2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2.75" x14ac:dyDescent="0.2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2.75" x14ac:dyDescent="0.2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2.75" x14ac:dyDescent="0.2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2.75" x14ac:dyDescent="0.2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2.75" x14ac:dyDescent="0.2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2.75" x14ac:dyDescent="0.2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2.75" x14ac:dyDescent="0.2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2.75" x14ac:dyDescent="0.2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2.75" x14ac:dyDescent="0.2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2.75" x14ac:dyDescent="0.2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2.75" x14ac:dyDescent="0.2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2.75" x14ac:dyDescent="0.2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2.75" x14ac:dyDescent="0.2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2.75" x14ac:dyDescent="0.2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2.75" x14ac:dyDescent="0.2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2.75" x14ac:dyDescent="0.2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2.75" x14ac:dyDescent="0.2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2.75" x14ac:dyDescent="0.2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2.75" x14ac:dyDescent="0.2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2.75" x14ac:dyDescent="0.2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2.75" x14ac:dyDescent="0.2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2.75" x14ac:dyDescent="0.2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2.75" x14ac:dyDescent="0.2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2.75" x14ac:dyDescent="0.2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2.75" x14ac:dyDescent="0.2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2.75" x14ac:dyDescent="0.2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2.75" x14ac:dyDescent="0.2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2.75" x14ac:dyDescent="0.2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2.75" x14ac:dyDescent="0.2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2.75" x14ac:dyDescent="0.2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2.75" x14ac:dyDescent="0.2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2.75" x14ac:dyDescent="0.2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2.75" x14ac:dyDescent="0.2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2.75" x14ac:dyDescent="0.2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2.75" x14ac:dyDescent="0.2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2.75" x14ac:dyDescent="0.2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2.75" x14ac:dyDescent="0.2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2.75" x14ac:dyDescent="0.2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2.75" x14ac:dyDescent="0.2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2.75" x14ac:dyDescent="0.2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2.75" x14ac:dyDescent="0.2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2.75" x14ac:dyDescent="0.2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2.75" x14ac:dyDescent="0.2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2.75" x14ac:dyDescent="0.2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2.75" x14ac:dyDescent="0.2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2.75" x14ac:dyDescent="0.2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2.75" x14ac:dyDescent="0.2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2.75" x14ac:dyDescent="0.2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2.75" x14ac:dyDescent="0.2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2.75" x14ac:dyDescent="0.2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2.75" x14ac:dyDescent="0.2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2.75" x14ac:dyDescent="0.2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2.75" x14ac:dyDescent="0.2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2.75" x14ac:dyDescent="0.2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2.75" x14ac:dyDescent="0.2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2.75" x14ac:dyDescent="0.2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2.75" x14ac:dyDescent="0.2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2.75" x14ac:dyDescent="0.2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2.75" x14ac:dyDescent="0.2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2.75" x14ac:dyDescent="0.2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2.75" x14ac:dyDescent="0.2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2.75" x14ac:dyDescent="0.2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2.75" x14ac:dyDescent="0.2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2.75" x14ac:dyDescent="0.2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2.75" x14ac:dyDescent="0.2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2.75" x14ac:dyDescent="0.2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2.75" x14ac:dyDescent="0.2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2.75" x14ac:dyDescent="0.2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2.75" x14ac:dyDescent="0.2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2.75" x14ac:dyDescent="0.2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2.75" x14ac:dyDescent="0.2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2.75" x14ac:dyDescent="0.2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2.75" x14ac:dyDescent="0.2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2.75" x14ac:dyDescent="0.2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2.75" x14ac:dyDescent="0.2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2.75" x14ac:dyDescent="0.2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2.75" x14ac:dyDescent="0.2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2.75" x14ac:dyDescent="0.2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2.75" x14ac:dyDescent="0.2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2.75" x14ac:dyDescent="0.2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2.75" x14ac:dyDescent="0.2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2.75" x14ac:dyDescent="0.2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2.75" x14ac:dyDescent="0.2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2.75" x14ac:dyDescent="0.2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2.75" x14ac:dyDescent="0.2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2.75" x14ac:dyDescent="0.2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2.75" x14ac:dyDescent="0.2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2.75" x14ac:dyDescent="0.2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2.75" x14ac:dyDescent="0.2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2.75" x14ac:dyDescent="0.2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2.75" x14ac:dyDescent="0.2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2.75" x14ac:dyDescent="0.2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2.75" x14ac:dyDescent="0.2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2.75" x14ac:dyDescent="0.2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2.75" x14ac:dyDescent="0.2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2.75" x14ac:dyDescent="0.2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2.75" x14ac:dyDescent="0.2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2.75" x14ac:dyDescent="0.2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2.75" x14ac:dyDescent="0.2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2.75" x14ac:dyDescent="0.2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2.75" x14ac:dyDescent="0.2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2.75" x14ac:dyDescent="0.2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2.75" x14ac:dyDescent="0.2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2.75" x14ac:dyDescent="0.2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2.75" x14ac:dyDescent="0.2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2.75" x14ac:dyDescent="0.2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2.75" x14ac:dyDescent="0.2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2.75" x14ac:dyDescent="0.2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2.75" x14ac:dyDescent="0.2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2.75" x14ac:dyDescent="0.2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2.75" x14ac:dyDescent="0.2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2.75" x14ac:dyDescent="0.2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2.75" x14ac:dyDescent="0.2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2.75" x14ac:dyDescent="0.2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2.75" x14ac:dyDescent="0.2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2.75" x14ac:dyDescent="0.2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2.75" x14ac:dyDescent="0.2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2.75" x14ac:dyDescent="0.2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2.75" x14ac:dyDescent="0.2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2.75" x14ac:dyDescent="0.2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2.75" x14ac:dyDescent="0.2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2.75" x14ac:dyDescent="0.2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2.75" x14ac:dyDescent="0.2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2.75" x14ac:dyDescent="0.2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2.75" x14ac:dyDescent="0.2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2.75" x14ac:dyDescent="0.2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2.75" x14ac:dyDescent="0.2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2.75" x14ac:dyDescent="0.2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2.75" x14ac:dyDescent="0.2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2.75" x14ac:dyDescent="0.2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2.75" x14ac:dyDescent="0.2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2.75" x14ac:dyDescent="0.2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2.75" x14ac:dyDescent="0.2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2.75" x14ac:dyDescent="0.2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2.75" x14ac:dyDescent="0.2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2.75" x14ac:dyDescent="0.2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2.75" x14ac:dyDescent="0.2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2.75" x14ac:dyDescent="0.2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2.75" x14ac:dyDescent="0.2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2.75" x14ac:dyDescent="0.2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2.75" x14ac:dyDescent="0.2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2.75" x14ac:dyDescent="0.2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2.75" x14ac:dyDescent="0.2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2.75" x14ac:dyDescent="0.2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2.75" x14ac:dyDescent="0.2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2.75" x14ac:dyDescent="0.2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2.75" x14ac:dyDescent="0.2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2.75" x14ac:dyDescent="0.2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2.75" x14ac:dyDescent="0.2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2.75" x14ac:dyDescent="0.2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2.75" x14ac:dyDescent="0.2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2.75" x14ac:dyDescent="0.2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2.75" x14ac:dyDescent="0.2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2.75" x14ac:dyDescent="0.2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2.75" x14ac:dyDescent="0.2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2.75" x14ac:dyDescent="0.2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2.75" x14ac:dyDescent="0.2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2.75" x14ac:dyDescent="0.2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2.75" x14ac:dyDescent="0.2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2.75" x14ac:dyDescent="0.2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2.75" x14ac:dyDescent="0.2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2.75" x14ac:dyDescent="0.2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2.75" x14ac:dyDescent="0.2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2.75" x14ac:dyDescent="0.2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2.75" x14ac:dyDescent="0.2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2.75" x14ac:dyDescent="0.2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2.75" x14ac:dyDescent="0.2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2.75" x14ac:dyDescent="0.2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2.75" x14ac:dyDescent="0.2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2.75" x14ac:dyDescent="0.2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2.75" x14ac:dyDescent="0.2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2.75" x14ac:dyDescent="0.2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2.75" x14ac:dyDescent="0.2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2.75" x14ac:dyDescent="0.2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2.75" x14ac:dyDescent="0.2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2.75" x14ac:dyDescent="0.2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2.75" x14ac:dyDescent="0.2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2.75" x14ac:dyDescent="0.2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2.75" x14ac:dyDescent="0.2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2.75" x14ac:dyDescent="0.2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2.75" x14ac:dyDescent="0.2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2.75" x14ac:dyDescent="0.2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2.75" x14ac:dyDescent="0.2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2.75" x14ac:dyDescent="0.2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2.75" x14ac:dyDescent="0.2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2.75" x14ac:dyDescent="0.2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2.75" x14ac:dyDescent="0.2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2.75" x14ac:dyDescent="0.2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2.75" x14ac:dyDescent="0.2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2.75" x14ac:dyDescent="0.2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2.75" x14ac:dyDescent="0.2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2.75" x14ac:dyDescent="0.2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2.75" x14ac:dyDescent="0.2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2.75" x14ac:dyDescent="0.2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2.75" x14ac:dyDescent="0.2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2.75" x14ac:dyDescent="0.2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2.75" x14ac:dyDescent="0.2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2.75" x14ac:dyDescent="0.2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2.75" x14ac:dyDescent="0.2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2.75" x14ac:dyDescent="0.2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2.75" x14ac:dyDescent="0.2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2.75" x14ac:dyDescent="0.2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2.75" x14ac:dyDescent="0.2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2.75" x14ac:dyDescent="0.2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2.75" x14ac:dyDescent="0.2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2.75" x14ac:dyDescent="0.2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2.75" x14ac:dyDescent="0.2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2.75" x14ac:dyDescent="0.2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2.75" x14ac:dyDescent="0.2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2.75" x14ac:dyDescent="0.2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2.75" x14ac:dyDescent="0.2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2.75" x14ac:dyDescent="0.2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2.75" x14ac:dyDescent="0.2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2.75" x14ac:dyDescent="0.2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2.75" x14ac:dyDescent="0.2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2.75" x14ac:dyDescent="0.2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2.75" x14ac:dyDescent="0.2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2.75" x14ac:dyDescent="0.2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2.75" x14ac:dyDescent="0.2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2.75" x14ac:dyDescent="0.2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2.75" x14ac:dyDescent="0.2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2.75" x14ac:dyDescent="0.2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2.75" x14ac:dyDescent="0.2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2.75" x14ac:dyDescent="0.2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2.75" x14ac:dyDescent="0.2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2.75" x14ac:dyDescent="0.2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2.75" x14ac:dyDescent="0.2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2.75" x14ac:dyDescent="0.2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2.75" x14ac:dyDescent="0.2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2.75" x14ac:dyDescent="0.2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2.75" x14ac:dyDescent="0.2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2.75" x14ac:dyDescent="0.2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2.75" x14ac:dyDescent="0.2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2.75" x14ac:dyDescent="0.2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2.75" x14ac:dyDescent="0.2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2.75" x14ac:dyDescent="0.2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2.75" x14ac:dyDescent="0.2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2.75" x14ac:dyDescent="0.2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2.75" x14ac:dyDescent="0.2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2.75" x14ac:dyDescent="0.2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2.75" x14ac:dyDescent="0.2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2.75" x14ac:dyDescent="0.2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2.75" x14ac:dyDescent="0.2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2.75" x14ac:dyDescent="0.2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2.75" x14ac:dyDescent="0.2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2.75" x14ac:dyDescent="0.2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2.75" x14ac:dyDescent="0.2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2.75" x14ac:dyDescent="0.2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2.75" x14ac:dyDescent="0.2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2.75" x14ac:dyDescent="0.2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2.75" x14ac:dyDescent="0.2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2.75" x14ac:dyDescent="0.2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2.75" x14ac:dyDescent="0.2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2.75" x14ac:dyDescent="0.2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2.75" x14ac:dyDescent="0.2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2.75" x14ac:dyDescent="0.2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2.75" x14ac:dyDescent="0.2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2.75" x14ac:dyDescent="0.2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2.75" x14ac:dyDescent="0.2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2.75" x14ac:dyDescent="0.2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2.75" x14ac:dyDescent="0.2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2.75" x14ac:dyDescent="0.2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2.75" x14ac:dyDescent="0.2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2.75" x14ac:dyDescent="0.2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2.75" x14ac:dyDescent="0.2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2.75" x14ac:dyDescent="0.2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2.75" x14ac:dyDescent="0.2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2.75" x14ac:dyDescent="0.2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2.75" x14ac:dyDescent="0.2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2.75" x14ac:dyDescent="0.2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2.75" x14ac:dyDescent="0.2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2.75" x14ac:dyDescent="0.2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2.75" x14ac:dyDescent="0.2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2.75" x14ac:dyDescent="0.2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2.75" x14ac:dyDescent="0.2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2.75" x14ac:dyDescent="0.2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2.75" x14ac:dyDescent="0.2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2.75" x14ac:dyDescent="0.2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2.75" x14ac:dyDescent="0.2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2.75" x14ac:dyDescent="0.2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2.75" x14ac:dyDescent="0.2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2.75" x14ac:dyDescent="0.2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2.75" x14ac:dyDescent="0.2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2.75" x14ac:dyDescent="0.2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2.75" x14ac:dyDescent="0.2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2.75" x14ac:dyDescent="0.2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2.75" x14ac:dyDescent="0.2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2.75" x14ac:dyDescent="0.2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2.75" x14ac:dyDescent="0.2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2.75" x14ac:dyDescent="0.2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2.75" x14ac:dyDescent="0.2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2.75" x14ac:dyDescent="0.2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2.75" x14ac:dyDescent="0.2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2.75" x14ac:dyDescent="0.2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2.75" x14ac:dyDescent="0.2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2.75" x14ac:dyDescent="0.2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2.75" x14ac:dyDescent="0.2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2.75" x14ac:dyDescent="0.2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2.75" x14ac:dyDescent="0.2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2.75" x14ac:dyDescent="0.2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2.75" x14ac:dyDescent="0.2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2.75" x14ac:dyDescent="0.2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2.75" x14ac:dyDescent="0.2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2.75" x14ac:dyDescent="0.2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2.75" x14ac:dyDescent="0.2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2.75" x14ac:dyDescent="0.2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2.75" x14ac:dyDescent="0.2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2.75" x14ac:dyDescent="0.2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2.75" x14ac:dyDescent="0.2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2.75" x14ac:dyDescent="0.2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2.75" x14ac:dyDescent="0.2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2.75" x14ac:dyDescent="0.2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2.75" x14ac:dyDescent="0.2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2.75" x14ac:dyDescent="0.2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2.75" x14ac:dyDescent="0.2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2.75" x14ac:dyDescent="0.2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2.75" x14ac:dyDescent="0.2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2.75" x14ac:dyDescent="0.2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2.75" x14ac:dyDescent="0.2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2.75" x14ac:dyDescent="0.2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2.75" x14ac:dyDescent="0.2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2.75" x14ac:dyDescent="0.2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2.75" x14ac:dyDescent="0.2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2.75" x14ac:dyDescent="0.2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2.75" x14ac:dyDescent="0.2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2.75" x14ac:dyDescent="0.2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2.75" x14ac:dyDescent="0.2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2.75" x14ac:dyDescent="0.2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2.75" x14ac:dyDescent="0.2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2.75" x14ac:dyDescent="0.2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2.75" x14ac:dyDescent="0.2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2.75" x14ac:dyDescent="0.2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2.75" x14ac:dyDescent="0.2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2.75" x14ac:dyDescent="0.2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2.75" x14ac:dyDescent="0.2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2.75" x14ac:dyDescent="0.2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2.75" x14ac:dyDescent="0.2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2.75" x14ac:dyDescent="0.2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2.75" x14ac:dyDescent="0.2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2.75" x14ac:dyDescent="0.2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2.75" x14ac:dyDescent="0.2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2.75" x14ac:dyDescent="0.2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2.75" x14ac:dyDescent="0.2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2.75" x14ac:dyDescent="0.2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2.75" x14ac:dyDescent="0.2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2.75" x14ac:dyDescent="0.2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2.75" x14ac:dyDescent="0.2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2.75" x14ac:dyDescent="0.2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2.75" x14ac:dyDescent="0.2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2.75" x14ac:dyDescent="0.2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2.75" x14ac:dyDescent="0.2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2.75" x14ac:dyDescent="0.2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2.75" x14ac:dyDescent="0.2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2.75" x14ac:dyDescent="0.2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2.75" x14ac:dyDescent="0.2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2.75" x14ac:dyDescent="0.2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2.75" x14ac:dyDescent="0.2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2.75" x14ac:dyDescent="0.2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2.75" x14ac:dyDescent="0.2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2.75" x14ac:dyDescent="0.2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2.75" x14ac:dyDescent="0.2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2.75" x14ac:dyDescent="0.2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2.75" x14ac:dyDescent="0.2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2.75" x14ac:dyDescent="0.2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2.75" x14ac:dyDescent="0.2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2.75" x14ac:dyDescent="0.2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2.75" x14ac:dyDescent="0.2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2.75" x14ac:dyDescent="0.2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2.75" x14ac:dyDescent="0.2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2.75" x14ac:dyDescent="0.2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2.75" x14ac:dyDescent="0.2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2.75" x14ac:dyDescent="0.2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2.75" x14ac:dyDescent="0.2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2.75" x14ac:dyDescent="0.2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2.75" x14ac:dyDescent="0.2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2.75" x14ac:dyDescent="0.2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2.75" x14ac:dyDescent="0.2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2.75" x14ac:dyDescent="0.2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2.75" x14ac:dyDescent="0.2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2.75" x14ac:dyDescent="0.2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2.75" x14ac:dyDescent="0.2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2.75" x14ac:dyDescent="0.2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2.75" x14ac:dyDescent="0.2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2.75" x14ac:dyDescent="0.2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2.75" x14ac:dyDescent="0.2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2.75" x14ac:dyDescent="0.2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2.75" x14ac:dyDescent="0.2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2.75" x14ac:dyDescent="0.2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2.75" x14ac:dyDescent="0.2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2.75" x14ac:dyDescent="0.2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2.75" x14ac:dyDescent="0.2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2.75" x14ac:dyDescent="0.2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2.75" x14ac:dyDescent="0.2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2.75" x14ac:dyDescent="0.2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2.75" x14ac:dyDescent="0.2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2.75" x14ac:dyDescent="0.2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2.75" x14ac:dyDescent="0.2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2.75" x14ac:dyDescent="0.2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2.75" x14ac:dyDescent="0.2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2.75" x14ac:dyDescent="0.2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2.75" x14ac:dyDescent="0.2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2.75" x14ac:dyDescent="0.2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2.75" x14ac:dyDescent="0.2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2.75" x14ac:dyDescent="0.2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2.75" x14ac:dyDescent="0.2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2.75" x14ac:dyDescent="0.2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2.75" x14ac:dyDescent="0.2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2.75" x14ac:dyDescent="0.2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2.75" x14ac:dyDescent="0.2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2.75" x14ac:dyDescent="0.2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2.75" x14ac:dyDescent="0.2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2.75" x14ac:dyDescent="0.2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2.75" x14ac:dyDescent="0.2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2.75" x14ac:dyDescent="0.2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2.75" x14ac:dyDescent="0.2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2.75" x14ac:dyDescent="0.2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2.75" x14ac:dyDescent="0.2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2.75" x14ac:dyDescent="0.2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2.75" x14ac:dyDescent="0.2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2.75" x14ac:dyDescent="0.2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2.75" x14ac:dyDescent="0.2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2.75" x14ac:dyDescent="0.2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2.75" x14ac:dyDescent="0.2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2.75" x14ac:dyDescent="0.2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2.75" x14ac:dyDescent="0.2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2.75" x14ac:dyDescent="0.2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2.75" x14ac:dyDescent="0.2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2.75" x14ac:dyDescent="0.2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2.75" x14ac:dyDescent="0.2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2.75" x14ac:dyDescent="0.2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2.75" x14ac:dyDescent="0.2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2.75" x14ac:dyDescent="0.2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2.75" x14ac:dyDescent="0.2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2.75" x14ac:dyDescent="0.2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2.75" x14ac:dyDescent="0.2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2.75" x14ac:dyDescent="0.2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2.75" x14ac:dyDescent="0.2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2.75" x14ac:dyDescent="0.2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2.75" x14ac:dyDescent="0.2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2.75" x14ac:dyDescent="0.2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2.75" x14ac:dyDescent="0.2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2.75" x14ac:dyDescent="0.2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2.75" x14ac:dyDescent="0.2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2.75" x14ac:dyDescent="0.2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2.75" x14ac:dyDescent="0.2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2.75" x14ac:dyDescent="0.2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2.75" x14ac:dyDescent="0.2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2.75" x14ac:dyDescent="0.2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2.75" x14ac:dyDescent="0.2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2.75" x14ac:dyDescent="0.2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2.75" x14ac:dyDescent="0.2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2.75" x14ac:dyDescent="0.2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2.75" x14ac:dyDescent="0.2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2.75" x14ac:dyDescent="0.2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2.75" x14ac:dyDescent="0.2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2.75" x14ac:dyDescent="0.2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2.75" x14ac:dyDescent="0.2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2.75" x14ac:dyDescent="0.2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2.75" x14ac:dyDescent="0.2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2.75" x14ac:dyDescent="0.2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2.75" x14ac:dyDescent="0.2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2.75" x14ac:dyDescent="0.2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2.75" x14ac:dyDescent="0.2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2.75" x14ac:dyDescent="0.2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2.75" x14ac:dyDescent="0.2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2.75" x14ac:dyDescent="0.2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2.75" x14ac:dyDescent="0.2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2.75" x14ac:dyDescent="0.2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2.75" x14ac:dyDescent="0.2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2.75" x14ac:dyDescent="0.2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2.75" x14ac:dyDescent="0.2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2.75" x14ac:dyDescent="0.2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2.75" x14ac:dyDescent="0.2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2.75" x14ac:dyDescent="0.2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2.75" x14ac:dyDescent="0.2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2.75" x14ac:dyDescent="0.2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2.75" x14ac:dyDescent="0.2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2.75" x14ac:dyDescent="0.2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2.75" x14ac:dyDescent="0.2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2.75" x14ac:dyDescent="0.2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2.75" x14ac:dyDescent="0.2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2.75" x14ac:dyDescent="0.2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2.75" x14ac:dyDescent="0.2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2.75" x14ac:dyDescent="0.2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2.75" x14ac:dyDescent="0.2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2.75" x14ac:dyDescent="0.2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2.75" x14ac:dyDescent="0.2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2.75" x14ac:dyDescent="0.2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2.75" x14ac:dyDescent="0.2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2.75" x14ac:dyDescent="0.2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2.75" x14ac:dyDescent="0.2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2.75" x14ac:dyDescent="0.2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2.75" x14ac:dyDescent="0.2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2.75" x14ac:dyDescent="0.2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2.75" x14ac:dyDescent="0.2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2.75" x14ac:dyDescent="0.2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2.75" x14ac:dyDescent="0.2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2.75" x14ac:dyDescent="0.2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2.75" x14ac:dyDescent="0.2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2.75" x14ac:dyDescent="0.2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2.75" x14ac:dyDescent="0.2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2.75" x14ac:dyDescent="0.2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2.75" x14ac:dyDescent="0.2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2.75" x14ac:dyDescent="0.2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2.75" x14ac:dyDescent="0.2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2.75" x14ac:dyDescent="0.2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2.75" x14ac:dyDescent="0.2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2.75" x14ac:dyDescent="0.2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2.75" x14ac:dyDescent="0.2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2.75" x14ac:dyDescent="0.2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2.75" x14ac:dyDescent="0.2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2.75" x14ac:dyDescent="0.2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2.75" x14ac:dyDescent="0.2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2.75" x14ac:dyDescent="0.2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2.75" x14ac:dyDescent="0.2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2.75" x14ac:dyDescent="0.2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2.75" x14ac:dyDescent="0.2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2.75" x14ac:dyDescent="0.2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2.75" x14ac:dyDescent="0.2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2.75" x14ac:dyDescent="0.2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2.75" x14ac:dyDescent="0.2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2.75" x14ac:dyDescent="0.2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2.75" x14ac:dyDescent="0.2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2.75" x14ac:dyDescent="0.2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2.75" x14ac:dyDescent="0.2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2.75" x14ac:dyDescent="0.2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2.75" x14ac:dyDescent="0.2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2.75" x14ac:dyDescent="0.2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2.75" x14ac:dyDescent="0.2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2.75" x14ac:dyDescent="0.2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2.75" x14ac:dyDescent="0.2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2.75" x14ac:dyDescent="0.2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2.75" x14ac:dyDescent="0.2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2.75" x14ac:dyDescent="0.2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2.75" x14ac:dyDescent="0.2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2.75" x14ac:dyDescent="0.2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2.75" x14ac:dyDescent="0.2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2.75" x14ac:dyDescent="0.2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2.75" x14ac:dyDescent="0.2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2.75" x14ac:dyDescent="0.2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2.75" x14ac:dyDescent="0.2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2.75" x14ac:dyDescent="0.2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2.75" x14ac:dyDescent="0.2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2.75" x14ac:dyDescent="0.2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2.75" x14ac:dyDescent="0.2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2.75" x14ac:dyDescent="0.2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2.75" x14ac:dyDescent="0.2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2.75" x14ac:dyDescent="0.2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2.75" x14ac:dyDescent="0.2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2.75" x14ac:dyDescent="0.2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2.75" x14ac:dyDescent="0.2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2.75" x14ac:dyDescent="0.2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2.75" x14ac:dyDescent="0.2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2.75" x14ac:dyDescent="0.2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2.75" x14ac:dyDescent="0.2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2.75" x14ac:dyDescent="0.2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2.75" x14ac:dyDescent="0.2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2.75" x14ac:dyDescent="0.2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2.75" x14ac:dyDescent="0.2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2.75" x14ac:dyDescent="0.2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2.75" x14ac:dyDescent="0.2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2.75" x14ac:dyDescent="0.2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2.75" x14ac:dyDescent="0.2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2.75" x14ac:dyDescent="0.2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2.75" x14ac:dyDescent="0.2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2.75" x14ac:dyDescent="0.2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2.75" x14ac:dyDescent="0.2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2.75" x14ac:dyDescent="0.2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2.75" x14ac:dyDescent="0.2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2.75" x14ac:dyDescent="0.2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2.75" x14ac:dyDescent="0.2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2.75" x14ac:dyDescent="0.2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2.75" x14ac:dyDescent="0.2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2.75" x14ac:dyDescent="0.2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2.75" x14ac:dyDescent="0.2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2.75" x14ac:dyDescent="0.2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2.75" x14ac:dyDescent="0.2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2.75" x14ac:dyDescent="0.2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2.75" x14ac:dyDescent="0.2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2.75" x14ac:dyDescent="0.2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2.75" x14ac:dyDescent="0.2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2.75" x14ac:dyDescent="0.2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2.75" x14ac:dyDescent="0.2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2.75" x14ac:dyDescent="0.2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2.75" x14ac:dyDescent="0.2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2.75" x14ac:dyDescent="0.2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2.75" x14ac:dyDescent="0.2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2.75" x14ac:dyDescent="0.2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2.75" x14ac:dyDescent="0.2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2.75" x14ac:dyDescent="0.2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2.75" x14ac:dyDescent="0.2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2.75" x14ac:dyDescent="0.2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2.75" x14ac:dyDescent="0.2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2.75" x14ac:dyDescent="0.2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2.75" x14ac:dyDescent="0.2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2.75" x14ac:dyDescent="0.2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2.75" x14ac:dyDescent="0.2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2.75" x14ac:dyDescent="0.2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2.75" x14ac:dyDescent="0.2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2.75" x14ac:dyDescent="0.2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2.75" x14ac:dyDescent="0.2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2.75" x14ac:dyDescent="0.2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2.75" x14ac:dyDescent="0.2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2.75" x14ac:dyDescent="0.2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2.75" x14ac:dyDescent="0.2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2.75" x14ac:dyDescent="0.2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2.75" x14ac:dyDescent="0.2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2.75" x14ac:dyDescent="0.2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2.75" x14ac:dyDescent="0.2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2.75" x14ac:dyDescent="0.2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2.75" x14ac:dyDescent="0.2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2.75" x14ac:dyDescent="0.2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2.75" x14ac:dyDescent="0.2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2.75" x14ac:dyDescent="0.2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2.75" x14ac:dyDescent="0.2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2.75" x14ac:dyDescent="0.2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2.75" x14ac:dyDescent="0.2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2.75" x14ac:dyDescent="0.2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2.75" x14ac:dyDescent="0.2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2.75" x14ac:dyDescent="0.2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2.75" x14ac:dyDescent="0.2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2.75" x14ac:dyDescent="0.2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2.75" x14ac:dyDescent="0.2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2.75" x14ac:dyDescent="0.2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2.75" x14ac:dyDescent="0.2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2.75" x14ac:dyDescent="0.2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2.75" x14ac:dyDescent="0.2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2.75" x14ac:dyDescent="0.2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2.75" x14ac:dyDescent="0.2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2.75" x14ac:dyDescent="0.2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2.75" x14ac:dyDescent="0.2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2.75" x14ac:dyDescent="0.2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2.75" x14ac:dyDescent="0.2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2.75" x14ac:dyDescent="0.2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2.75" x14ac:dyDescent="0.2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2.75" x14ac:dyDescent="0.2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2.75" x14ac:dyDescent="0.2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2.75" x14ac:dyDescent="0.2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2.75" x14ac:dyDescent="0.2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2.75" x14ac:dyDescent="0.2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2.75" x14ac:dyDescent="0.2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2.75" x14ac:dyDescent="0.2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2.75" x14ac:dyDescent="0.2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2.75" x14ac:dyDescent="0.2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2.75" x14ac:dyDescent="0.2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2.75" x14ac:dyDescent="0.2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2.75" x14ac:dyDescent="0.2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2.75" x14ac:dyDescent="0.2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2.75" x14ac:dyDescent="0.2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2.75" x14ac:dyDescent="0.2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2.75" x14ac:dyDescent="0.2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2.75" x14ac:dyDescent="0.2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2.75" x14ac:dyDescent="0.2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2.75" x14ac:dyDescent="0.2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2.75" x14ac:dyDescent="0.2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2.75" x14ac:dyDescent="0.2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2.75" x14ac:dyDescent="0.2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2.75" x14ac:dyDescent="0.2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2.75" x14ac:dyDescent="0.2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2.75" x14ac:dyDescent="0.2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2.75" x14ac:dyDescent="0.2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2.75" x14ac:dyDescent="0.2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2.75" x14ac:dyDescent="0.2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2.75" x14ac:dyDescent="0.2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2.75" x14ac:dyDescent="0.2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2.75" x14ac:dyDescent="0.2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2.75" x14ac:dyDescent="0.2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2.75" x14ac:dyDescent="0.2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2.75" x14ac:dyDescent="0.2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2.75" x14ac:dyDescent="0.2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2.75" x14ac:dyDescent="0.2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2.75" x14ac:dyDescent="0.2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2.75" x14ac:dyDescent="0.2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2.75" x14ac:dyDescent="0.2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2.75" x14ac:dyDescent="0.2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2.75" x14ac:dyDescent="0.2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2.75" x14ac:dyDescent="0.2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2.75" x14ac:dyDescent="0.2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2.75" x14ac:dyDescent="0.2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2.75" x14ac:dyDescent="0.2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2.75" x14ac:dyDescent="0.2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2.75" x14ac:dyDescent="0.2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2.75" x14ac:dyDescent="0.2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2.75" x14ac:dyDescent="0.2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2.75" x14ac:dyDescent="0.2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2.75" x14ac:dyDescent="0.2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2.75" x14ac:dyDescent="0.2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2.75" x14ac:dyDescent="0.2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2.75" x14ac:dyDescent="0.2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2.75" x14ac:dyDescent="0.2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2.75" x14ac:dyDescent="0.2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2.75" x14ac:dyDescent="0.2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2.75" x14ac:dyDescent="0.2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2.75" x14ac:dyDescent="0.2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2.75" x14ac:dyDescent="0.2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2.75" x14ac:dyDescent="0.2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2.75" x14ac:dyDescent="0.2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2.75" x14ac:dyDescent="0.2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2.75" x14ac:dyDescent="0.2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2.75" x14ac:dyDescent="0.2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2.75" x14ac:dyDescent="0.2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2.75" x14ac:dyDescent="0.2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2.75" x14ac:dyDescent="0.2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2.75" x14ac:dyDescent="0.2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2.75" x14ac:dyDescent="0.2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2.75" x14ac:dyDescent="0.2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2.75" x14ac:dyDescent="0.2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2.75" x14ac:dyDescent="0.2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2.75" x14ac:dyDescent="0.2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2.75" x14ac:dyDescent="0.2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2.75" x14ac:dyDescent="0.2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2.75" x14ac:dyDescent="0.2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2.75" x14ac:dyDescent="0.2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2.75" x14ac:dyDescent="0.2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2.75" x14ac:dyDescent="0.2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2.75" x14ac:dyDescent="0.2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2.75" x14ac:dyDescent="0.2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2.75" x14ac:dyDescent="0.2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2.75" x14ac:dyDescent="0.2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2.75" x14ac:dyDescent="0.2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2.75" x14ac:dyDescent="0.2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2.75" x14ac:dyDescent="0.2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2.75" x14ac:dyDescent="0.2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2.75" x14ac:dyDescent="0.2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2.75" x14ac:dyDescent="0.2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2.75" x14ac:dyDescent="0.2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2.75" x14ac:dyDescent="0.2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2.75" x14ac:dyDescent="0.2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2.75" x14ac:dyDescent="0.2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2.75" x14ac:dyDescent="0.2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2.75" x14ac:dyDescent="0.2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2.75" x14ac:dyDescent="0.2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2.75" x14ac:dyDescent="0.2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2.75" x14ac:dyDescent="0.2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2.75" x14ac:dyDescent="0.2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2.75" x14ac:dyDescent="0.2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2.75" x14ac:dyDescent="0.2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2.75" x14ac:dyDescent="0.2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2.75" x14ac:dyDescent="0.2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2.75" x14ac:dyDescent="0.2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2.75" x14ac:dyDescent="0.2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2.75" x14ac:dyDescent="0.2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2.75" x14ac:dyDescent="0.2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2.75" x14ac:dyDescent="0.2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2.75" x14ac:dyDescent="0.2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2.75" x14ac:dyDescent="0.2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2.75" x14ac:dyDescent="0.2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2.75" x14ac:dyDescent="0.2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2.75" x14ac:dyDescent="0.2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2.75" x14ac:dyDescent="0.2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2.75" x14ac:dyDescent="0.2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2.75" x14ac:dyDescent="0.2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2.75" x14ac:dyDescent="0.2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2.75" x14ac:dyDescent="0.2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2.75" x14ac:dyDescent="0.2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2.75" x14ac:dyDescent="0.2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2.75" x14ac:dyDescent="0.2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2.75" x14ac:dyDescent="0.2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2.75" x14ac:dyDescent="0.2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2.75" x14ac:dyDescent="0.2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2.75" x14ac:dyDescent="0.2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2.75" x14ac:dyDescent="0.2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2.75" x14ac:dyDescent="0.2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2.75" x14ac:dyDescent="0.2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2.75" x14ac:dyDescent="0.2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2.75" x14ac:dyDescent="0.2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2.75" x14ac:dyDescent="0.2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2.75" x14ac:dyDescent="0.2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2.75" x14ac:dyDescent="0.2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2.75" x14ac:dyDescent="0.2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2.75" x14ac:dyDescent="0.2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2.75" x14ac:dyDescent="0.2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2.75" x14ac:dyDescent="0.2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2.75" x14ac:dyDescent="0.2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2.75" x14ac:dyDescent="0.2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2.75" x14ac:dyDescent="0.2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2.75" x14ac:dyDescent="0.2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2.75" x14ac:dyDescent="0.2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2.75" x14ac:dyDescent="0.2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2.75" x14ac:dyDescent="0.2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2.75" x14ac:dyDescent="0.2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2.75" x14ac:dyDescent="0.2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2.75" x14ac:dyDescent="0.2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2.75" x14ac:dyDescent="0.2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2.75" x14ac:dyDescent="0.2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2.75" x14ac:dyDescent="0.2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2.75" x14ac:dyDescent="0.2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2.75" x14ac:dyDescent="0.2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2.75" x14ac:dyDescent="0.2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2.75" x14ac:dyDescent="0.2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2.75" x14ac:dyDescent="0.2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2.75" x14ac:dyDescent="0.2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2.75" x14ac:dyDescent="0.2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2.75" x14ac:dyDescent="0.2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2.75" x14ac:dyDescent="0.2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2.75" x14ac:dyDescent="0.2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2.75" x14ac:dyDescent="0.2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2.75" x14ac:dyDescent="0.2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2.75" x14ac:dyDescent="0.2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2.75" x14ac:dyDescent="0.2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2.75" x14ac:dyDescent="0.2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2.75" x14ac:dyDescent="0.2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2.75" x14ac:dyDescent="0.2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2.75" x14ac:dyDescent="0.2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2.75" x14ac:dyDescent="0.2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2.75" x14ac:dyDescent="0.2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2.75" x14ac:dyDescent="0.2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2.75" x14ac:dyDescent="0.2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2.75" x14ac:dyDescent="0.2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2.75" x14ac:dyDescent="0.2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2.75" x14ac:dyDescent="0.2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2.75" x14ac:dyDescent="0.2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2.75" x14ac:dyDescent="0.2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2.75" x14ac:dyDescent="0.2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2.75" x14ac:dyDescent="0.2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2.75" x14ac:dyDescent="0.2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2.75" x14ac:dyDescent="0.2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2.75" x14ac:dyDescent="0.2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2.75" x14ac:dyDescent="0.2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2.75" x14ac:dyDescent="0.2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2.75" x14ac:dyDescent="0.2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2.75" x14ac:dyDescent="0.2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2.75" x14ac:dyDescent="0.2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2.75" x14ac:dyDescent="0.2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2.75" x14ac:dyDescent="0.2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2.75" x14ac:dyDescent="0.2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2.75" x14ac:dyDescent="0.2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2.75" x14ac:dyDescent="0.2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2.75" x14ac:dyDescent="0.2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2.75" x14ac:dyDescent="0.2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2.75" x14ac:dyDescent="0.2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2.75" x14ac:dyDescent="0.2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2.75" x14ac:dyDescent="0.2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2.75" x14ac:dyDescent="0.2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2.75" x14ac:dyDescent="0.2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2.75" x14ac:dyDescent="0.2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2.75" x14ac:dyDescent="0.2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2.75" x14ac:dyDescent="0.2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2.75" x14ac:dyDescent="0.2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2.75" x14ac:dyDescent="0.2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2.75" x14ac:dyDescent="0.2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2.75" x14ac:dyDescent="0.2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2.75" x14ac:dyDescent="0.2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2.75" x14ac:dyDescent="0.2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2.75" x14ac:dyDescent="0.2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2.75" x14ac:dyDescent="0.2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2.75" x14ac:dyDescent="0.2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2.75" x14ac:dyDescent="0.2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2.75" x14ac:dyDescent="0.2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2.75" x14ac:dyDescent="0.2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2.75" x14ac:dyDescent="0.2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2.75" x14ac:dyDescent="0.2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2.75" x14ac:dyDescent="0.2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2.75" x14ac:dyDescent="0.2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2.75" x14ac:dyDescent="0.2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2.75" x14ac:dyDescent="0.2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2.75" x14ac:dyDescent="0.2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2.75" x14ac:dyDescent="0.2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2.75" x14ac:dyDescent="0.2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2.75" x14ac:dyDescent="0.2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2.75" x14ac:dyDescent="0.2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2.75" x14ac:dyDescent="0.2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2.75" x14ac:dyDescent="0.2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2.75" x14ac:dyDescent="0.2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2.75" x14ac:dyDescent="0.2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2.75" x14ac:dyDescent="0.2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2.75" x14ac:dyDescent="0.2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2.75" x14ac:dyDescent="0.2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2.75" x14ac:dyDescent="0.2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2.75" x14ac:dyDescent="0.2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2.75" x14ac:dyDescent="0.2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2.75" x14ac:dyDescent="0.2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2.75" x14ac:dyDescent="0.2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2.75" x14ac:dyDescent="0.2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2.75" x14ac:dyDescent="0.2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2.75" x14ac:dyDescent="0.2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2.75" x14ac:dyDescent="0.2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2.75" x14ac:dyDescent="0.2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2.75" x14ac:dyDescent="0.2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2.75" x14ac:dyDescent="0.2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2.75" x14ac:dyDescent="0.2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2.75" x14ac:dyDescent="0.2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2.75" x14ac:dyDescent="0.2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2.75" x14ac:dyDescent="0.2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2.75" x14ac:dyDescent="0.2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2.75" x14ac:dyDescent="0.2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2.75" x14ac:dyDescent="0.2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2.75" x14ac:dyDescent="0.2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2.75" x14ac:dyDescent="0.2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2.75" x14ac:dyDescent="0.2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2.75" x14ac:dyDescent="0.2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2.75" x14ac:dyDescent="0.2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2.75" x14ac:dyDescent="0.2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2.75" x14ac:dyDescent="0.2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2.75" x14ac:dyDescent="0.2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2.75" x14ac:dyDescent="0.2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2.75" x14ac:dyDescent="0.2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2.75" x14ac:dyDescent="0.2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2.75" x14ac:dyDescent="0.2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2.75" x14ac:dyDescent="0.2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2.75" x14ac:dyDescent="0.2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2.75" x14ac:dyDescent="0.2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2.75" x14ac:dyDescent="0.2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2.75" x14ac:dyDescent="0.2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2.75" x14ac:dyDescent="0.2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2.75" x14ac:dyDescent="0.2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2.75" x14ac:dyDescent="0.2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2.75" x14ac:dyDescent="0.2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2.75" x14ac:dyDescent="0.2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2.75" x14ac:dyDescent="0.2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2.75" x14ac:dyDescent="0.2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2.75" x14ac:dyDescent="0.2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2.75" x14ac:dyDescent="0.2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2.75" x14ac:dyDescent="0.2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2.75" x14ac:dyDescent="0.2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2.75" x14ac:dyDescent="0.2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2.75" x14ac:dyDescent="0.2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2.75" x14ac:dyDescent="0.2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2.75" x14ac:dyDescent="0.2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2.75" x14ac:dyDescent="0.2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2.75" x14ac:dyDescent="0.2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2.75" x14ac:dyDescent="0.2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2.75" x14ac:dyDescent="0.2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2.75" x14ac:dyDescent="0.2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2.75" x14ac:dyDescent="0.2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2.75" x14ac:dyDescent="0.2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2.75" x14ac:dyDescent="0.2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2.75" x14ac:dyDescent="0.2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2.75" x14ac:dyDescent="0.2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2.75" x14ac:dyDescent="0.2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2.75" x14ac:dyDescent="0.2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2.75" x14ac:dyDescent="0.2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2.75" x14ac:dyDescent="0.2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2.75" x14ac:dyDescent="0.2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2.75" x14ac:dyDescent="0.2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2.75" x14ac:dyDescent="0.2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2.75" x14ac:dyDescent="0.2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2.75" x14ac:dyDescent="0.2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2.75" x14ac:dyDescent="0.2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2.75" x14ac:dyDescent="0.2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2.75" x14ac:dyDescent="0.2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2.75" x14ac:dyDescent="0.2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2.75" x14ac:dyDescent="0.2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2.75" x14ac:dyDescent="0.2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2.75" x14ac:dyDescent="0.2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2.75" x14ac:dyDescent="0.2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2.75" x14ac:dyDescent="0.2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2.75" x14ac:dyDescent="0.2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2.75" x14ac:dyDescent="0.2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2.75" x14ac:dyDescent="0.2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2.75" x14ac:dyDescent="0.2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2.75" x14ac:dyDescent="0.2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2.75" x14ac:dyDescent="0.2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2.75" x14ac:dyDescent="0.2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2.75" x14ac:dyDescent="0.2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2.75" x14ac:dyDescent="0.2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2.75" x14ac:dyDescent="0.2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2.75" x14ac:dyDescent="0.2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2.75" x14ac:dyDescent="0.2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2.75" x14ac:dyDescent="0.2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2.75" x14ac:dyDescent="0.2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2.75" x14ac:dyDescent="0.2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2.75" x14ac:dyDescent="0.2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2.75" x14ac:dyDescent="0.2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2.75" x14ac:dyDescent="0.2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2.75" x14ac:dyDescent="0.2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2.75" x14ac:dyDescent="0.2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2.75" x14ac:dyDescent="0.2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2.75" x14ac:dyDescent="0.2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2.75" x14ac:dyDescent="0.2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2.75" x14ac:dyDescent="0.2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2.75" x14ac:dyDescent="0.2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2.75" x14ac:dyDescent="0.2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2.75" x14ac:dyDescent="0.2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2.75" x14ac:dyDescent="0.2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2.75" x14ac:dyDescent="0.2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2.75" x14ac:dyDescent="0.2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2.75" x14ac:dyDescent="0.2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2.75" x14ac:dyDescent="0.2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L14:O14"/>
    <mergeCell ref="H9:O9"/>
    <mergeCell ref="K7:O7"/>
    <mergeCell ref="K8:O8"/>
    <mergeCell ref="K6:O6"/>
    <mergeCell ref="L13:O13"/>
    <mergeCell ref="T19:U19"/>
    <mergeCell ref="I17:J17"/>
    <mergeCell ref="I16:L16"/>
    <mergeCell ref="M18:N18"/>
    <mergeCell ref="I15:O15"/>
  </mergeCells>
  <conditionalFormatting sqref="Z4:Z21">
    <cfRule type="dataBar" priority="41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40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9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J7">
    <cfRule type="dataBar" priority="38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J8">
    <cfRule type="dataBar" priority="37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L10:N10">
    <cfRule type="dataBar" priority="36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5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34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V16 P18 M18">
    <cfRule type="dataBar" priority="3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30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9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8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7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6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5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23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K7">
    <cfRule type="dataBar" priority="21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K8">
    <cfRule type="dataBar" priority="20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H6">
    <cfRule type="dataBar" priority="19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6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7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L13">
    <cfRule type="dataBar" priority="15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L14">
    <cfRule type="dataBar" priority="14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1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1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1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I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9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8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conditionalFormatting sqref="P20">
    <cfRule type="dataBar" priority="5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{C4D518D9-74DC-4FFC-BE58-0BB3C5F5A87C}</x14:id>
        </ext>
      </extLst>
    </cfRule>
  </conditionalFormatting>
  <conditionalFormatting sqref="P21">
    <cfRule type="dataBar" priority="4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{6D119486-B921-4B90-8DFB-9964BAE3C6C5}</x14:id>
        </ext>
      </extLst>
    </cfRule>
  </conditionalFormatting>
  <conditionalFormatting sqref="O19:P19">
    <cfRule type="dataBar" priority="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{314F4969-2B26-46CB-A448-4CAB642C2FD1}</x14:id>
        </ext>
      </extLst>
    </cfRule>
  </conditionalFormatting>
  <conditionalFormatting sqref="K10">
    <cfRule type="dataBar" priority="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{8CCC4B7B-169A-4D89-A309-803F6E4BCC39}</x14:id>
        </ext>
      </extLst>
    </cfRule>
  </conditionalFormatting>
  <conditionalFormatting sqref="K6">
    <cfRule type="dataBar" priority="1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{47C64CA7-5009-4E17-89B9-52DC380D9E73}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I7:J7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I8:J8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L10:N10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 P18 M18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C4D518D9-74DC-4FFC-BE58-0BB3C5F5A87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6D119486-B921-4B90-8DFB-9964BAE3C6C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314F4969-2B26-46CB-A448-4CAB642C2FD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O19:P19</xm:sqref>
        </x14:conditionalFormatting>
        <x14:conditionalFormatting xmlns:xm="http://schemas.microsoft.com/office/excel/2006/main">
          <x14:cfRule type="dataBar" id="{8CCC4B7B-169A-4D89-A309-803F6E4BCC3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47C64CA7-5009-4E17-89B9-52DC380D9E7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G</cp:lastModifiedBy>
  <dcterms:modified xsi:type="dcterms:W3CDTF">2020-03-17T16:44:07Z</dcterms:modified>
</cp:coreProperties>
</file>