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defaultThemeVersion="123820"/>
  <bookViews>
    <workbookView xWindow="-45" yWindow="-45" windowWidth="16020" windowHeight="12030"/>
  </bookViews>
  <sheets>
    <sheet name="data table" sheetId="2" r:id="rId1"/>
  </sheets>
  <calcPr calcId="124519"/>
  <webPublishing codePage="1252"/>
</workbook>
</file>

<file path=xl/calcChain.xml><?xml version="1.0" encoding="utf-8"?>
<calcChain xmlns="http://schemas.openxmlformats.org/spreadsheetml/2006/main">
  <c r="C11" i="2"/>
  <c r="C12" s="1"/>
  <c r="C10"/>
  <c r="F3"/>
  <c r="E5"/>
  <c r="E6"/>
  <c r="E7" s="1"/>
  <c r="E8" s="1"/>
  <c r="E9" s="1"/>
  <c r="E10" s="1"/>
  <c r="E11" s="1"/>
  <c r="E12" s="1"/>
  <c r="C13" l="1"/>
  <c r="I3" s="1"/>
  <c r="H3"/>
  <c r="G3"/>
</calcChain>
</file>

<file path=xl/sharedStrings.xml><?xml version="1.0" encoding="utf-8"?>
<sst xmlns="http://schemas.openxmlformats.org/spreadsheetml/2006/main" count="16" uniqueCount="16">
  <si>
    <t>Mortgage Loan Worksheet</t>
  </si>
  <si>
    <t>Input Cells</t>
  </si>
  <si>
    <t>Result Cells</t>
  </si>
  <si>
    <t>Interest Rate (Months):</t>
  </si>
  <si>
    <t>Purchase Price:</t>
  </si>
  <si>
    <t>Down Payment:</t>
  </si>
  <si>
    <t>Loan Term:</t>
  </si>
  <si>
    <t>Loan Amount:</t>
  </si>
  <si>
    <t>Monthly Payment:</t>
  </si>
  <si>
    <t>Total Payments:</t>
  </si>
  <si>
    <t>Total Interest:</t>
  </si>
  <si>
    <t>Loan Amt</t>
  </si>
  <si>
    <t>Mo Pmt</t>
  </si>
  <si>
    <t>Total Pmts</t>
  </si>
  <si>
    <t>Total Int</t>
  </si>
  <si>
    <t>Interest rate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</si>
</sst>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166" formatCode="0.0000%"/>
    <numFmt numFmtId="169" formatCode="&quot;$&quot;#,##0"/>
  </numFmts>
  <fonts count="5">
    <font>
      <sz val="11"/>
      <color theme="1"/>
      <name val="Calibri"/>
      <family val="2"/>
      <scheme val="minor"/>
    </font>
    <font>
      <i/>
      <sz val="10"/>
      <name val="Arial"/>
      <family val="2"/>
    </font>
    <font>
      <i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quotePrefix="1" applyFill="1" applyBorder="1"/>
    <xf numFmtId="166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6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Fill="1" applyBorder="1"/>
    <xf numFmtId="0" fontId="2" fillId="0" borderId="0" xfId="0" applyFont="1" applyBorder="1" applyAlignment="1">
      <alignment vertical="center" textRotation="90"/>
    </xf>
    <xf numFmtId="6" fontId="4" fillId="2" borderId="1" xfId="0" applyNumberFormat="1" applyFont="1" applyFill="1" applyBorder="1" applyAlignment="1">
      <alignment horizontal="center"/>
    </xf>
    <xf numFmtId="10" fontId="4" fillId="2" borderId="1" xfId="0" applyNumberFormat="1" applyFont="1" applyFill="1" applyBorder="1"/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I13"/>
  <sheetViews>
    <sheetView showGridLines="0" tabSelected="1" workbookViewId="0"/>
  </sheetViews>
  <sheetFormatPr defaultRowHeight="15"/>
  <cols>
    <col min="1" max="1" width="2.140625" customWidth="1"/>
    <col min="2" max="2" width="21.42578125" customWidth="1"/>
    <col min="3" max="3" width="13.85546875" customWidth="1"/>
    <col min="4" max="4" width="8.28515625" customWidth="1"/>
    <col min="5" max="5" width="6.7109375" customWidth="1"/>
    <col min="6" max="9" width="11.85546875" customWidth="1"/>
  </cols>
  <sheetData>
    <row r="1" spans="1:9" ht="21">
      <c r="A1" s="1"/>
      <c r="B1" s="5" t="s">
        <v>0</v>
      </c>
      <c r="C1" s="5"/>
      <c r="D1" s="1"/>
    </row>
    <row r="2" spans="1:9">
      <c r="A2" s="1"/>
      <c r="B2" s="1"/>
      <c r="C2" s="1"/>
      <c r="D2" s="1"/>
      <c r="F2" s="4" t="s">
        <v>11</v>
      </c>
      <c r="G2" s="4" t="s">
        <v>12</v>
      </c>
      <c r="H2" s="4" t="s">
        <v>13</v>
      </c>
      <c r="I2" s="4" t="s">
        <v>14</v>
      </c>
    </row>
    <row r="3" spans="1:9">
      <c r="B3" s="6" t="s">
        <v>1</v>
      </c>
      <c r="C3" s="6"/>
      <c r="E3" s="7"/>
      <c r="F3" s="13">
        <f>C10</f>
        <v>293310</v>
      </c>
      <c r="G3" s="13">
        <f>C11</f>
        <v>2059.9096885635763</v>
      </c>
      <c r="H3" s="13">
        <f>C12</f>
        <v>741567.48788288748</v>
      </c>
      <c r="I3" s="13">
        <f>C13</f>
        <v>448257.48788288748</v>
      </c>
    </row>
    <row r="4" spans="1:9">
      <c r="B4" s="7" t="s">
        <v>4</v>
      </c>
      <c r="C4" s="8">
        <v>325900</v>
      </c>
      <c r="D4" s="12" t="s">
        <v>15</v>
      </c>
      <c r="E4" s="14">
        <v>0.06</v>
      </c>
      <c r="F4" s="15"/>
      <c r="G4" s="15"/>
      <c r="H4" s="15"/>
      <c r="I4" s="15"/>
    </row>
    <row r="5" spans="1:9">
      <c r="B5" s="7" t="s">
        <v>5</v>
      </c>
      <c r="C5" s="9">
        <v>0.1</v>
      </c>
      <c r="D5" s="12"/>
      <c r="E5" s="14">
        <f>E4+0.25%</f>
        <v>6.25E-2</v>
      </c>
      <c r="F5" s="15"/>
      <c r="G5" s="15"/>
      <c r="H5" s="15"/>
      <c r="I5" s="15"/>
    </row>
    <row r="6" spans="1:9">
      <c r="B6" s="7" t="s">
        <v>6</v>
      </c>
      <c r="C6" s="7">
        <v>360</v>
      </c>
      <c r="D6" s="12"/>
      <c r="E6" s="14">
        <f t="shared" ref="E6:E12" si="0">E5+0.25%</f>
        <v>6.5000000000000002E-2</v>
      </c>
      <c r="F6" s="15"/>
      <c r="G6" s="15"/>
      <c r="H6" s="15"/>
      <c r="I6" s="15"/>
    </row>
    <row r="7" spans="1:9">
      <c r="B7" s="7" t="s">
        <v>3</v>
      </c>
      <c r="C7" s="10">
        <v>6.5000000000000002E-2</v>
      </c>
      <c r="D7" s="12"/>
      <c r="E7" s="14">
        <f t="shared" si="0"/>
        <v>6.7500000000000004E-2</v>
      </c>
      <c r="F7" s="15"/>
      <c r="G7" s="15"/>
      <c r="H7" s="15"/>
      <c r="I7" s="15"/>
    </row>
    <row r="8" spans="1:9">
      <c r="D8" s="12"/>
      <c r="E8" s="14">
        <f t="shared" si="0"/>
        <v>7.0000000000000007E-2</v>
      </c>
      <c r="F8" s="15"/>
      <c r="G8" s="15"/>
      <c r="H8" s="15"/>
      <c r="I8" s="15"/>
    </row>
    <row r="9" spans="1:9">
      <c r="B9" s="6" t="s">
        <v>2</v>
      </c>
      <c r="C9" s="6"/>
      <c r="D9" s="12"/>
      <c r="E9" s="14">
        <f t="shared" si="0"/>
        <v>7.2500000000000009E-2</v>
      </c>
      <c r="F9" s="15"/>
      <c r="G9" s="15"/>
      <c r="H9" s="15"/>
      <c r="I9" s="15"/>
    </row>
    <row r="10" spans="1:9">
      <c r="B10" s="7" t="s">
        <v>7</v>
      </c>
      <c r="C10" s="8">
        <f>C4*(1-C5)</f>
        <v>293310</v>
      </c>
      <c r="D10" s="12"/>
      <c r="E10" s="14">
        <f t="shared" si="0"/>
        <v>7.5000000000000011E-2</v>
      </c>
      <c r="F10" s="15"/>
      <c r="G10" s="15"/>
      <c r="H10" s="15"/>
      <c r="I10" s="15"/>
    </row>
    <row r="11" spans="1:9">
      <c r="B11" s="7" t="s">
        <v>8</v>
      </c>
      <c r="C11" s="8">
        <f>PMT(C7/12,C6,-C4)</f>
        <v>2059.9096885635763</v>
      </c>
      <c r="D11" s="12"/>
      <c r="E11" s="14">
        <f t="shared" si="0"/>
        <v>7.7500000000000013E-2</v>
      </c>
      <c r="F11" s="15"/>
      <c r="G11" s="15"/>
      <c r="H11" s="15"/>
      <c r="I11" s="15"/>
    </row>
    <row r="12" spans="1:9">
      <c r="A12" s="1"/>
      <c r="B12" s="7" t="s">
        <v>9</v>
      </c>
      <c r="C12" s="8">
        <f>C11*C6</f>
        <v>741567.48788288748</v>
      </c>
      <c r="D12" s="12"/>
      <c r="E12" s="14">
        <f t="shared" si="0"/>
        <v>8.0000000000000016E-2</v>
      </c>
      <c r="F12" s="15"/>
      <c r="G12" s="15"/>
      <c r="H12" s="15"/>
      <c r="I12" s="15"/>
    </row>
    <row r="13" spans="1:9">
      <c r="A13" s="1"/>
      <c r="B13" s="11" t="s">
        <v>10</v>
      </c>
      <c r="C13" s="8">
        <f>C12-C10</f>
        <v>448257.48788288748</v>
      </c>
      <c r="D13" s="2"/>
      <c r="E13" s="3"/>
    </row>
  </sheetData>
  <mergeCells count="4">
    <mergeCell ref="B1:C1"/>
    <mergeCell ref="B3:C3"/>
    <mergeCell ref="B9:C9"/>
    <mergeCell ref="D4:D1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table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mortgage loan data table.xlsx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1996-11-15T18:28:26Z</dcterms:created>
  <dcterms:modified xsi:type="dcterms:W3CDTF">2006-11-13T17:54:08Z</dcterms:modified>
  <cp:category>http://www.j-walk.com/ss</cp:category>
</cp:coreProperties>
</file>