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-60" yWindow="0" windowWidth="25040" windowHeight="15060" tabRatio="500"/>
  </bookViews>
  <sheets>
    <sheet name="Sheet1" sheetId="1" r:id="rId1"/>
  </sheets>
  <definedNames>
    <definedName name="results_m2" localSheetId="0">Sheet1!$A$1:$P$47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1" l="1"/>
  <c r="I32" i="1"/>
  <c r="I17" i="1"/>
  <c r="I46" i="1"/>
  <c r="I31" i="1"/>
  <c r="I16" i="1"/>
  <c r="I45" i="1"/>
  <c r="I30" i="1"/>
  <c r="I15" i="1"/>
  <c r="I44" i="1"/>
  <c r="I29" i="1"/>
  <c r="I14" i="1"/>
  <c r="I43" i="1"/>
  <c r="I28" i="1"/>
  <c r="I13" i="1"/>
  <c r="I42" i="1"/>
  <c r="I27" i="1"/>
  <c r="I12" i="1"/>
  <c r="I41" i="1"/>
  <c r="I26" i="1"/>
  <c r="I11" i="1"/>
  <c r="I40" i="1"/>
  <c r="I25" i="1"/>
  <c r="I10" i="1"/>
  <c r="I39" i="1"/>
  <c r="I24" i="1"/>
  <c r="I9" i="1"/>
  <c r="I38" i="1"/>
  <c r="I23" i="1"/>
  <c r="I8" i="1"/>
  <c r="I37" i="1"/>
  <c r="I22" i="1"/>
  <c r="I7" i="1"/>
  <c r="I36" i="1"/>
  <c r="I21" i="1"/>
  <c r="I6" i="1"/>
  <c r="I35" i="1"/>
  <c r="I20" i="1"/>
  <c r="I5" i="1"/>
  <c r="I34" i="1"/>
  <c r="I19" i="1"/>
  <c r="I4" i="1"/>
  <c r="I33" i="1"/>
  <c r="I18" i="1"/>
  <c r="I3" i="1"/>
  <c r="Q47" i="1"/>
  <c r="Q32" i="1"/>
  <c r="Q17" i="1"/>
  <c r="Q46" i="1"/>
  <c r="Q31" i="1"/>
  <c r="Q16" i="1"/>
  <c r="Q45" i="1"/>
  <c r="Q30" i="1"/>
  <c r="Q15" i="1"/>
  <c r="Q44" i="1"/>
  <c r="Q29" i="1"/>
  <c r="Q14" i="1"/>
  <c r="Q43" i="1"/>
  <c r="Q28" i="1"/>
  <c r="Q13" i="1"/>
  <c r="Q42" i="1"/>
  <c r="Q27" i="1"/>
  <c r="Q12" i="1"/>
  <c r="Q41" i="1"/>
  <c r="Q26" i="1"/>
  <c r="Q11" i="1"/>
  <c r="Q40" i="1"/>
  <c r="Q25" i="1"/>
  <c r="Q10" i="1"/>
  <c r="Q39" i="1"/>
  <c r="Q24" i="1"/>
  <c r="Q9" i="1"/>
  <c r="Q38" i="1"/>
  <c r="Q23" i="1"/>
  <c r="Q8" i="1"/>
  <c r="Q37" i="1"/>
  <c r="Q22" i="1"/>
  <c r="Q7" i="1"/>
  <c r="Q36" i="1"/>
  <c r="Q21" i="1"/>
  <c r="Q6" i="1"/>
  <c r="Q35" i="1"/>
  <c r="Q20" i="1"/>
  <c r="Q5" i="1"/>
  <c r="Q34" i="1"/>
  <c r="Q19" i="1"/>
  <c r="Q4" i="1"/>
  <c r="Q33" i="1"/>
  <c r="Q18" i="1"/>
  <c r="Q3" i="1"/>
</calcChain>
</file>

<file path=xl/connections.xml><?xml version="1.0" encoding="utf-8"?>
<connections xmlns="http://schemas.openxmlformats.org/spreadsheetml/2006/main">
  <connection id="1" name="results_m2" type="6" refreshedVersion="0" background="1" saveData="1">
    <textPr fileType="mac" sourceFile="Macintosh HD:Users:will:Documents:projects:phylodiversity:vestal_grove:2015-08-18-phylocom-analysis:results_m2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<sst xmlns="http://schemas.openxmlformats.org/spreadsheetml/2006/main" count="63" uniqueCount="62">
  <si>
    <t>Phylocom output: randomization method 2, 9999 runs</t>
  </si>
  <si>
    <t>plot</t>
  </si>
  <si>
    <t>ntaxa</t>
  </si>
  <si>
    <t>MPD</t>
  </si>
  <si>
    <t>MPD.rnd</t>
  </si>
  <si>
    <t>MPD.sd</t>
  </si>
  <si>
    <t>NRI</t>
  </si>
  <si>
    <t>MPD.rankLow</t>
  </si>
  <si>
    <t>MPD.rankHi</t>
  </si>
  <si>
    <t>MNTD</t>
  </si>
  <si>
    <t>MNTD.rnd</t>
  </si>
  <si>
    <t>MNTD.sd</t>
  </si>
  <si>
    <t>NTI</t>
  </si>
  <si>
    <t>MNTD.rankLo</t>
  </si>
  <si>
    <t>MNTD.rankHi</t>
  </si>
  <si>
    <t>runs</t>
  </si>
  <si>
    <t>all1985</t>
  </si>
  <si>
    <t>native1985</t>
  </si>
  <si>
    <t>nonnative1985</t>
  </si>
  <si>
    <t>all1986</t>
  </si>
  <si>
    <t>native1986</t>
  </si>
  <si>
    <t>nonnative1986</t>
  </si>
  <si>
    <t>all1988</t>
  </si>
  <si>
    <t>native1988</t>
  </si>
  <si>
    <t>nonnative1988</t>
  </si>
  <si>
    <t>all1989</t>
  </si>
  <si>
    <t>native1989</t>
  </si>
  <si>
    <t>nonnative1989</t>
  </si>
  <si>
    <t>all1991</t>
  </si>
  <si>
    <t>native1991</t>
  </si>
  <si>
    <t>nonnative1991</t>
  </si>
  <si>
    <t>all1993</t>
  </si>
  <si>
    <t>native1993</t>
  </si>
  <si>
    <t>nonnative1993</t>
  </si>
  <si>
    <t>all1995</t>
  </si>
  <si>
    <t>native1995</t>
  </si>
  <si>
    <t>nonnative1995</t>
  </si>
  <si>
    <t>all1998</t>
  </si>
  <si>
    <t>native1998</t>
  </si>
  <si>
    <t>nonnative1998</t>
  </si>
  <si>
    <t>all2000</t>
  </si>
  <si>
    <t>native2000</t>
  </si>
  <si>
    <t>nonnative2000</t>
  </si>
  <si>
    <t>all2003</t>
  </si>
  <si>
    <t>native2003</t>
  </si>
  <si>
    <t>nonnative2003</t>
  </si>
  <si>
    <t>all2005</t>
  </si>
  <si>
    <t>native2005</t>
  </si>
  <si>
    <t>nonnative2005</t>
  </si>
  <si>
    <t>all2007</t>
  </si>
  <si>
    <t>native2007</t>
  </si>
  <si>
    <t>nonnative2007</t>
  </si>
  <si>
    <t>all2009</t>
  </si>
  <si>
    <t>native2009</t>
  </si>
  <si>
    <t>nonnative2009</t>
  </si>
  <si>
    <t>all2011</t>
  </si>
  <si>
    <t>native2011</t>
  </si>
  <si>
    <t>nonnative2011</t>
  </si>
  <si>
    <t>all2013</t>
  </si>
  <si>
    <t>native2013</t>
  </si>
  <si>
    <t>nonnative2013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</si>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</sst>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Non-native MNTD</c:v>
          </c:tx>
          <c:val>
            <c:numRef>
              <c:f>Sheet1!$J$33:$J$47</c:f>
              <c:numCache>
                <c:formatCode>General</c:formatCode>
                <c:ptCount val="15"/>
                <c:pt idx="0">
                  <c:v>41.6299</c:v>
                </c:pt>
                <c:pt idx="1">
                  <c:v>27.503</c:v>
                </c:pt>
                <c:pt idx="2">
                  <c:v>34.1983</c:v>
                </c:pt>
                <c:pt idx="3">
                  <c:v>19.3038</c:v>
                </c:pt>
                <c:pt idx="4">
                  <c:v>17.6681</c:v>
                </c:pt>
                <c:pt idx="5">
                  <c:v>29.7105</c:v>
                </c:pt>
                <c:pt idx="6">
                  <c:v>19.9925</c:v>
                </c:pt>
                <c:pt idx="7">
                  <c:v>19.5295</c:v>
                </c:pt>
                <c:pt idx="8">
                  <c:v>11.139</c:v>
                </c:pt>
                <c:pt idx="9">
                  <c:v>101.4703</c:v>
                </c:pt>
                <c:pt idx="10">
                  <c:v>140.0843</c:v>
                </c:pt>
                <c:pt idx="11">
                  <c:v>88.2877</c:v>
                </c:pt>
                <c:pt idx="12">
                  <c:v>118.2052</c:v>
                </c:pt>
                <c:pt idx="13">
                  <c:v>145.3057</c:v>
                </c:pt>
                <c:pt idx="14">
                  <c:v>131.9379</c:v>
                </c:pt>
              </c:numCache>
            </c:numRef>
          </c:val>
          <c:smooth val="0"/>
        </c:ser>
        <c:ser>
          <c:idx val="1"/>
          <c:order val="1"/>
          <c:tx>
            <c:v>Native MNTD</c:v>
          </c:tx>
          <c:val>
            <c:numRef>
              <c:f>Sheet1!$J$3:$J$17</c:f>
              <c:numCache>
                <c:formatCode>General</c:formatCode>
                <c:ptCount val="15"/>
                <c:pt idx="0">
                  <c:v>60.7007</c:v>
                </c:pt>
                <c:pt idx="1">
                  <c:v>59.8902</c:v>
                </c:pt>
                <c:pt idx="2">
                  <c:v>37.8797</c:v>
                </c:pt>
                <c:pt idx="3">
                  <c:v>36.7129</c:v>
                </c:pt>
                <c:pt idx="4">
                  <c:v>31.2975</c:v>
                </c:pt>
                <c:pt idx="5">
                  <c:v>33.9036</c:v>
                </c:pt>
                <c:pt idx="6">
                  <c:v>44.3154</c:v>
                </c:pt>
                <c:pt idx="7">
                  <c:v>24.0487</c:v>
                </c:pt>
                <c:pt idx="8">
                  <c:v>27.5254</c:v>
                </c:pt>
                <c:pt idx="9">
                  <c:v>50.1577</c:v>
                </c:pt>
                <c:pt idx="10">
                  <c:v>39.4794</c:v>
                </c:pt>
                <c:pt idx="11">
                  <c:v>33.6797</c:v>
                </c:pt>
                <c:pt idx="12">
                  <c:v>34.2879</c:v>
                </c:pt>
                <c:pt idx="13">
                  <c:v>34.4672</c:v>
                </c:pt>
                <c:pt idx="14">
                  <c:v>34.5972</c:v>
                </c:pt>
              </c:numCache>
            </c:numRef>
          </c:val>
          <c:smooth val="0"/>
        </c:ser>
        <c:ser>
          <c:idx val="2"/>
          <c:order val="2"/>
          <c:tx>
            <c:v>Total MNTD</c:v>
          </c:tx>
          <c:val>
            <c:numRef>
              <c:f>Sheet1!$J$18:$J$32</c:f>
              <c:numCache>
                <c:formatCode>General</c:formatCode>
                <c:ptCount val="15"/>
                <c:pt idx="0">
                  <c:v>72.2869</c:v>
                </c:pt>
                <c:pt idx="1">
                  <c:v>73.5406</c:v>
                </c:pt>
                <c:pt idx="2">
                  <c:v>43.9955</c:v>
                </c:pt>
                <c:pt idx="3">
                  <c:v>44.7358</c:v>
                </c:pt>
                <c:pt idx="4">
                  <c:v>37.138</c:v>
                </c:pt>
                <c:pt idx="5">
                  <c:v>36.6944</c:v>
                </c:pt>
                <c:pt idx="6">
                  <c:v>46.8312</c:v>
                </c:pt>
                <c:pt idx="7">
                  <c:v>26.342</c:v>
                </c:pt>
                <c:pt idx="8">
                  <c:v>30.5185</c:v>
                </c:pt>
                <c:pt idx="9">
                  <c:v>46.0258</c:v>
                </c:pt>
                <c:pt idx="10">
                  <c:v>39.2708</c:v>
                </c:pt>
                <c:pt idx="11">
                  <c:v>33.1403</c:v>
                </c:pt>
                <c:pt idx="12">
                  <c:v>34.1901</c:v>
                </c:pt>
                <c:pt idx="13">
                  <c:v>34.4688</c:v>
                </c:pt>
                <c:pt idx="14">
                  <c:v>34.9291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94872"/>
        <c:axId val="2104696776"/>
      </c:lineChart>
      <c:catAx>
        <c:axId val="210469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96776"/>
        <c:crosses val="autoZero"/>
        <c:auto val="1"/>
        <c:lblAlgn val="ctr"/>
        <c:lblOffset val="100"/>
        <c:noMultiLvlLbl val="0"/>
      </c:catAx>
      <c:valAx>
        <c:axId val="210469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9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NRI</c:v>
          </c:tx>
          <c:cat>
            <c:strRef>
              <c:f>Sheet1!$A$3:$A$17</c:f>
              <c:strCache>
                <c:ptCount val="15"/>
                <c:pt idx="0">
                  <c:v>all1985</c:v>
                </c:pt>
                <c:pt idx="1">
                  <c:v>all1986</c:v>
                </c:pt>
                <c:pt idx="2">
                  <c:v>all1988</c:v>
                </c:pt>
                <c:pt idx="3">
                  <c:v>all1989</c:v>
                </c:pt>
                <c:pt idx="4">
                  <c:v>all1991</c:v>
                </c:pt>
                <c:pt idx="5">
                  <c:v>all1993</c:v>
                </c:pt>
                <c:pt idx="6">
                  <c:v>all1995</c:v>
                </c:pt>
                <c:pt idx="7">
                  <c:v>all1998</c:v>
                </c:pt>
                <c:pt idx="8">
                  <c:v>all2000</c:v>
                </c:pt>
                <c:pt idx="9">
                  <c:v>all2003</c:v>
                </c:pt>
                <c:pt idx="10">
                  <c:v>all2005</c:v>
                </c:pt>
                <c:pt idx="11">
                  <c:v>all2007</c:v>
                </c:pt>
                <c:pt idx="12">
                  <c:v>all2009</c:v>
                </c:pt>
                <c:pt idx="13">
                  <c:v>all2011</c:v>
                </c:pt>
                <c:pt idx="14">
                  <c:v>all2013</c:v>
                </c:pt>
              </c:strCache>
            </c:str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1.5645</c:v>
                </c:pt>
                <c:pt idx="1">
                  <c:v>1.5938</c:v>
                </c:pt>
                <c:pt idx="2">
                  <c:v>1.7911</c:v>
                </c:pt>
                <c:pt idx="3">
                  <c:v>1.7579</c:v>
                </c:pt>
                <c:pt idx="4">
                  <c:v>2.0461</c:v>
                </c:pt>
                <c:pt idx="5">
                  <c:v>1.5139</c:v>
                </c:pt>
                <c:pt idx="6">
                  <c:v>1.7108</c:v>
                </c:pt>
                <c:pt idx="7">
                  <c:v>2.2651</c:v>
                </c:pt>
                <c:pt idx="8">
                  <c:v>1.7085</c:v>
                </c:pt>
                <c:pt idx="9">
                  <c:v>1.0684</c:v>
                </c:pt>
                <c:pt idx="10">
                  <c:v>1.3115</c:v>
                </c:pt>
                <c:pt idx="11">
                  <c:v>1.398</c:v>
                </c:pt>
                <c:pt idx="12">
                  <c:v>1.6612</c:v>
                </c:pt>
                <c:pt idx="13">
                  <c:v>1.4927</c:v>
                </c:pt>
                <c:pt idx="14">
                  <c:v>1.4607</c:v>
                </c:pt>
              </c:numCache>
            </c:numRef>
          </c:val>
          <c:smooth val="0"/>
        </c:ser>
        <c:ser>
          <c:idx val="1"/>
          <c:order val="1"/>
          <c:tx>
            <c:v>Total NTI</c:v>
          </c:tx>
          <c:cat>
            <c:strRef>
              <c:f>Sheet1!$A$3:$A$17</c:f>
              <c:strCache>
                <c:ptCount val="15"/>
                <c:pt idx="0">
                  <c:v>all1985</c:v>
                </c:pt>
                <c:pt idx="1">
                  <c:v>all1986</c:v>
                </c:pt>
                <c:pt idx="2">
                  <c:v>all1988</c:v>
                </c:pt>
                <c:pt idx="3">
                  <c:v>all1989</c:v>
                </c:pt>
                <c:pt idx="4">
                  <c:v>all1991</c:v>
                </c:pt>
                <c:pt idx="5">
                  <c:v>all1993</c:v>
                </c:pt>
                <c:pt idx="6">
                  <c:v>all1995</c:v>
                </c:pt>
                <c:pt idx="7">
                  <c:v>all1998</c:v>
                </c:pt>
                <c:pt idx="8">
                  <c:v>all2000</c:v>
                </c:pt>
                <c:pt idx="9">
                  <c:v>all2003</c:v>
                </c:pt>
                <c:pt idx="10">
                  <c:v>all2005</c:v>
                </c:pt>
                <c:pt idx="11">
                  <c:v>all2007</c:v>
                </c:pt>
                <c:pt idx="12">
                  <c:v>all2009</c:v>
                </c:pt>
                <c:pt idx="13">
                  <c:v>all2011</c:v>
                </c:pt>
                <c:pt idx="14">
                  <c:v>all2013</c:v>
                </c:pt>
              </c:strCache>
            </c:strRef>
          </c:cat>
          <c:val>
            <c:numRef>
              <c:f>Sheet1!$M$3:$M$17</c:f>
              <c:numCache>
                <c:formatCode>General</c:formatCode>
                <c:ptCount val="15"/>
                <c:pt idx="0">
                  <c:v>0.9877</c:v>
                </c:pt>
                <c:pt idx="1">
                  <c:v>0.8663</c:v>
                </c:pt>
                <c:pt idx="2">
                  <c:v>1.7504</c:v>
                </c:pt>
                <c:pt idx="3">
                  <c:v>1.8324</c:v>
                </c:pt>
                <c:pt idx="4">
                  <c:v>2.1813</c:v>
                </c:pt>
                <c:pt idx="5">
                  <c:v>1.8032</c:v>
                </c:pt>
                <c:pt idx="6">
                  <c:v>1.1361</c:v>
                </c:pt>
                <c:pt idx="7">
                  <c:v>2.525</c:v>
                </c:pt>
                <c:pt idx="8">
                  <c:v>2.039</c:v>
                </c:pt>
                <c:pt idx="9">
                  <c:v>1.2715</c:v>
                </c:pt>
                <c:pt idx="10">
                  <c:v>1.6356</c:v>
                </c:pt>
                <c:pt idx="11">
                  <c:v>2.1226</c:v>
                </c:pt>
                <c:pt idx="12">
                  <c:v>1.9523</c:v>
                </c:pt>
                <c:pt idx="13">
                  <c:v>1.4442</c:v>
                </c:pt>
                <c:pt idx="14">
                  <c:v>1.639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35384"/>
        <c:axId val="2109805624"/>
      </c:lineChart>
      <c:catAx>
        <c:axId val="211073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05624"/>
        <c:crosses val="autoZero"/>
        <c:auto val="1"/>
        <c:lblAlgn val="ctr"/>
        <c:lblOffset val="100"/>
        <c:noMultiLvlLbl val="0"/>
      </c:catAx>
      <c:valAx>
        <c:axId val="210980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73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47</xdr:row>
      <xdr:rowOff>146050</xdr:rowOff>
    </xdr:from>
    <xdr:to>
      <xdr:col>9</xdr:col>
      <xdr:colOff>546100</xdr:colOff>
      <xdr:row>62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48</xdr:row>
      <xdr:rowOff>6350</xdr:rowOff>
    </xdr:from>
    <xdr:to>
      <xdr:col>16</xdr:col>
      <xdr:colOff>546100</xdr:colOff>
      <xdr:row>62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m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30" workbookViewId="0">
      <selection activeCell="K66" sqref="K66"/>
    </sheetView>
  </sheetViews>
  <sheetFormatPr baseColWidth="10" defaultRowHeight="15" x14ac:dyDescent="0"/>
  <cols>
    <col min="1" max="1" width="45.5" bestFit="1" customWidth="1"/>
    <col min="2" max="2" width="5.83203125" bestFit="1" customWidth="1"/>
    <col min="3" max="4" width="9.1640625" bestFit="1" customWidth="1"/>
    <col min="5" max="5" width="8.1640625" bestFit="1" customWidth="1"/>
    <col min="6" max="6" width="7.1640625" bestFit="1" customWidth="1"/>
    <col min="7" max="7" width="12.6640625" bestFit="1" customWidth="1"/>
    <col min="8" max="8" width="11" bestFit="1" customWidth="1"/>
    <col min="9" max="9" width="11" customWidth="1"/>
    <col min="10" max="10" width="9.1640625" bestFit="1" customWidth="1"/>
    <col min="11" max="11" width="9.6640625" bestFit="1" customWidth="1"/>
    <col min="12" max="12" width="9.1640625" bestFit="1" customWidth="1"/>
    <col min="13" max="13" width="7.1640625" bestFit="1" customWidth="1"/>
    <col min="14" max="14" width="12.5" bestFit="1" customWidth="1"/>
    <col min="15" max="15" width="12.1640625" bestFit="1" customWidth="1"/>
    <col min="16" max="16" width="5.1640625" bestFit="1" customWidth="1"/>
  </cols>
  <sheetData>
    <row r="1" spans="1:17">
      <c r="A1" t="s">
        <v>0</v>
      </c>
    </row>
    <row r="2" spans="1:1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61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61</v>
      </c>
    </row>
    <row r="3" spans="1:17">
      <c r="A3" t="s">
        <v>16</v>
      </c>
      <c r="B3">
        <v>49</v>
      </c>
      <c r="C3">
        <v>193.31399999999999</v>
      </c>
      <c r="D3">
        <v>251.78579999999999</v>
      </c>
      <c r="E3">
        <v>37.373800000000003</v>
      </c>
      <c r="F3">
        <v>1.5645</v>
      </c>
      <c r="G3">
        <v>9996</v>
      </c>
      <c r="H3">
        <v>3</v>
      </c>
      <c r="I3">
        <f t="shared" ref="I3:I47" si="0">H3/1000</f>
        <v>3.0000000000000001E-3</v>
      </c>
      <c r="J3" s="1">
        <v>60.700699999999998</v>
      </c>
      <c r="K3">
        <v>85.465699999999998</v>
      </c>
      <c r="L3">
        <v>25.072600000000001</v>
      </c>
      <c r="M3">
        <v>0.98770000000000002</v>
      </c>
      <c r="N3">
        <v>8908</v>
      </c>
      <c r="O3">
        <v>1091</v>
      </c>
      <c r="P3">
        <v>9999</v>
      </c>
      <c r="Q3">
        <f t="shared" ref="Q3:Q47" si="1">O3/1000</f>
        <v>1.091</v>
      </c>
    </row>
    <row r="4" spans="1:17">
      <c r="A4" t="s">
        <v>19</v>
      </c>
      <c r="B4">
        <v>61</v>
      </c>
      <c r="C4">
        <v>196.59010000000001</v>
      </c>
      <c r="D4">
        <v>253.42009999999999</v>
      </c>
      <c r="E4">
        <v>35.6569</v>
      </c>
      <c r="F4">
        <v>1.5938000000000001</v>
      </c>
      <c r="G4">
        <v>9988</v>
      </c>
      <c r="H4">
        <v>11</v>
      </c>
      <c r="I4">
        <f t="shared" si="0"/>
        <v>1.0999999999999999E-2</v>
      </c>
      <c r="J4" s="1">
        <v>59.8902</v>
      </c>
      <c r="K4">
        <v>79.336600000000004</v>
      </c>
      <c r="L4">
        <v>22.446400000000001</v>
      </c>
      <c r="M4">
        <v>0.86629999999999996</v>
      </c>
      <c r="N4">
        <v>8387</v>
      </c>
      <c r="O4">
        <v>1612</v>
      </c>
      <c r="P4">
        <v>9999</v>
      </c>
      <c r="Q4">
        <f t="shared" si="1"/>
        <v>1.6120000000000001</v>
      </c>
    </row>
    <row r="5" spans="1:17">
      <c r="A5" t="s">
        <v>22</v>
      </c>
      <c r="B5">
        <v>92</v>
      </c>
      <c r="C5">
        <v>203.2679</v>
      </c>
      <c r="D5">
        <v>257.46480000000003</v>
      </c>
      <c r="E5">
        <v>30.258199999999999</v>
      </c>
      <c r="F5">
        <v>1.7910999999999999</v>
      </c>
      <c r="G5">
        <v>9996</v>
      </c>
      <c r="H5">
        <v>3</v>
      </c>
      <c r="I5">
        <f t="shared" si="0"/>
        <v>3.0000000000000001E-3</v>
      </c>
      <c r="J5" s="1">
        <v>37.8797</v>
      </c>
      <c r="K5">
        <v>68.224000000000004</v>
      </c>
      <c r="L5">
        <v>17.3355</v>
      </c>
      <c r="M5">
        <v>1.7504</v>
      </c>
      <c r="N5">
        <v>9969</v>
      </c>
      <c r="O5">
        <v>30</v>
      </c>
      <c r="P5">
        <v>9999</v>
      </c>
      <c r="Q5">
        <f t="shared" si="1"/>
        <v>0.03</v>
      </c>
    </row>
    <row r="6" spans="1:17">
      <c r="A6" t="s">
        <v>25</v>
      </c>
      <c r="B6">
        <v>88</v>
      </c>
      <c r="C6">
        <v>201.15950000000001</v>
      </c>
      <c r="D6">
        <v>256.7937</v>
      </c>
      <c r="E6">
        <v>31.648399999999999</v>
      </c>
      <c r="F6">
        <v>1.7579</v>
      </c>
      <c r="G6">
        <v>9999</v>
      </c>
      <c r="H6">
        <v>0</v>
      </c>
      <c r="I6">
        <f t="shared" si="0"/>
        <v>0</v>
      </c>
      <c r="J6" s="1">
        <v>36.712899999999998</v>
      </c>
      <c r="K6">
        <v>69.272999999999996</v>
      </c>
      <c r="L6">
        <v>17.769400000000001</v>
      </c>
      <c r="M6">
        <v>1.8324</v>
      </c>
      <c r="N6">
        <v>9981</v>
      </c>
      <c r="O6">
        <v>18</v>
      </c>
      <c r="P6">
        <v>9999</v>
      </c>
      <c r="Q6">
        <f t="shared" si="1"/>
        <v>1.7999999999999999E-2</v>
      </c>
    </row>
    <row r="7" spans="1:17">
      <c r="A7" t="s">
        <v>28</v>
      </c>
      <c r="B7">
        <v>95</v>
      </c>
      <c r="C7">
        <v>196.00299999999999</v>
      </c>
      <c r="D7">
        <v>256.96570000000003</v>
      </c>
      <c r="E7">
        <v>29.795000000000002</v>
      </c>
      <c r="F7">
        <v>2.0461</v>
      </c>
      <c r="G7">
        <v>9998</v>
      </c>
      <c r="H7">
        <v>1</v>
      </c>
      <c r="I7">
        <f t="shared" si="0"/>
        <v>1E-3</v>
      </c>
      <c r="J7" s="1">
        <v>31.297499999999999</v>
      </c>
      <c r="K7">
        <v>66.828900000000004</v>
      </c>
      <c r="L7">
        <v>16.289200000000001</v>
      </c>
      <c r="M7">
        <v>2.1812999999999998</v>
      </c>
      <c r="N7">
        <v>9998</v>
      </c>
      <c r="O7">
        <v>1</v>
      </c>
      <c r="P7">
        <v>9999</v>
      </c>
      <c r="Q7">
        <f t="shared" si="1"/>
        <v>1E-3</v>
      </c>
    </row>
    <row r="8" spans="1:17">
      <c r="A8" t="s">
        <v>31</v>
      </c>
      <c r="B8">
        <v>86</v>
      </c>
      <c r="C8">
        <v>203.5376</v>
      </c>
      <c r="D8">
        <v>254.1634</v>
      </c>
      <c r="E8">
        <v>33.440800000000003</v>
      </c>
      <c r="F8">
        <v>1.5139</v>
      </c>
      <c r="G8">
        <v>9985</v>
      </c>
      <c r="H8">
        <v>14</v>
      </c>
      <c r="I8">
        <f t="shared" si="0"/>
        <v>1.4E-2</v>
      </c>
      <c r="J8" s="1">
        <v>33.903599999999997</v>
      </c>
      <c r="K8">
        <v>69.707800000000006</v>
      </c>
      <c r="L8">
        <v>19.856000000000002</v>
      </c>
      <c r="M8">
        <v>1.8031999999999999</v>
      </c>
      <c r="N8">
        <v>9990</v>
      </c>
      <c r="O8">
        <v>9</v>
      </c>
      <c r="P8">
        <v>9999</v>
      </c>
      <c r="Q8">
        <f t="shared" si="1"/>
        <v>8.9999999999999993E-3</v>
      </c>
    </row>
    <row r="9" spans="1:17">
      <c r="A9" t="s">
        <v>34</v>
      </c>
      <c r="B9">
        <v>81</v>
      </c>
      <c r="C9">
        <v>184.81120000000001</v>
      </c>
      <c r="D9">
        <v>249.4939</v>
      </c>
      <c r="E9">
        <v>37.8093</v>
      </c>
      <c r="F9">
        <v>1.7108000000000001</v>
      </c>
      <c r="G9">
        <v>9997</v>
      </c>
      <c r="H9">
        <v>2</v>
      </c>
      <c r="I9">
        <f t="shared" si="0"/>
        <v>2E-3</v>
      </c>
      <c r="J9" s="1">
        <v>44.315399999999997</v>
      </c>
      <c r="K9">
        <v>71.586299999999994</v>
      </c>
      <c r="L9">
        <v>24.003299999999999</v>
      </c>
      <c r="M9">
        <v>1.1361000000000001</v>
      </c>
      <c r="N9">
        <v>9505</v>
      </c>
      <c r="O9">
        <v>494</v>
      </c>
      <c r="P9">
        <v>9999</v>
      </c>
      <c r="Q9">
        <f t="shared" si="1"/>
        <v>0.49399999999999999</v>
      </c>
    </row>
    <row r="10" spans="1:17">
      <c r="A10" t="s">
        <v>37</v>
      </c>
      <c r="B10">
        <v>84</v>
      </c>
      <c r="C10">
        <v>182.96260000000001</v>
      </c>
      <c r="D10">
        <v>256.04750000000001</v>
      </c>
      <c r="E10">
        <v>32.266300000000001</v>
      </c>
      <c r="F10">
        <v>2.2650999999999999</v>
      </c>
      <c r="G10">
        <v>9999</v>
      </c>
      <c r="H10">
        <v>0</v>
      </c>
      <c r="I10">
        <f t="shared" si="0"/>
        <v>0</v>
      </c>
      <c r="J10" s="1">
        <v>24.0487</v>
      </c>
      <c r="K10">
        <v>70.682100000000005</v>
      </c>
      <c r="L10">
        <v>18.468499999999999</v>
      </c>
      <c r="M10">
        <v>2.5249999999999999</v>
      </c>
      <c r="N10">
        <v>9999</v>
      </c>
      <c r="O10">
        <v>0</v>
      </c>
      <c r="P10">
        <v>9999</v>
      </c>
      <c r="Q10">
        <f t="shared" si="1"/>
        <v>0</v>
      </c>
    </row>
    <row r="11" spans="1:17">
      <c r="A11" t="s">
        <v>40</v>
      </c>
      <c r="B11">
        <v>80</v>
      </c>
      <c r="C11">
        <v>190.38910000000001</v>
      </c>
      <c r="D11">
        <v>252.53540000000001</v>
      </c>
      <c r="E11">
        <v>36.375700000000002</v>
      </c>
      <c r="F11">
        <v>1.7084999999999999</v>
      </c>
      <c r="G11">
        <v>9994</v>
      </c>
      <c r="H11">
        <v>5</v>
      </c>
      <c r="I11">
        <f t="shared" si="0"/>
        <v>5.0000000000000001E-3</v>
      </c>
      <c r="J11" s="1">
        <v>27.525400000000001</v>
      </c>
      <c r="K11">
        <v>71.797300000000007</v>
      </c>
      <c r="L11">
        <v>21.712800000000001</v>
      </c>
      <c r="M11">
        <v>2.0390000000000001</v>
      </c>
      <c r="N11">
        <v>9996</v>
      </c>
      <c r="O11">
        <v>3</v>
      </c>
      <c r="P11">
        <v>9999</v>
      </c>
      <c r="Q11">
        <f t="shared" si="1"/>
        <v>3.0000000000000001E-3</v>
      </c>
    </row>
    <row r="12" spans="1:17">
      <c r="A12" t="s">
        <v>43</v>
      </c>
      <c r="B12">
        <v>71</v>
      </c>
      <c r="C12">
        <v>220.41050000000001</v>
      </c>
      <c r="D12">
        <v>255.8013</v>
      </c>
      <c r="E12">
        <v>33.125700000000002</v>
      </c>
      <c r="F12">
        <v>1.0684</v>
      </c>
      <c r="G12">
        <v>9532</v>
      </c>
      <c r="H12">
        <v>467</v>
      </c>
      <c r="I12">
        <f t="shared" si="0"/>
        <v>0.46700000000000003</v>
      </c>
      <c r="J12" s="1">
        <v>50.157699999999998</v>
      </c>
      <c r="K12">
        <v>75.032300000000006</v>
      </c>
      <c r="L12">
        <v>19.5627</v>
      </c>
      <c r="M12">
        <v>1.2715000000000001</v>
      </c>
      <c r="N12">
        <v>9471</v>
      </c>
      <c r="O12">
        <v>528</v>
      </c>
      <c r="P12">
        <v>9999</v>
      </c>
      <c r="Q12">
        <f t="shared" si="1"/>
        <v>0.52800000000000002</v>
      </c>
    </row>
    <row r="13" spans="1:17">
      <c r="A13" t="s">
        <v>46</v>
      </c>
      <c r="B13">
        <v>89</v>
      </c>
      <c r="C13">
        <v>215.42400000000001</v>
      </c>
      <c r="D13">
        <v>256.16269999999997</v>
      </c>
      <c r="E13">
        <v>31.063300000000002</v>
      </c>
      <c r="F13">
        <v>1.3115000000000001</v>
      </c>
      <c r="G13">
        <v>9884</v>
      </c>
      <c r="H13">
        <v>115</v>
      </c>
      <c r="I13">
        <f t="shared" si="0"/>
        <v>0.115</v>
      </c>
      <c r="J13" s="1">
        <v>39.479399999999998</v>
      </c>
      <c r="K13">
        <v>68.714799999999997</v>
      </c>
      <c r="L13">
        <v>17.874700000000001</v>
      </c>
      <c r="M13">
        <v>1.6355999999999999</v>
      </c>
      <c r="N13">
        <v>9921</v>
      </c>
      <c r="O13">
        <v>78</v>
      </c>
      <c r="P13">
        <v>9999</v>
      </c>
      <c r="Q13">
        <f t="shared" si="1"/>
        <v>7.8E-2</v>
      </c>
    </row>
    <row r="14" spans="1:17">
      <c r="A14" t="s">
        <v>49</v>
      </c>
      <c r="B14">
        <v>82</v>
      </c>
      <c r="C14">
        <v>214.1206</v>
      </c>
      <c r="D14">
        <v>256.83580000000001</v>
      </c>
      <c r="E14">
        <v>30.555499999999999</v>
      </c>
      <c r="F14">
        <v>1.3979999999999999</v>
      </c>
      <c r="G14">
        <v>9937</v>
      </c>
      <c r="H14">
        <v>62</v>
      </c>
      <c r="I14">
        <f t="shared" si="0"/>
        <v>6.2E-2</v>
      </c>
      <c r="J14" s="1">
        <v>33.679699999999997</v>
      </c>
      <c r="K14">
        <v>70.925700000000006</v>
      </c>
      <c r="L14">
        <v>17.547499999999999</v>
      </c>
      <c r="M14">
        <v>2.1225999999999998</v>
      </c>
      <c r="N14">
        <v>9996</v>
      </c>
      <c r="O14">
        <v>3</v>
      </c>
      <c r="P14">
        <v>9999</v>
      </c>
      <c r="Q14">
        <f t="shared" si="1"/>
        <v>3.0000000000000001E-3</v>
      </c>
    </row>
    <row r="15" spans="1:17">
      <c r="A15" t="s">
        <v>52</v>
      </c>
      <c r="B15">
        <v>82</v>
      </c>
      <c r="C15">
        <v>201.88130000000001</v>
      </c>
      <c r="D15">
        <v>255.50649999999999</v>
      </c>
      <c r="E15">
        <v>32.280799999999999</v>
      </c>
      <c r="F15">
        <v>1.6612</v>
      </c>
      <c r="G15">
        <v>9995</v>
      </c>
      <c r="H15">
        <v>4</v>
      </c>
      <c r="I15">
        <f t="shared" si="0"/>
        <v>4.0000000000000001E-3</v>
      </c>
      <c r="J15" s="1">
        <v>34.2879</v>
      </c>
      <c r="K15">
        <v>71.067899999999995</v>
      </c>
      <c r="L15">
        <v>18.839400000000001</v>
      </c>
      <c r="M15">
        <v>1.9522999999999999</v>
      </c>
      <c r="N15">
        <v>9992</v>
      </c>
      <c r="O15">
        <v>7</v>
      </c>
      <c r="P15">
        <v>9999</v>
      </c>
      <c r="Q15">
        <f t="shared" si="1"/>
        <v>7.0000000000000001E-3</v>
      </c>
    </row>
    <row r="16" spans="1:17">
      <c r="A16" t="s">
        <v>55</v>
      </c>
      <c r="B16">
        <v>75</v>
      </c>
      <c r="C16">
        <v>186.63069999999999</v>
      </c>
      <c r="D16">
        <v>246.62520000000001</v>
      </c>
      <c r="E16">
        <v>40.192900000000002</v>
      </c>
      <c r="F16">
        <v>1.4926999999999999</v>
      </c>
      <c r="G16">
        <v>9995</v>
      </c>
      <c r="H16">
        <v>4</v>
      </c>
      <c r="I16">
        <f t="shared" si="0"/>
        <v>4.0000000000000001E-3</v>
      </c>
      <c r="J16" s="1">
        <v>34.467199999999998</v>
      </c>
      <c r="K16">
        <v>73.804000000000002</v>
      </c>
      <c r="L16">
        <v>27.238700000000001</v>
      </c>
      <c r="M16">
        <v>1.4441999999999999</v>
      </c>
      <c r="N16">
        <v>9973</v>
      </c>
      <c r="O16">
        <v>26</v>
      </c>
      <c r="P16">
        <v>9999</v>
      </c>
      <c r="Q16">
        <f t="shared" si="1"/>
        <v>2.5999999999999999E-2</v>
      </c>
    </row>
    <row r="17" spans="1:17">
      <c r="A17" t="s">
        <v>58</v>
      </c>
      <c r="B17">
        <v>84</v>
      </c>
      <c r="C17">
        <v>200.12540000000001</v>
      </c>
      <c r="D17">
        <v>252.59440000000001</v>
      </c>
      <c r="E17">
        <v>35.9206</v>
      </c>
      <c r="F17">
        <v>1.4607000000000001</v>
      </c>
      <c r="G17">
        <v>9987</v>
      </c>
      <c r="H17">
        <v>12</v>
      </c>
      <c r="I17">
        <f t="shared" si="0"/>
        <v>1.2E-2</v>
      </c>
      <c r="J17" s="1">
        <v>34.597200000000001</v>
      </c>
      <c r="K17">
        <v>70.626800000000003</v>
      </c>
      <c r="L17">
        <v>21.982099999999999</v>
      </c>
      <c r="M17">
        <v>1.639</v>
      </c>
      <c r="N17">
        <v>9982</v>
      </c>
      <c r="O17">
        <v>17</v>
      </c>
      <c r="P17">
        <v>9999</v>
      </c>
      <c r="Q17">
        <f t="shared" si="1"/>
        <v>1.7000000000000001E-2</v>
      </c>
    </row>
    <row r="18" spans="1:17">
      <c r="A18" t="s">
        <v>17</v>
      </c>
      <c r="B18">
        <v>39</v>
      </c>
      <c r="C18">
        <v>202.09289999999999</v>
      </c>
      <c r="D18">
        <v>254.5044</v>
      </c>
      <c r="E18">
        <v>34.716900000000003</v>
      </c>
      <c r="F18">
        <v>1.5097</v>
      </c>
      <c r="G18">
        <v>9958</v>
      </c>
      <c r="H18">
        <v>41</v>
      </c>
      <c r="I18">
        <f t="shared" si="0"/>
        <v>4.1000000000000002E-2</v>
      </c>
      <c r="J18" s="1">
        <v>72.286900000000003</v>
      </c>
      <c r="K18">
        <v>92.278700000000001</v>
      </c>
      <c r="L18">
        <v>23.065799999999999</v>
      </c>
      <c r="M18">
        <v>0.86670000000000003</v>
      </c>
      <c r="N18">
        <v>8117</v>
      </c>
      <c r="O18">
        <v>1882</v>
      </c>
      <c r="P18">
        <v>9999</v>
      </c>
      <c r="Q18">
        <f t="shared" si="1"/>
        <v>1.8819999999999999</v>
      </c>
    </row>
    <row r="19" spans="1:17">
      <c r="A19" t="s">
        <v>20</v>
      </c>
      <c r="B19">
        <v>52</v>
      </c>
      <c r="C19">
        <v>205.85560000000001</v>
      </c>
      <c r="D19">
        <v>254.72300000000001</v>
      </c>
      <c r="E19">
        <v>34.0488</v>
      </c>
      <c r="F19">
        <v>1.4352</v>
      </c>
      <c r="G19">
        <v>9949</v>
      </c>
      <c r="H19">
        <v>50</v>
      </c>
      <c r="I19">
        <f t="shared" si="0"/>
        <v>0.05</v>
      </c>
      <c r="J19" s="1">
        <v>73.540599999999998</v>
      </c>
      <c r="K19">
        <v>83.837400000000002</v>
      </c>
      <c r="L19">
        <v>21.478300000000001</v>
      </c>
      <c r="M19">
        <v>0.47939999999999999</v>
      </c>
      <c r="N19">
        <v>6522</v>
      </c>
      <c r="O19">
        <v>3477</v>
      </c>
      <c r="P19">
        <v>9999</v>
      </c>
      <c r="Q19">
        <f t="shared" si="1"/>
        <v>3.4769999999999999</v>
      </c>
    </row>
    <row r="20" spans="1:17">
      <c r="A20" t="s">
        <v>23</v>
      </c>
      <c r="B20">
        <v>83</v>
      </c>
      <c r="C20">
        <v>206.60679999999999</v>
      </c>
      <c r="D20">
        <v>255.37270000000001</v>
      </c>
      <c r="E20">
        <v>32.062399999999997</v>
      </c>
      <c r="F20">
        <v>1.5209999999999999</v>
      </c>
      <c r="G20">
        <v>9974</v>
      </c>
      <c r="H20">
        <v>25</v>
      </c>
      <c r="I20">
        <f t="shared" si="0"/>
        <v>2.5000000000000001E-2</v>
      </c>
      <c r="J20" s="1">
        <v>43.9955</v>
      </c>
      <c r="K20">
        <v>70.484300000000005</v>
      </c>
      <c r="L20">
        <v>18.918099999999999</v>
      </c>
      <c r="M20">
        <v>1.4001999999999999</v>
      </c>
      <c r="N20">
        <v>9800</v>
      </c>
      <c r="O20">
        <v>199</v>
      </c>
      <c r="P20">
        <v>9999</v>
      </c>
      <c r="Q20">
        <f t="shared" si="1"/>
        <v>0.19900000000000001</v>
      </c>
    </row>
    <row r="21" spans="1:17">
      <c r="A21" t="s">
        <v>26</v>
      </c>
      <c r="B21">
        <v>78</v>
      </c>
      <c r="C21">
        <v>202.8886</v>
      </c>
      <c r="D21">
        <v>256.18799999999999</v>
      </c>
      <c r="E21">
        <v>32.371200000000002</v>
      </c>
      <c r="F21">
        <v>1.6465000000000001</v>
      </c>
      <c r="G21">
        <v>9982</v>
      </c>
      <c r="H21">
        <v>17</v>
      </c>
      <c r="I21">
        <f t="shared" si="0"/>
        <v>1.7000000000000001E-2</v>
      </c>
      <c r="J21" s="1">
        <v>44.735799999999998</v>
      </c>
      <c r="K21">
        <v>72.626000000000005</v>
      </c>
      <c r="L21">
        <v>19.168600000000001</v>
      </c>
      <c r="M21">
        <v>1.4550000000000001</v>
      </c>
      <c r="N21">
        <v>9805</v>
      </c>
      <c r="O21">
        <v>194</v>
      </c>
      <c r="P21">
        <v>9999</v>
      </c>
      <c r="Q21">
        <f t="shared" si="1"/>
        <v>0.19400000000000001</v>
      </c>
    </row>
    <row r="22" spans="1:17">
      <c r="A22" t="s">
        <v>29</v>
      </c>
      <c r="B22">
        <v>83</v>
      </c>
      <c r="C22">
        <v>195.29750000000001</v>
      </c>
      <c r="D22">
        <v>256.94349999999997</v>
      </c>
      <c r="E22">
        <v>30.7623</v>
      </c>
      <c r="F22">
        <v>2.0038999999999998</v>
      </c>
      <c r="G22">
        <v>9999</v>
      </c>
      <c r="H22">
        <v>0</v>
      </c>
      <c r="I22">
        <f t="shared" si="0"/>
        <v>0</v>
      </c>
      <c r="J22" s="1">
        <v>37.137999999999998</v>
      </c>
      <c r="K22">
        <v>70.571299999999994</v>
      </c>
      <c r="L22">
        <v>17.5839</v>
      </c>
      <c r="M22">
        <v>1.9014</v>
      </c>
      <c r="N22">
        <v>9988</v>
      </c>
      <c r="O22">
        <v>11</v>
      </c>
      <c r="P22">
        <v>9999</v>
      </c>
      <c r="Q22">
        <f t="shared" si="1"/>
        <v>1.0999999999999999E-2</v>
      </c>
    </row>
    <row r="23" spans="1:17">
      <c r="A23" t="s">
        <v>32</v>
      </c>
      <c r="B23">
        <v>78</v>
      </c>
      <c r="C23">
        <v>204.13239999999999</v>
      </c>
      <c r="D23">
        <v>252.53370000000001</v>
      </c>
      <c r="E23">
        <v>34.257199999999997</v>
      </c>
      <c r="F23">
        <v>1.4129</v>
      </c>
      <c r="G23">
        <v>9960</v>
      </c>
      <c r="H23">
        <v>39</v>
      </c>
      <c r="I23">
        <f t="shared" si="0"/>
        <v>3.9E-2</v>
      </c>
      <c r="J23" s="1">
        <v>36.694400000000002</v>
      </c>
      <c r="K23">
        <v>72.119399999999999</v>
      </c>
      <c r="L23">
        <v>21.0609</v>
      </c>
      <c r="M23">
        <v>1.6819999999999999</v>
      </c>
      <c r="N23">
        <v>9981</v>
      </c>
      <c r="O23">
        <v>18</v>
      </c>
      <c r="P23">
        <v>9999</v>
      </c>
      <c r="Q23">
        <f t="shared" si="1"/>
        <v>1.7999999999999999E-2</v>
      </c>
    </row>
    <row r="24" spans="1:17">
      <c r="A24" t="s">
        <v>35</v>
      </c>
      <c r="B24">
        <v>76</v>
      </c>
      <c r="C24">
        <v>180.99279999999999</v>
      </c>
      <c r="D24">
        <v>246.09450000000001</v>
      </c>
      <c r="E24">
        <v>38.385899999999999</v>
      </c>
      <c r="F24">
        <v>1.696</v>
      </c>
      <c r="G24">
        <v>9999</v>
      </c>
      <c r="H24">
        <v>0</v>
      </c>
      <c r="I24">
        <f t="shared" si="0"/>
        <v>0</v>
      </c>
      <c r="J24" s="1">
        <v>46.831200000000003</v>
      </c>
      <c r="K24">
        <v>72.741200000000006</v>
      </c>
      <c r="L24">
        <v>24.932099999999998</v>
      </c>
      <c r="M24">
        <v>1.0391999999999999</v>
      </c>
      <c r="N24">
        <v>9284</v>
      </c>
      <c r="O24">
        <v>715</v>
      </c>
      <c r="P24">
        <v>9999</v>
      </c>
      <c r="Q24">
        <f t="shared" si="1"/>
        <v>0.71499999999999997</v>
      </c>
    </row>
    <row r="25" spans="1:17">
      <c r="A25" t="s">
        <v>38</v>
      </c>
      <c r="B25">
        <v>78</v>
      </c>
      <c r="C25">
        <v>179.9014</v>
      </c>
      <c r="D25">
        <v>255.19139999999999</v>
      </c>
      <c r="E25">
        <v>33.268000000000001</v>
      </c>
      <c r="F25">
        <v>2.2631000000000001</v>
      </c>
      <c r="G25">
        <v>9999</v>
      </c>
      <c r="H25">
        <v>0</v>
      </c>
      <c r="I25">
        <f t="shared" si="0"/>
        <v>0</v>
      </c>
      <c r="J25" s="1">
        <v>26.341999999999999</v>
      </c>
      <c r="K25">
        <v>72.655799999999999</v>
      </c>
      <c r="L25">
        <v>19.595400000000001</v>
      </c>
      <c r="M25">
        <v>2.3635000000000002</v>
      </c>
      <c r="N25">
        <v>9999</v>
      </c>
      <c r="O25">
        <v>0</v>
      </c>
      <c r="P25">
        <v>9999</v>
      </c>
      <c r="Q25">
        <f t="shared" si="1"/>
        <v>0</v>
      </c>
    </row>
    <row r="26" spans="1:17">
      <c r="A26" t="s">
        <v>41</v>
      </c>
      <c r="B26">
        <v>74</v>
      </c>
      <c r="C26">
        <v>189.47829999999999</v>
      </c>
      <c r="D26">
        <v>252.52690000000001</v>
      </c>
      <c r="E26">
        <v>36.505099999999999</v>
      </c>
      <c r="F26">
        <v>1.7271000000000001</v>
      </c>
      <c r="G26">
        <v>9999</v>
      </c>
      <c r="H26">
        <v>0</v>
      </c>
      <c r="I26">
        <f t="shared" si="0"/>
        <v>0</v>
      </c>
      <c r="J26" s="1">
        <v>30.5185</v>
      </c>
      <c r="K26">
        <v>73.755399999999995</v>
      </c>
      <c r="L26">
        <v>21.769500000000001</v>
      </c>
      <c r="M26">
        <v>1.9861</v>
      </c>
      <c r="N26">
        <v>9996</v>
      </c>
      <c r="O26">
        <v>3</v>
      </c>
      <c r="P26">
        <v>9999</v>
      </c>
      <c r="Q26">
        <f t="shared" si="1"/>
        <v>3.0000000000000001E-3</v>
      </c>
    </row>
    <row r="27" spans="1:17">
      <c r="A27" t="s">
        <v>44</v>
      </c>
      <c r="B27">
        <v>65</v>
      </c>
      <c r="C27">
        <v>222.27770000000001</v>
      </c>
      <c r="D27">
        <v>255.82</v>
      </c>
      <c r="E27">
        <v>32.064900000000002</v>
      </c>
      <c r="F27">
        <v>1.0461</v>
      </c>
      <c r="G27">
        <v>9365</v>
      </c>
      <c r="H27">
        <v>634</v>
      </c>
      <c r="I27">
        <f t="shared" si="0"/>
        <v>0.63400000000000001</v>
      </c>
      <c r="J27" s="1">
        <v>46.025799999999997</v>
      </c>
      <c r="K27">
        <v>77.412899999999993</v>
      </c>
      <c r="L27">
        <v>19.250800000000002</v>
      </c>
      <c r="M27">
        <v>1.6304000000000001</v>
      </c>
      <c r="N27">
        <v>9868</v>
      </c>
      <c r="O27">
        <v>131</v>
      </c>
      <c r="P27">
        <v>9999</v>
      </c>
      <c r="Q27">
        <f t="shared" si="1"/>
        <v>0.13100000000000001</v>
      </c>
    </row>
    <row r="28" spans="1:17">
      <c r="A28" t="s">
        <v>47</v>
      </c>
      <c r="B28">
        <v>83</v>
      </c>
      <c r="C28">
        <v>214.66919999999999</v>
      </c>
      <c r="D28">
        <v>255.45570000000001</v>
      </c>
      <c r="E28">
        <v>32.4985</v>
      </c>
      <c r="F28">
        <v>1.2549999999999999</v>
      </c>
      <c r="G28">
        <v>9864</v>
      </c>
      <c r="H28">
        <v>135</v>
      </c>
      <c r="I28">
        <f t="shared" si="0"/>
        <v>0.13500000000000001</v>
      </c>
      <c r="J28" s="1">
        <v>39.270800000000001</v>
      </c>
      <c r="K28">
        <v>70.4191</v>
      </c>
      <c r="L28">
        <v>18.638999999999999</v>
      </c>
      <c r="M28">
        <v>1.6711</v>
      </c>
      <c r="N28">
        <v>9940</v>
      </c>
      <c r="O28">
        <v>59</v>
      </c>
      <c r="P28">
        <v>9999</v>
      </c>
      <c r="Q28">
        <f t="shared" si="1"/>
        <v>5.8999999999999997E-2</v>
      </c>
    </row>
    <row r="29" spans="1:17">
      <c r="A29" t="s">
        <v>50</v>
      </c>
      <c r="B29">
        <v>78</v>
      </c>
      <c r="C29">
        <v>213.41630000000001</v>
      </c>
      <c r="D29">
        <v>256.7038</v>
      </c>
      <c r="E29">
        <v>31.935300000000002</v>
      </c>
      <c r="F29">
        <v>1.3554999999999999</v>
      </c>
      <c r="G29">
        <v>9921</v>
      </c>
      <c r="H29">
        <v>78</v>
      </c>
      <c r="I29">
        <f t="shared" si="0"/>
        <v>7.8E-2</v>
      </c>
      <c r="J29" s="1">
        <v>33.140300000000003</v>
      </c>
      <c r="K29">
        <v>72.856399999999994</v>
      </c>
      <c r="L29">
        <v>18.488900000000001</v>
      </c>
      <c r="M29">
        <v>2.1480999999999999</v>
      </c>
      <c r="N29">
        <v>9998</v>
      </c>
      <c r="O29">
        <v>1</v>
      </c>
      <c r="P29">
        <v>9999</v>
      </c>
      <c r="Q29">
        <f t="shared" si="1"/>
        <v>1E-3</v>
      </c>
    </row>
    <row r="30" spans="1:17">
      <c r="A30" t="s">
        <v>53</v>
      </c>
      <c r="B30">
        <v>78</v>
      </c>
      <c r="C30">
        <v>201.3595</v>
      </c>
      <c r="D30">
        <v>255.78639999999999</v>
      </c>
      <c r="E30">
        <v>33.124899999999997</v>
      </c>
      <c r="F30">
        <v>1.6431</v>
      </c>
      <c r="G30">
        <v>9988</v>
      </c>
      <c r="H30">
        <v>11</v>
      </c>
      <c r="I30">
        <f t="shared" si="0"/>
        <v>1.0999999999999999E-2</v>
      </c>
      <c r="J30" s="1">
        <v>34.190100000000001</v>
      </c>
      <c r="K30">
        <v>72.747799999999998</v>
      </c>
      <c r="L30">
        <v>19.657800000000002</v>
      </c>
      <c r="M30">
        <v>1.9614</v>
      </c>
      <c r="N30">
        <v>9995</v>
      </c>
      <c r="O30">
        <v>4</v>
      </c>
      <c r="P30">
        <v>9999</v>
      </c>
      <c r="Q30">
        <f t="shared" si="1"/>
        <v>4.0000000000000001E-3</v>
      </c>
    </row>
    <row r="31" spans="1:17">
      <c r="A31" t="s">
        <v>56</v>
      </c>
      <c r="B31">
        <v>72</v>
      </c>
      <c r="C31">
        <v>185.9297</v>
      </c>
      <c r="D31">
        <v>247.00399999999999</v>
      </c>
      <c r="E31">
        <v>41.486499999999999</v>
      </c>
      <c r="F31">
        <v>1.4721</v>
      </c>
      <c r="G31">
        <v>9991</v>
      </c>
      <c r="H31">
        <v>8</v>
      </c>
      <c r="I31">
        <f t="shared" si="0"/>
        <v>8.0000000000000002E-3</v>
      </c>
      <c r="J31" s="1">
        <v>34.468800000000002</v>
      </c>
      <c r="K31">
        <v>74.795000000000002</v>
      </c>
      <c r="L31">
        <v>27.639399999999998</v>
      </c>
      <c r="M31">
        <v>1.4590000000000001</v>
      </c>
      <c r="N31">
        <v>9980</v>
      </c>
      <c r="O31">
        <v>19</v>
      </c>
      <c r="P31">
        <v>9999</v>
      </c>
      <c r="Q31">
        <f t="shared" si="1"/>
        <v>1.9E-2</v>
      </c>
    </row>
    <row r="32" spans="1:17">
      <c r="A32" t="s">
        <v>59</v>
      </c>
      <c r="B32">
        <v>80</v>
      </c>
      <c r="C32">
        <v>199.9956</v>
      </c>
      <c r="D32">
        <v>252.92420000000001</v>
      </c>
      <c r="E32">
        <v>36.526800000000001</v>
      </c>
      <c r="F32">
        <v>1.4490000000000001</v>
      </c>
      <c r="G32">
        <v>9991</v>
      </c>
      <c r="H32">
        <v>8</v>
      </c>
      <c r="I32">
        <f t="shared" si="0"/>
        <v>8.0000000000000002E-3</v>
      </c>
      <c r="J32" s="1">
        <v>34.929099999999998</v>
      </c>
      <c r="K32">
        <v>71.932500000000005</v>
      </c>
      <c r="L32">
        <v>22.3079</v>
      </c>
      <c r="M32">
        <v>1.6588000000000001</v>
      </c>
      <c r="N32">
        <v>9986</v>
      </c>
      <c r="O32">
        <v>13</v>
      </c>
      <c r="P32">
        <v>9999</v>
      </c>
      <c r="Q32">
        <f t="shared" si="1"/>
        <v>1.2999999999999999E-2</v>
      </c>
    </row>
    <row r="33" spans="1:17">
      <c r="A33" t="s">
        <v>18</v>
      </c>
      <c r="B33">
        <v>10</v>
      </c>
      <c r="C33">
        <v>119.66070000000001</v>
      </c>
      <c r="D33">
        <v>146.83619999999999</v>
      </c>
      <c r="E33">
        <v>48.696199999999997</v>
      </c>
      <c r="F33">
        <v>0.55810000000000004</v>
      </c>
      <c r="G33">
        <v>7778</v>
      </c>
      <c r="H33">
        <v>2221</v>
      </c>
      <c r="I33">
        <f t="shared" si="0"/>
        <v>2.2210000000000001</v>
      </c>
      <c r="J33" s="1">
        <v>41.629899999999999</v>
      </c>
      <c r="K33">
        <v>135.39510000000001</v>
      </c>
      <c r="L33">
        <v>77.888099999999994</v>
      </c>
      <c r="M33">
        <v>1.2038</v>
      </c>
      <c r="N33">
        <v>9755</v>
      </c>
      <c r="O33">
        <v>244</v>
      </c>
      <c r="P33">
        <v>9999</v>
      </c>
      <c r="Q33">
        <f t="shared" si="1"/>
        <v>0.24399999999999999</v>
      </c>
    </row>
    <row r="34" spans="1:17">
      <c r="A34" t="s">
        <v>21</v>
      </c>
      <c r="B34">
        <v>9</v>
      </c>
      <c r="C34">
        <v>88.586100000000002</v>
      </c>
      <c r="D34">
        <v>139.14259999999999</v>
      </c>
      <c r="E34">
        <v>47.3996</v>
      </c>
      <c r="F34">
        <v>1.0666</v>
      </c>
      <c r="G34">
        <v>9673</v>
      </c>
      <c r="H34">
        <v>326</v>
      </c>
      <c r="I34">
        <f t="shared" si="0"/>
        <v>0.32600000000000001</v>
      </c>
      <c r="J34" s="1">
        <v>27.503</v>
      </c>
      <c r="K34">
        <v>142.54169999999999</v>
      </c>
      <c r="L34">
        <v>84.925200000000004</v>
      </c>
      <c r="M34">
        <v>1.3546</v>
      </c>
      <c r="N34">
        <v>9967</v>
      </c>
      <c r="O34">
        <v>32</v>
      </c>
      <c r="P34">
        <v>9999</v>
      </c>
      <c r="Q34">
        <f t="shared" si="1"/>
        <v>3.2000000000000001E-2</v>
      </c>
    </row>
    <row r="35" spans="1:17">
      <c r="A35" t="s">
        <v>24</v>
      </c>
      <c r="B35">
        <v>9</v>
      </c>
      <c r="C35">
        <v>124.42059999999999</v>
      </c>
      <c r="D35">
        <v>197.61840000000001</v>
      </c>
      <c r="E35">
        <v>59.457099999999997</v>
      </c>
      <c r="F35">
        <v>1.2311000000000001</v>
      </c>
      <c r="G35">
        <v>9822</v>
      </c>
      <c r="H35">
        <v>177</v>
      </c>
      <c r="I35">
        <f t="shared" si="0"/>
        <v>0.17699999999999999</v>
      </c>
      <c r="J35" s="1">
        <v>34.198300000000003</v>
      </c>
      <c r="K35">
        <v>142.6645</v>
      </c>
      <c r="L35">
        <v>63.769300000000001</v>
      </c>
      <c r="M35">
        <v>1.7009000000000001</v>
      </c>
      <c r="N35">
        <v>9983</v>
      </c>
      <c r="O35">
        <v>16</v>
      </c>
      <c r="P35">
        <v>9999</v>
      </c>
      <c r="Q35">
        <f t="shared" si="1"/>
        <v>1.6E-2</v>
      </c>
    </row>
    <row r="36" spans="1:17">
      <c r="A36" t="s">
        <v>27</v>
      </c>
      <c r="B36">
        <v>10</v>
      </c>
      <c r="C36">
        <v>102.4358</v>
      </c>
      <c r="D36">
        <v>158.29689999999999</v>
      </c>
      <c r="E36">
        <v>54.043999999999997</v>
      </c>
      <c r="F36">
        <v>1.0336000000000001</v>
      </c>
      <c r="G36">
        <v>9541</v>
      </c>
      <c r="H36">
        <v>458</v>
      </c>
      <c r="I36">
        <f t="shared" si="0"/>
        <v>0.45800000000000002</v>
      </c>
      <c r="J36" s="1">
        <v>19.303799999999999</v>
      </c>
      <c r="K36">
        <v>137.85059999999999</v>
      </c>
      <c r="L36">
        <v>77.8964</v>
      </c>
      <c r="M36">
        <v>1.5219</v>
      </c>
      <c r="N36">
        <v>9998</v>
      </c>
      <c r="O36">
        <v>1</v>
      </c>
      <c r="P36">
        <v>9999</v>
      </c>
      <c r="Q36">
        <f t="shared" si="1"/>
        <v>1E-3</v>
      </c>
    </row>
    <row r="37" spans="1:17">
      <c r="A37" t="s">
        <v>30</v>
      </c>
      <c r="B37">
        <v>12</v>
      </c>
      <c r="C37">
        <v>85.863299999999995</v>
      </c>
      <c r="D37">
        <v>134.00020000000001</v>
      </c>
      <c r="E37">
        <v>42.368400000000001</v>
      </c>
      <c r="F37">
        <v>1.1361000000000001</v>
      </c>
      <c r="G37">
        <v>9786</v>
      </c>
      <c r="H37">
        <v>213</v>
      </c>
      <c r="I37">
        <f t="shared" si="0"/>
        <v>0.21299999999999999</v>
      </c>
      <c r="J37" s="1">
        <v>17.668099999999999</v>
      </c>
      <c r="K37">
        <v>129.49260000000001</v>
      </c>
      <c r="L37">
        <v>83.377700000000004</v>
      </c>
      <c r="M37">
        <v>1.3411999999999999</v>
      </c>
      <c r="N37">
        <v>9995</v>
      </c>
      <c r="O37">
        <v>4</v>
      </c>
      <c r="P37">
        <v>9999</v>
      </c>
      <c r="Q37">
        <f t="shared" si="1"/>
        <v>4.0000000000000001E-3</v>
      </c>
    </row>
    <row r="38" spans="1:17">
      <c r="A38" t="s">
        <v>33</v>
      </c>
      <c r="B38">
        <v>8</v>
      </c>
      <c r="C38">
        <v>91.561800000000005</v>
      </c>
      <c r="D38">
        <v>144.39920000000001</v>
      </c>
      <c r="E38">
        <v>51.562199999999997</v>
      </c>
      <c r="F38">
        <v>1.0246999999999999</v>
      </c>
      <c r="G38">
        <v>9477</v>
      </c>
      <c r="H38">
        <v>522</v>
      </c>
      <c r="I38">
        <f t="shared" si="0"/>
        <v>0.52200000000000002</v>
      </c>
      <c r="J38" s="1">
        <v>29.7105</v>
      </c>
      <c r="K38">
        <v>149.5264</v>
      </c>
      <c r="L38">
        <v>84.171199999999999</v>
      </c>
      <c r="M38">
        <v>1.4235</v>
      </c>
      <c r="N38">
        <v>9951</v>
      </c>
      <c r="O38">
        <v>48</v>
      </c>
      <c r="P38">
        <v>9999</v>
      </c>
      <c r="Q38">
        <f t="shared" si="1"/>
        <v>4.8000000000000001E-2</v>
      </c>
    </row>
    <row r="39" spans="1:17">
      <c r="A39" t="s">
        <v>36</v>
      </c>
      <c r="B39">
        <v>5</v>
      </c>
      <c r="C39">
        <v>80.273899999999998</v>
      </c>
      <c r="D39">
        <v>137.26509999999999</v>
      </c>
      <c r="E39">
        <v>54.357199999999999</v>
      </c>
      <c r="F39">
        <v>1.0485</v>
      </c>
      <c r="G39">
        <v>9375</v>
      </c>
      <c r="H39">
        <v>624</v>
      </c>
      <c r="I39">
        <f t="shared" si="0"/>
        <v>0.624</v>
      </c>
      <c r="J39" s="1">
        <v>19.9925</v>
      </c>
      <c r="K39">
        <v>176.3681</v>
      </c>
      <c r="L39">
        <v>87.476900000000001</v>
      </c>
      <c r="M39">
        <v>1.7876000000000001</v>
      </c>
      <c r="N39">
        <v>9990</v>
      </c>
      <c r="O39">
        <v>9</v>
      </c>
      <c r="P39">
        <v>9999</v>
      </c>
      <c r="Q39">
        <f t="shared" si="1"/>
        <v>8.9999999999999993E-3</v>
      </c>
    </row>
    <row r="40" spans="1:17">
      <c r="A40" t="s">
        <v>39</v>
      </c>
      <c r="B40">
        <v>6</v>
      </c>
      <c r="C40">
        <v>49.641599999999997</v>
      </c>
      <c r="D40">
        <v>86.780500000000004</v>
      </c>
      <c r="E40">
        <v>30.884899999999998</v>
      </c>
      <c r="F40">
        <v>1.2024999999999999</v>
      </c>
      <c r="G40">
        <v>9835</v>
      </c>
      <c r="H40">
        <v>164</v>
      </c>
      <c r="I40">
        <f t="shared" si="0"/>
        <v>0.16400000000000001</v>
      </c>
      <c r="J40" s="1">
        <v>19.529499999999999</v>
      </c>
      <c r="K40">
        <v>164.37379999999999</v>
      </c>
      <c r="L40">
        <v>101.65689999999999</v>
      </c>
      <c r="M40">
        <v>1.4248000000000001</v>
      </c>
      <c r="N40">
        <v>9967</v>
      </c>
      <c r="O40">
        <v>32</v>
      </c>
      <c r="P40">
        <v>9999</v>
      </c>
      <c r="Q40">
        <f t="shared" si="1"/>
        <v>3.2000000000000001E-2</v>
      </c>
    </row>
    <row r="41" spans="1:17">
      <c r="A41" t="s">
        <v>42</v>
      </c>
      <c r="B41">
        <v>6</v>
      </c>
      <c r="C41">
        <v>10.725300000000001</v>
      </c>
      <c r="D41">
        <v>51.6815</v>
      </c>
      <c r="E41">
        <v>23.1859</v>
      </c>
      <c r="F41">
        <v>1.7664</v>
      </c>
      <c r="G41">
        <v>9977</v>
      </c>
      <c r="H41">
        <v>22</v>
      </c>
      <c r="I41">
        <f t="shared" si="0"/>
        <v>2.1999999999999999E-2</v>
      </c>
      <c r="J41" s="1">
        <v>11.138999999999999</v>
      </c>
      <c r="K41">
        <v>166.2551</v>
      </c>
      <c r="L41">
        <v>110.81619999999999</v>
      </c>
      <c r="M41">
        <v>1.3997999999999999</v>
      </c>
      <c r="N41">
        <v>9975</v>
      </c>
      <c r="O41">
        <v>24</v>
      </c>
      <c r="P41">
        <v>9999</v>
      </c>
      <c r="Q41">
        <f t="shared" si="1"/>
        <v>2.4E-2</v>
      </c>
    </row>
    <row r="42" spans="1:17">
      <c r="A42" t="s">
        <v>45</v>
      </c>
      <c r="B42">
        <v>6</v>
      </c>
      <c r="C42">
        <v>52.576300000000003</v>
      </c>
      <c r="D42">
        <v>93.455600000000004</v>
      </c>
      <c r="E42">
        <v>41.177700000000002</v>
      </c>
      <c r="F42">
        <v>0.99280000000000002</v>
      </c>
      <c r="G42">
        <v>9246</v>
      </c>
      <c r="H42">
        <v>753</v>
      </c>
      <c r="I42">
        <f t="shared" si="0"/>
        <v>0.753</v>
      </c>
      <c r="J42" s="1">
        <v>101.47029999999999</v>
      </c>
      <c r="K42">
        <v>164.40700000000001</v>
      </c>
      <c r="L42">
        <v>101.586</v>
      </c>
      <c r="M42">
        <v>0.61950000000000005</v>
      </c>
      <c r="N42">
        <v>8039</v>
      </c>
      <c r="O42">
        <v>1960</v>
      </c>
      <c r="P42">
        <v>9999</v>
      </c>
      <c r="Q42">
        <f t="shared" si="1"/>
        <v>1.96</v>
      </c>
    </row>
    <row r="43" spans="1:17">
      <c r="A43" t="s">
        <v>48</v>
      </c>
      <c r="B43">
        <v>6</v>
      </c>
      <c r="C43">
        <v>122.9526</v>
      </c>
      <c r="D43">
        <v>145.3837</v>
      </c>
      <c r="E43">
        <v>50.432099999999998</v>
      </c>
      <c r="F43">
        <v>0.44479999999999997</v>
      </c>
      <c r="G43">
        <v>7067</v>
      </c>
      <c r="H43">
        <v>2932</v>
      </c>
      <c r="I43">
        <f t="shared" si="0"/>
        <v>2.9319999999999999</v>
      </c>
      <c r="J43" s="1">
        <v>140.08430000000001</v>
      </c>
      <c r="K43">
        <v>164.37010000000001</v>
      </c>
      <c r="L43">
        <v>84.464200000000005</v>
      </c>
      <c r="M43">
        <v>0.28749999999999998</v>
      </c>
      <c r="N43">
        <v>5855</v>
      </c>
      <c r="O43">
        <v>4144</v>
      </c>
      <c r="P43">
        <v>9999</v>
      </c>
      <c r="Q43">
        <f t="shared" si="1"/>
        <v>4.1440000000000001</v>
      </c>
    </row>
    <row r="44" spans="1:17">
      <c r="A44" t="s">
        <v>51</v>
      </c>
      <c r="B44">
        <v>4</v>
      </c>
      <c r="C44">
        <v>87.89</v>
      </c>
      <c r="D44">
        <v>129.36969999999999</v>
      </c>
      <c r="E44">
        <v>48.602499999999999</v>
      </c>
      <c r="F44">
        <v>0.85340000000000005</v>
      </c>
      <c r="G44">
        <v>9052</v>
      </c>
      <c r="H44">
        <v>947</v>
      </c>
      <c r="I44">
        <f t="shared" si="0"/>
        <v>0.94699999999999995</v>
      </c>
      <c r="J44" s="1">
        <v>88.287700000000001</v>
      </c>
      <c r="K44">
        <v>193.12219999999999</v>
      </c>
      <c r="L44">
        <v>92.336399999999998</v>
      </c>
      <c r="M44">
        <v>1.1354</v>
      </c>
      <c r="N44">
        <v>9188</v>
      </c>
      <c r="O44">
        <v>811</v>
      </c>
      <c r="P44">
        <v>9999</v>
      </c>
      <c r="Q44">
        <f t="shared" si="1"/>
        <v>0.81100000000000005</v>
      </c>
    </row>
    <row r="45" spans="1:17">
      <c r="A45" t="s">
        <v>54</v>
      </c>
      <c r="B45">
        <v>4</v>
      </c>
      <c r="C45">
        <v>85.553799999999995</v>
      </c>
      <c r="D45">
        <v>108.0609</v>
      </c>
      <c r="E45">
        <v>47.371400000000001</v>
      </c>
      <c r="F45">
        <v>0.47510000000000002</v>
      </c>
      <c r="G45">
        <v>7177</v>
      </c>
      <c r="H45">
        <v>2822</v>
      </c>
      <c r="I45">
        <f t="shared" si="0"/>
        <v>2.8220000000000001</v>
      </c>
      <c r="J45" s="1">
        <v>118.2052</v>
      </c>
      <c r="K45">
        <v>191.84049999999999</v>
      </c>
      <c r="L45">
        <v>96.559700000000007</v>
      </c>
      <c r="M45">
        <v>0.76259999999999994</v>
      </c>
      <c r="N45">
        <v>8474</v>
      </c>
      <c r="O45">
        <v>1525</v>
      </c>
      <c r="P45">
        <v>9999</v>
      </c>
      <c r="Q45">
        <f t="shared" si="1"/>
        <v>1.5249999999999999</v>
      </c>
    </row>
    <row r="46" spans="1:17">
      <c r="A46" t="s">
        <v>57</v>
      </c>
      <c r="B46">
        <v>3</v>
      </c>
      <c r="C46">
        <v>38.633699999999997</v>
      </c>
      <c r="D46">
        <v>47.836300000000001</v>
      </c>
      <c r="E46">
        <v>23.9391</v>
      </c>
      <c r="F46">
        <v>0.38440000000000002</v>
      </c>
      <c r="G46">
        <v>7186</v>
      </c>
      <c r="H46">
        <v>2822</v>
      </c>
      <c r="I46">
        <f t="shared" si="0"/>
        <v>2.8220000000000001</v>
      </c>
      <c r="J46" s="1">
        <v>145.3057</v>
      </c>
      <c r="K46">
        <v>216.78290000000001</v>
      </c>
      <c r="L46">
        <v>115.59269999999999</v>
      </c>
      <c r="M46">
        <v>0.61839999999999995</v>
      </c>
      <c r="N46">
        <v>7210</v>
      </c>
      <c r="O46">
        <v>2803</v>
      </c>
      <c r="P46">
        <v>9999</v>
      </c>
      <c r="Q46">
        <f t="shared" si="1"/>
        <v>2.8029999999999999</v>
      </c>
    </row>
    <row r="47" spans="1:17">
      <c r="A47" t="s">
        <v>60</v>
      </c>
      <c r="B47">
        <v>4</v>
      </c>
      <c r="C47">
        <v>116.6302</v>
      </c>
      <c r="D47">
        <v>171.3682</v>
      </c>
      <c r="E47">
        <v>66.404399999999995</v>
      </c>
      <c r="F47">
        <v>0.82430000000000003</v>
      </c>
      <c r="G47">
        <v>9040</v>
      </c>
      <c r="H47">
        <v>959</v>
      </c>
      <c r="I47">
        <f t="shared" si="0"/>
        <v>0.95899999999999996</v>
      </c>
      <c r="J47" s="1">
        <v>131.93790000000001</v>
      </c>
      <c r="K47">
        <v>192.4315</v>
      </c>
      <c r="L47">
        <v>77.532300000000006</v>
      </c>
      <c r="M47">
        <v>0.7802</v>
      </c>
      <c r="N47">
        <v>8282</v>
      </c>
      <c r="O47">
        <v>1717</v>
      </c>
      <c r="P47">
        <v>9999</v>
      </c>
      <c r="Q47">
        <f t="shared" si="1"/>
        <v>1.7170000000000001</v>
      </c>
    </row>
  </sheetData>
  <sortState ref="A3:Q47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Freyman</dc:creator>
  <cp:lastModifiedBy>Will Freyman</cp:lastModifiedBy>
  <dcterms:created xsi:type="dcterms:W3CDTF">2015-08-18T03:25:08Z</dcterms:created>
  <dcterms:modified xsi:type="dcterms:W3CDTF">2015-08-18T06:39:34Z</dcterms:modified>
</cp:coreProperties>
</file>