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1580"/>
  </bookViews>
  <sheets>
    <sheet name="WMC 300 SS-12 NA" sheetId="1" r:id="rId1"/>
  </sheets>
  <definedNames>
    <definedName name="_xlnm._FilterDatabase" localSheetId="0" hidden="1">'WMC 300 SS-12 NA'!$B$1:$M$317</definedName>
    <definedName name="_xlnm.Print_Titles" localSheetId="0">'WMC 300 SS-12 NA'!$4:$5</definedName>
  </definedName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6" i="1"/>
</calcChain>
</file>

<file path=xl/sharedStrings.xml><?xml version="1.0" encoding="utf-8"?>
<sst xmlns="http://schemas.openxmlformats.org/spreadsheetml/2006/main" count="425" uniqueCount="321">
  <si>
    <t>CMS Required DRG/CPT/HCPCS</t>
  </si>
  <si>
    <t>DRG/CPT/HCPCS</t>
  </si>
  <si>
    <t>Description</t>
  </si>
  <si>
    <t>WMC FY21 Chg (estimate)</t>
  </si>
  <si>
    <t>Self-Pay (estimate)</t>
  </si>
  <si>
    <t>Reimbursement</t>
  </si>
  <si>
    <t>Medicare</t>
  </si>
  <si>
    <t>Medicaid</t>
  </si>
  <si>
    <t>Aetna</t>
  </si>
  <si>
    <t>BCBS</t>
  </si>
  <si>
    <t>BCBS State</t>
  </si>
  <si>
    <t>Cigna</t>
  </si>
  <si>
    <t>Medcost</t>
  </si>
  <si>
    <t>UHC</t>
  </si>
  <si>
    <t>X</t>
  </si>
  <si>
    <t>G0105</t>
  </si>
  <si>
    <t>G0121</t>
  </si>
  <si>
    <t>G0260</t>
  </si>
  <si>
    <t>G0480</t>
  </si>
  <si>
    <t>Service Not Offered At WMC</t>
  </si>
  <si>
    <t>Routine obstetric care for vaginal delivery, including pre-and post-delivery care</t>
  </si>
  <si>
    <t>Routine obstetric care for cesarean delivery, including pre-and post-delivery care</t>
  </si>
  <si>
    <t>Routine obstetric care for vaginal delivery after prior cesarean delivery (VBAC) including pre-and post-delivery care</t>
  </si>
  <si>
    <t>WMC offers 62 of the 74 shoppable services that CMS requires to be reported</t>
  </si>
  <si>
    <t>Group psychotherapy</t>
  </si>
  <si>
    <t>99203/G0463</t>
  </si>
  <si>
    <t>99204/G0463</t>
  </si>
  <si>
    <t>99205/G0463</t>
  </si>
  <si>
    <t>99243/G0463</t>
  </si>
  <si>
    <t>99244/G0463</t>
  </si>
  <si>
    <t>OFFICE O/P NEW LOW 30-44 MIN/HOSPITAL OUTPT CLINIC VISIT</t>
  </si>
  <si>
    <t>OFFICE CONSULTATION 40 MIN/HOSPITAL OUTPT CLINIC VISIT</t>
  </si>
  <si>
    <t>OFFICE CONSULTATION 60 MIN/HOSPITAL OUTPT CLINIC VISIT</t>
  </si>
  <si>
    <t>OFFICE O/P NEW HI 60-74 MIN/HOSPITAL OUTPT CLINIC VISIT</t>
  </si>
  <si>
    <t>OFFICE O/P NEW MOD 45-59 MIN/HOSPITAL OUTPT CLINIC VISIT</t>
  </si>
  <si>
    <t>Spinal fusion except cervical without major comorbid conditions or complications (MCC) (DRG)</t>
  </si>
  <si>
    <t>Major joint replacement or reattachment of lower extremity without major comorbid conditions or complications (MCC).(DRG)</t>
  </si>
  <si>
    <t>Cervical spinal fusion without comorbid conditions (CC) or major comorbid conditions or complications (MCC). (DRG)</t>
  </si>
  <si>
    <t>Uterine and adnexa procedures for non-malignancy without comorbid conditions (CC) or major comorbid conditions or complications (MCC) (DRG)</t>
  </si>
  <si>
    <t>Removal of 1 or more breast growth, open procedure</t>
  </si>
  <si>
    <t>Removal of one knee cartilage using an endoscope</t>
  </si>
  <si>
    <t>Removal of tonsils and adenoid glands patient younger than age 12</t>
  </si>
  <si>
    <t>Diagnostic examination of esophagus, stomach, and/or upper small bowel using an endoscope</t>
  </si>
  <si>
    <t>Biopsy of the esophagus, stomach, and/or upper small bowel using an endoscope</t>
  </si>
  <si>
    <t>Diagnostic examination of large bowel using an endoscope</t>
  </si>
  <si>
    <t>Biopsy of large bowel using an endoscope</t>
  </si>
  <si>
    <t>Removal of polyps or growths of large bowel using an endoscope</t>
  </si>
  <si>
    <t>Removal of gallbladder using an endoscope</t>
  </si>
  <si>
    <t>Repair of groin hernia patient age 5 years or older</t>
  </si>
  <si>
    <t>Biopsy of prostate gland</t>
  </si>
  <si>
    <t>Injection of substance into spinal canal of lower back or sacrum using imaging guidance</t>
  </si>
  <si>
    <t>Injections of anesthetic and/or steroid drug into lower or sacral spine nerve root using imaging guidance</t>
  </si>
  <si>
    <t>Removal of recurring cataract in lens capsule using laser</t>
  </si>
  <si>
    <t>Removal of cataract with insertion of lens</t>
  </si>
  <si>
    <t>CT scan, head or brain, without contrast</t>
  </si>
  <si>
    <t>MRI scan of brain before and after contrast</t>
  </si>
  <si>
    <t>X-Ray, lower back, minimum four views</t>
  </si>
  <si>
    <t>MRI scan of lower spinal canal</t>
  </si>
  <si>
    <t>CT scan, pelvis, with contrast</t>
  </si>
  <si>
    <t>MRI scan of leg joint</t>
  </si>
  <si>
    <t>CT scan of abdomen and pelvis with contrast</t>
  </si>
  <si>
    <t>Ultrasound of abdomen</t>
  </si>
  <si>
    <t>Abdominal ultrasound of pregnant uterus (greater or equal to 14 weeks 0 days) single or first fetus</t>
  </si>
  <si>
    <t>Ultrasound pelvis through vagina</t>
  </si>
  <si>
    <t>Mammography of one breast</t>
  </si>
  <si>
    <t>Mammography of both breasts</t>
  </si>
  <si>
    <t>Mammography, screening, bilateral</t>
  </si>
  <si>
    <t>Basic metabolic panel</t>
  </si>
  <si>
    <t>Blood test, comprehensive group of blood chemicals</t>
  </si>
  <si>
    <t>Obstetric blood test panel</t>
  </si>
  <si>
    <t>Blood test, lipids (cholesterol and triglycerides)</t>
  </si>
  <si>
    <t>Kidney function panel test</t>
  </si>
  <si>
    <t>Liver function blood test panel</t>
  </si>
  <si>
    <t>Manual urinalysis test with examination using microscope</t>
  </si>
  <si>
    <t>Automated urinalysis test</t>
  </si>
  <si>
    <t>PSA (prostate specific antigen)</t>
  </si>
  <si>
    <t>Blood test, thyroid stimulating hormone (TSH)</t>
  </si>
  <si>
    <t>Complete blood cell count, with differential white blood cells, automated</t>
  </si>
  <si>
    <t>Complete blood count, automated</t>
  </si>
  <si>
    <t>Blood test, clotting time</t>
  </si>
  <si>
    <t>Coagulation assessment blood test</t>
  </si>
  <si>
    <t>Psychotherapy, 30 min</t>
  </si>
  <si>
    <t>Psychotherapy, 45 min</t>
  </si>
  <si>
    <t>Psychotherapy, 60 min</t>
  </si>
  <si>
    <t>Family psychotherapy, not including patient, 50 min</t>
  </si>
  <si>
    <t>Family psychotherapy, including patient, 50 min</t>
  </si>
  <si>
    <t>Electrocardiogram, routine, with interpretation and report</t>
  </si>
  <si>
    <t>Sleep study</t>
  </si>
  <si>
    <t>Physical therapy, therapeutic exercise</t>
  </si>
  <si>
    <t>Cardiac valve and other major cardiothoracic procedures with cardiac catheterization with major complications or comorbidities (DRG)</t>
  </si>
  <si>
    <t>Shaving of shoulder bone using an endoscope</t>
  </si>
  <si>
    <t>Ultrasound examination of lower large bowel using an endoscope</t>
  </si>
  <si>
    <t>Surgical removal of prostate and surrounding lymph nodes using an endoscope</t>
  </si>
  <si>
    <t>Insertion of catheter into left heart for diagnosis</t>
  </si>
  <si>
    <t>Initial new patient preventive medicine evaluation (18-39 years)</t>
  </si>
  <si>
    <t>Initial new patient preventive medicine evaluation (40-64 years)</t>
  </si>
  <si>
    <t>Major chest procedures w CC</t>
  </si>
  <si>
    <t>Other resp system O.R. procedu</t>
  </si>
  <si>
    <t>Chronic obstructive pulmonary</t>
  </si>
  <si>
    <t>Permanent cardiac pacemaker im</t>
  </si>
  <si>
    <t>Perc cardiovasc proc w drug-el</t>
  </si>
  <si>
    <t>Circulatory disorders except A</t>
  </si>
  <si>
    <t>Other circulatory system diagn</t>
  </si>
  <si>
    <t>Major small &amp; large bowel proc</t>
  </si>
  <si>
    <t>Esophagitis, gastroent &amp; misc</t>
  </si>
  <si>
    <t>Laparoscopic cholecystectomy w</t>
  </si>
  <si>
    <t>Revision of hip or knee replac</t>
  </si>
  <si>
    <t>Major joint replacement or rea</t>
  </si>
  <si>
    <t>Hip &amp; femur procedures except</t>
  </si>
  <si>
    <t>Lower extrem &amp; humer proc exce</t>
  </si>
  <si>
    <t>Uterine &amp; adnexa proc for non-</t>
  </si>
  <si>
    <t>Vaginal delivery w O.R. proc e</t>
  </si>
  <si>
    <t>Cesarean section w/o sterilization w/mcc</t>
  </si>
  <si>
    <t>Cesarean section w/o sterilization w/cc</t>
  </si>
  <si>
    <t>Cesarean Section w/o sterilization w/o cc/mcc</t>
  </si>
  <si>
    <t>Normal newborn</t>
  </si>
  <si>
    <t>Vaginal delivery without sterilization/d&amp;c with cc</t>
  </si>
  <si>
    <t>Vaginal delivery without strilization/d&amp;c without cc/mcc</t>
  </si>
  <si>
    <t>Colorectal scrn; hi risk ind Total</t>
  </si>
  <si>
    <t>Colon ca scrn not hi rsk ind Total</t>
  </si>
  <si>
    <t>Inj for sacroiliac jt anesth</t>
  </si>
  <si>
    <t>Drug test def 1-7 classes</t>
  </si>
  <si>
    <t>Excision malignant lesion trunk/arm/leg &gt; 4.0 cm Total</t>
  </si>
  <si>
    <t>Adjt tis reargmt eye/nose/ear/lip 10.1-30.0 sqcm Total</t>
  </si>
  <si>
    <t>Mastectomy partial Total</t>
  </si>
  <si>
    <t>DRAIN/INJECT JOINT/BURSA</t>
  </si>
  <si>
    <t>Drain/inj joint/bursa w/o us</t>
  </si>
  <si>
    <t>Removal implant deep Total</t>
  </si>
  <si>
    <t>Perq vert agmntj cavity crtj uni/bi cannulation Total</t>
  </si>
  <si>
    <t>Arthrd ant interbody decompress cervical belw c2 Total</t>
  </si>
  <si>
    <t>Injection for shoulder x-ray</t>
  </si>
  <si>
    <t>Arthrp interpos intercarpal/metacarpal joints Total</t>
  </si>
  <si>
    <t>Tendon sheath incision Total</t>
  </si>
  <si>
    <t>Injection for hip x-ray</t>
  </si>
  <si>
    <t>Arthrp acetblr/prox fem prostc agrft/algrft Total</t>
  </si>
  <si>
    <t>Arthrp knee condyle&amp;plateau medial/lat cmprt Total</t>
  </si>
  <si>
    <t>Arthrp kne condyle&amp;platu medial&amp;lat compartments Total</t>
  </si>
  <si>
    <t>Arthroscopy shoulder surgical capsulorrhaphy Total</t>
  </si>
  <si>
    <t>Arthroscopy shoulder rotator cuff repair Total</t>
  </si>
  <si>
    <t>Arthroscopy shoulder biceps tenodesis Total</t>
  </si>
  <si>
    <t>Ndsc wrst surg w/rls transvrs carpl ligm Total</t>
  </si>
  <si>
    <t>Arthrs aided ant cruciate ligm rpr/agmntj/rcnstj Total</t>
  </si>
  <si>
    <t>Nsl/sinus ndsc max antrost w/rmvl tiss max sinus Total</t>
  </si>
  <si>
    <t>Laryngoscopy w/biopsy microscope/telescope Total</t>
  </si>
  <si>
    <t>Brnchsc incl fluor gdnce dx w/cell washg spx Total</t>
  </si>
  <si>
    <t>Bronchoscopy bronchial/endobrncl bx 1+ sites Total</t>
  </si>
  <si>
    <t>Insj tunneled ctr vad w/subq port age 5 yr/&gt; Total</t>
  </si>
  <si>
    <t>Bx/exc lymph node open deep axillary node Total</t>
  </si>
  <si>
    <t>Tonsillectomy &amp; adenoidectomy age 12/&gt; Total</t>
  </si>
  <si>
    <t>Tonsillectomy primary/secondary age 12/&gt; Total</t>
  </si>
  <si>
    <t>Adenoidectomy primary &lt;age 12 Total</t>
  </si>
  <si>
    <t>Egd balloon dilation esophagus &lt;30 mm diam Total</t>
  </si>
  <si>
    <t>Egd removal tumor polyp/other lesion snare tech Total</t>
  </si>
  <si>
    <t>Laparoscopic appendectomy Total</t>
  </si>
  <si>
    <t>Sigmoidoscopy flx w/biopsy single/multiple Total</t>
  </si>
  <si>
    <t>Colsc flx w/removal lesion by hot bx forceps Total</t>
  </si>
  <si>
    <t>Laps surg cholecystectomy w/cholangiography Total</t>
  </si>
  <si>
    <t>Rpr umbilical hrna 5 yrs/&gt; reducible Total</t>
  </si>
  <si>
    <t>Rpr umbilical hernia age 5 yrs/&gt; incarcerated Total</t>
  </si>
  <si>
    <t>Laparoscopy surg rpr initial inguinal hernia Total</t>
  </si>
  <si>
    <t>Injection for bladder x-ray</t>
  </si>
  <si>
    <t>Cysto w/removal of tumors small Total</t>
  </si>
  <si>
    <t>Cysto w/insert ureteral stent Total</t>
  </si>
  <si>
    <t>Cysto w/ureteroscopy w/rmvl/manj stones Total</t>
  </si>
  <si>
    <t>Cysto/uretero w/lithotripsy &amp;indwell stent insrt Total</t>
  </si>
  <si>
    <t>Sling operation stress incontinence Total</t>
  </si>
  <si>
    <t>Hysteroscopy bx endometrium&amp;/polypc w/wo d&amp;c Total</t>
  </si>
  <si>
    <t>Laps total hysterect 250 gm/&lt; w/rmvl tube/ovary Total</t>
  </si>
  <si>
    <t>Laparoscopy w/rmvl adnexal structures Total</t>
  </si>
  <si>
    <t>Laps fulg/exc ovary viscera/peritoneal surface Total</t>
  </si>
  <si>
    <t>Tx incomplete abortion any trimester surgical Total</t>
  </si>
  <si>
    <t>Tx missed abortion first trimester surgical Total</t>
  </si>
  <si>
    <t>Total thyroid lobectomy uni w/wo isthmusectomy Total</t>
  </si>
  <si>
    <t>Thyroidectomy total/complete Total</t>
  </si>
  <si>
    <t>SPINAL FLUID TAP DIAGNOSTIC</t>
  </si>
  <si>
    <t>Myelography lumbar injection</t>
  </si>
  <si>
    <t>Lamnotmy incl w/dcmprsn nrv root 1 intrspc lumbr Total</t>
  </si>
  <si>
    <t>Neuroplasty &amp;/transposition ulnar nerve elbow Total</t>
  </si>
  <si>
    <t>Neuroplasty &amp;/transpos median nrv carpal tunne Total</t>
  </si>
  <si>
    <t>Xcapsular cataract rmvl insj lens prosth 1 stg Total</t>
  </si>
  <si>
    <t>Tympanostomy general anesthesia Total</t>
  </si>
  <si>
    <t>X-ray exam of jaw 4/&gt; views</t>
  </si>
  <si>
    <t>X-ray exam of facial bones</t>
  </si>
  <si>
    <t>X-ray exam of nasal bones</t>
  </si>
  <si>
    <t>X-ray exam of eye sockets</t>
  </si>
  <si>
    <t>X-ray exam of sinuses</t>
  </si>
  <si>
    <t>X-ray exam of skull</t>
  </si>
  <si>
    <t>X-ray exam of neck</t>
  </si>
  <si>
    <t>X-ray exam chest 1 view</t>
  </si>
  <si>
    <t>X-ray exam chest 2 views</t>
  </si>
  <si>
    <t>X-ray exam chest 3 views</t>
  </si>
  <si>
    <t>X-ray exam ribs uni 2 views</t>
  </si>
  <si>
    <t>X-ray exam unilat ribs/chest</t>
  </si>
  <si>
    <t>X-ray exam ribs bil 3 views</t>
  </si>
  <si>
    <t>X-ray exam ribs/chest4/&gt; vws</t>
  </si>
  <si>
    <t>X-ray exam breastbone 2/&gt;vws</t>
  </si>
  <si>
    <t>X-ray strenoclavic jt 3/&gt;vws</t>
  </si>
  <si>
    <t>X-ray exam of spine 1 view</t>
  </si>
  <si>
    <t>X-ray exam neck spine 2-3 vw</t>
  </si>
  <si>
    <t>X-ray exam neck spine 4/5vws</t>
  </si>
  <si>
    <t>X-ray exam neck spine 6/&gt;vws</t>
  </si>
  <si>
    <t>X-ray exam thorac spine 2vws</t>
  </si>
  <si>
    <t>X-ray exam thorac spine 3vws</t>
  </si>
  <si>
    <t>X-ray exam thorac spine4/&gt;vw</t>
  </si>
  <si>
    <t>X-ray exam entire spi 2/3 vw</t>
  </si>
  <si>
    <t>X-ray exam l-s spine 2/3 vws</t>
  </si>
  <si>
    <t>X-ray exam l-s spine bending</t>
  </si>
  <si>
    <t>X-ray exam of pelvis</t>
  </si>
  <si>
    <t>X-ray exam si joints 3/&gt; vws</t>
  </si>
  <si>
    <t>X-ray exam of collar bone</t>
  </si>
  <si>
    <t>X-ray exam of shoulder blade</t>
  </si>
  <si>
    <t>X-ray exam of shoulder</t>
  </si>
  <si>
    <t>X-ray exam of humerus</t>
  </si>
  <si>
    <t>X-ray exam of elbow</t>
  </si>
  <si>
    <t>X-ray exam of forearm</t>
  </si>
  <si>
    <t>X-ray exam of arm infant</t>
  </si>
  <si>
    <t>X-ray exam of wrist</t>
  </si>
  <si>
    <t>X-ray exam of hand</t>
  </si>
  <si>
    <t>X-ray exam of finger(s)</t>
  </si>
  <si>
    <t>X-ray exam hip uni 1 view</t>
  </si>
  <si>
    <t>X-ray exam hip uni 2-3 views</t>
  </si>
  <si>
    <t>X-ray exam hips bi 2 views</t>
  </si>
  <si>
    <t>X-ray exam hips bi 3-4 views</t>
  </si>
  <si>
    <t>Contrast x-ray of hip</t>
  </si>
  <si>
    <t>X-ray exam of femur 2/&gt;</t>
  </si>
  <si>
    <t>X-ray exam of knee 1 or 2</t>
  </si>
  <si>
    <t>X-ray exam of knee 3</t>
  </si>
  <si>
    <t>X-ray exam knee 4 or more</t>
  </si>
  <si>
    <t>X-ray exam of lower leg</t>
  </si>
  <si>
    <t>X-ray exam of leg infant</t>
  </si>
  <si>
    <t>X-ray exam of ankle</t>
  </si>
  <si>
    <t>X-ray exam of foot</t>
  </si>
  <si>
    <t>X-ray exam of heel</t>
  </si>
  <si>
    <t>X-ray exam of toe(s)</t>
  </si>
  <si>
    <t>X-ray exam abdomen 1 view</t>
  </si>
  <si>
    <t>X-ray exam abdomen 2 views</t>
  </si>
  <si>
    <t>X-ray exam series abdomen</t>
  </si>
  <si>
    <t>Contrast x-ray esophagus</t>
  </si>
  <si>
    <t>Cine/vid x-ray throat/esoph</t>
  </si>
  <si>
    <t>X-ray upper gi delay w/o kub</t>
  </si>
  <si>
    <t>Contrst x-ray uppr gi tract</t>
  </si>
  <si>
    <t>X-ray exam of small bowel</t>
  </si>
  <si>
    <t>Contrast x-ray exam of colon</t>
  </si>
  <si>
    <t>X-ray bile ducts/pancreas</t>
  </si>
  <si>
    <t>X-RAY GUIDE FOR GI TUBE</t>
  </si>
  <si>
    <t>Contrst x-ray urinary tract</t>
  </si>
  <si>
    <t>Contrast x-ray bladder</t>
  </si>
  <si>
    <t>X-ray urethra/bladder</t>
  </si>
  <si>
    <t>X-ray female genital tract</t>
  </si>
  <si>
    <t>Fluoroscopy &lt;1 hr phys/qhp</t>
  </si>
  <si>
    <t>Needle localization by xray</t>
  </si>
  <si>
    <t>Fluoroguide for spine inject</t>
  </si>
  <si>
    <t>X-rays for bone age</t>
  </si>
  <si>
    <t>X-rays bone survey limited</t>
  </si>
  <si>
    <t>Dxa bone density axial</t>
  </si>
  <si>
    <t>Drug test prsmv instrmnt</t>
  </si>
  <si>
    <t>URINALYSIS; MICROSCOPIC ONLY</t>
  </si>
  <si>
    <t>URINE PREGNANCY TEST, BY VISUA</t>
  </si>
  <si>
    <t>TEST FOR ACETONE/KETONES</t>
  </si>
  <si>
    <t>OCCULT BLOOD OTHER SOURCES</t>
  </si>
  <si>
    <t>OCCULT BLD FECES 1-3 TESTS</t>
  </si>
  <si>
    <t>Vitamin d 25 hydroxy</t>
  </si>
  <si>
    <t>Assay of calcium</t>
  </si>
  <si>
    <t>Assay bld/serum cholesterol</t>
  </si>
  <si>
    <t>CORTISOL; TOTAL</t>
  </si>
  <si>
    <t>Vitamin b-12</t>
  </si>
  <si>
    <t>Reagent strip/blood glucose</t>
  </si>
  <si>
    <t>Glycosylated hemoglobin test</t>
  </si>
  <si>
    <t>IRON</t>
  </si>
  <si>
    <t>IRON BINDING CAPACITY</t>
  </si>
  <si>
    <t>LACTATE DEHYDROGENASE (LD), (L</t>
  </si>
  <si>
    <t>LIPASE</t>
  </si>
  <si>
    <t>Assay of lipoprotein</t>
  </si>
  <si>
    <t>Assay of blood lipoprotein</t>
  </si>
  <si>
    <t>Assay of natriuretic peptide</t>
  </si>
  <si>
    <t>PROGESTERONE</t>
  </si>
  <si>
    <t>PROCALCITONIN (PCT)</t>
  </si>
  <si>
    <t>PROLACTIN</t>
  </si>
  <si>
    <t>ASSAY OF PROTEIN URINE</t>
  </si>
  <si>
    <t>SODIUM; URINE</t>
  </si>
  <si>
    <t>Assay of free thyroxine</t>
  </si>
  <si>
    <t>GONADOTROPIN, CHORIONIC (HCG);</t>
  </si>
  <si>
    <t>BLOOD COUNT; BLOOD SMEAR, MICR</t>
  </si>
  <si>
    <t>BLOOD COUNT; HEMATOCRIT (HCT)</t>
  </si>
  <si>
    <t>BLOOD COUNT; HEMOGLOBIN (HGB)</t>
  </si>
  <si>
    <t>BLOOD COUNT; PLATELET, AUTOMAT</t>
  </si>
  <si>
    <t>FIBRIN DEGRADATION QUANT</t>
  </si>
  <si>
    <t>Rbc sed rate automated</t>
  </si>
  <si>
    <t>C-reactive protein</t>
  </si>
  <si>
    <t>IMMUNOASSAY TUMOR CA 125</t>
  </si>
  <si>
    <t>HETEROPHILE ANTIBODY SCREEN</t>
  </si>
  <si>
    <t>Syphilis test non-trep qual</t>
  </si>
  <si>
    <t>HIV-1/HIV-2 1 RESULT ANTBDY</t>
  </si>
  <si>
    <t>Hep b surface antibody</t>
  </si>
  <si>
    <t>HEPATITIS C ANTIBODY;</t>
  </si>
  <si>
    <t>BLOOD CULTURE FOR BACTERIA</t>
  </si>
  <si>
    <t>CULTURE OTHR SPECIMN AEROBIC</t>
  </si>
  <si>
    <t>CULTURE, PRESUMPTIVE, PATHOGEN</t>
  </si>
  <si>
    <t>CULTURE, BACTERIAL; QUANTITATI</t>
  </si>
  <si>
    <t>URINE BACTERIA CULTURE</t>
  </si>
  <si>
    <t>Microbe susceptible mic</t>
  </si>
  <si>
    <t>SMEAR GRAM STAIN</t>
  </si>
  <si>
    <t>SMEAR WET MOUNT SALINE/INK</t>
  </si>
  <si>
    <t>TISSUE EXAMINATION BY KOH SLID</t>
  </si>
  <si>
    <t>Hepatitis b surface ag ia</t>
  </si>
  <si>
    <t>CHYLMD PNEUM DNA AMP PROBE</t>
  </si>
  <si>
    <t>Chylmd trach dna amp probe</t>
  </si>
  <si>
    <t>C DIFF AMPLIFIED PROBE</t>
  </si>
  <si>
    <t>Iadna-dna/rna probe tq 12-25</t>
  </si>
  <si>
    <t>M.pneumon dna amp probe</t>
  </si>
  <si>
    <t>Resp virus 12-25 targets</t>
  </si>
  <si>
    <t>MR-STAPH DNA AMP PROBE</t>
  </si>
  <si>
    <t>Detect agent nos dna amp</t>
  </si>
  <si>
    <t>INFECTIOUS AGENT ANTIGEN DETEC</t>
  </si>
  <si>
    <t>RSV ASSAY W/OPTIC</t>
  </si>
  <si>
    <t>INFECTIOUS AGENT DETECTION BY</t>
  </si>
  <si>
    <t>SEMEN ANAL VOL/COUNT/MOT</t>
  </si>
  <si>
    <t>SEMEN ANAL SPERM DETECTION</t>
  </si>
  <si>
    <t xml:space="preserve">                      The amounts shown below are average estimates and do not reflect what your insurance company will hold you responsible for- copay, deductible and coinsurance!</t>
  </si>
  <si>
    <t xml:space="preserve">            Please call (828)262-4111 to get the most accurate estimate of the patient's responsibility of the charges!</t>
  </si>
  <si>
    <r>
      <t xml:space="preserve">           CMS CY21 Pricing Transparency Requirement: 300 SHOPPABLE SERVICES OFFERED AT </t>
    </r>
    <r>
      <rPr>
        <b/>
        <u/>
        <sz val="12"/>
        <rFont val="Calibri"/>
        <family val="2"/>
      </rPr>
      <t>WATAUGA MEDICAL CENTER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</si>
</sst>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#,##0;[Red]\(#,##0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55A64"/>
      <name val="Calibri"/>
      <family val="2"/>
    </font>
    <font>
      <b/>
      <sz val="12"/>
      <name val="Calibri"/>
      <family val="2"/>
    </font>
    <font>
      <sz val="12"/>
      <color rgb="FF455A64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u/>
      <sz val="10"/>
      <color indexed="12"/>
      <name val="Courier"/>
      <family val="3"/>
    </font>
    <font>
      <sz val="11"/>
      <color rgb="FF455A64"/>
      <name val="Calibri"/>
      <family val="2"/>
    </font>
    <font>
      <sz val="10"/>
      <name val="Courier"/>
      <family val="3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  <scheme val="minor"/>
    </font>
    <font>
      <b/>
      <u/>
      <sz val="12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2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44" fontId="14" fillId="0" borderId="0" applyFont="0" applyFill="0" applyBorder="0" applyAlignment="0" applyProtection="0"/>
    <xf numFmtId="0" fontId="14" fillId="0" borderId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6" borderId="0" applyNumberFormat="0" applyBorder="0" applyAlignment="0" applyProtection="0"/>
    <xf numFmtId="0" fontId="17" fillId="20" borderId="0" applyNumberFormat="0" applyBorder="0" applyAlignment="0" applyProtection="0"/>
    <xf numFmtId="0" fontId="18" fillId="37" borderId="15" applyNumberFormat="0" applyAlignment="0" applyProtection="0"/>
    <xf numFmtId="0" fontId="19" fillId="38" borderId="16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1" borderId="0" applyNumberFormat="0" applyBorder="0" applyAlignment="0" applyProtection="0"/>
    <xf numFmtId="0" fontId="22" fillId="0" borderId="17" applyNumberFormat="0" applyFill="0" applyAlignment="0" applyProtection="0"/>
    <xf numFmtId="0" fontId="23" fillId="0" borderId="18" applyNumberFormat="0" applyFill="0" applyAlignment="0" applyProtection="0"/>
    <xf numFmtId="0" fontId="24" fillId="0" borderId="19" applyNumberFormat="0" applyFill="0" applyAlignment="0" applyProtection="0"/>
    <xf numFmtId="0" fontId="24" fillId="0" borderId="0" applyNumberFormat="0" applyFill="0" applyBorder="0" applyAlignment="0" applyProtection="0"/>
    <xf numFmtId="0" fontId="25" fillId="24" borderId="15" applyNumberFormat="0" applyAlignment="0" applyProtection="0"/>
    <xf numFmtId="0" fontId="26" fillId="0" borderId="20" applyNumberFormat="0" applyFill="0" applyAlignment="0" applyProtection="0"/>
    <xf numFmtId="0" fontId="27" fillId="39" borderId="0" applyNumberFormat="0" applyBorder="0" applyAlignment="0" applyProtection="0"/>
    <xf numFmtId="0" fontId="14" fillId="0" borderId="0"/>
    <xf numFmtId="0" fontId="14" fillId="0" borderId="0"/>
    <xf numFmtId="0" fontId="14" fillId="40" borderId="21" applyNumberFormat="0" applyFont="0" applyAlignment="0" applyProtection="0"/>
    <xf numFmtId="0" fontId="28" fillId="37" borderId="22" applyNumberFormat="0" applyAlignment="0" applyProtection="0"/>
    <xf numFmtId="0" fontId="29" fillId="0" borderId="0" applyNumberFormat="0" applyFill="0" applyBorder="0" applyAlignment="0" applyProtection="0"/>
    <xf numFmtId="0" fontId="30" fillId="0" borderId="23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32" fillId="0" borderId="0"/>
  </cellStyleXfs>
  <cellXfs count="83">
    <xf numFmtId="0" fontId="0" fillId="0" borderId="0" xfId="0"/>
    <xf numFmtId="0" fontId="4" fillId="0" borderId="0" xfId="1" applyFont="1"/>
    <xf numFmtId="0" fontId="3" fillId="17" borderId="6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6" xfId="1" applyFont="1" applyFill="1" applyBorder="1"/>
    <xf numFmtId="0" fontId="4" fillId="0" borderId="0" xfId="1" applyFont="1" applyFill="1"/>
    <xf numFmtId="165" fontId="5" fillId="0" borderId="6" xfId="1" applyNumberFormat="1" applyFont="1" applyFill="1" applyBorder="1"/>
    <xf numFmtId="0" fontId="3" fillId="0" borderId="4" xfId="1" applyFont="1" applyFill="1" applyBorder="1" applyAlignment="1">
      <alignment horizontal="center"/>
    </xf>
    <xf numFmtId="0" fontId="4" fillId="0" borderId="0" xfId="1" applyFont="1" applyFill="1" applyBorder="1"/>
    <xf numFmtId="0" fontId="3" fillId="0" borderId="0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41" fontId="4" fillId="0" borderId="0" xfId="1" applyNumberFormat="1" applyFont="1"/>
    <xf numFmtId="166" fontId="5" fillId="0" borderId="6" xfId="4" applyNumberFormat="1" applyFont="1" applyBorder="1" applyAlignment="1"/>
    <xf numFmtId="43" fontId="5" fillId="0" borderId="6" xfId="4" applyNumberFormat="1" applyFont="1" applyFill="1" applyBorder="1" applyAlignment="1"/>
    <xf numFmtId="0" fontId="5" fillId="0" borderId="6" xfId="2" applyNumberFormat="1" applyFont="1" applyFill="1" applyBorder="1" applyAlignment="1">
      <alignment horizontal="left"/>
    </xf>
    <xf numFmtId="0" fontId="6" fillId="0" borderId="6" xfId="3" applyFont="1" applyFill="1" applyBorder="1" applyAlignment="1">
      <alignment horizontal="left"/>
    </xf>
    <xf numFmtId="43" fontId="5" fillId="0" borderId="6" xfId="2" applyNumberFormat="1" applyFont="1" applyFill="1" applyBorder="1" applyAlignment="1"/>
    <xf numFmtId="0" fontId="5" fillId="0" borderId="6" xfId="1" applyFont="1" applyBorder="1" applyAlignment="1">
      <alignment wrapText="1"/>
    </xf>
    <xf numFmtId="0" fontId="5" fillId="0" borderId="6" xfId="4" applyFont="1" applyFill="1" applyBorder="1" applyAlignment="1">
      <alignment wrapText="1"/>
    </xf>
    <xf numFmtId="0" fontId="5" fillId="0" borderId="6" xfId="1" applyFont="1" applyFill="1" applyBorder="1" applyAlignment="1">
      <alignment wrapText="1"/>
    </xf>
    <xf numFmtId="0" fontId="7" fillId="0" borderId="6" xfId="3" applyFont="1" applyFill="1" applyBorder="1" applyAlignment="1">
      <alignment horizontal="left" wrapText="1"/>
    </xf>
    <xf numFmtId="0" fontId="3" fillId="0" borderId="4" xfId="1" applyFont="1" applyFill="1" applyBorder="1" applyAlignment="1">
      <alignment horizontal="center" wrapText="1"/>
    </xf>
    <xf numFmtId="0" fontId="4" fillId="0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7" fillId="18" borderId="9" xfId="3" applyFont="1" applyFill="1" applyBorder="1" applyAlignment="1">
      <alignment horizontal="center"/>
    </xf>
    <xf numFmtId="0" fontId="7" fillId="18" borderId="10" xfId="3" applyFont="1" applyFill="1" applyBorder="1" applyAlignment="1">
      <alignment horizontal="center"/>
    </xf>
    <xf numFmtId="0" fontId="7" fillId="18" borderId="11" xfId="3" applyFont="1" applyFill="1" applyBorder="1" applyAlignment="1">
      <alignment horizontal="center"/>
    </xf>
    <xf numFmtId="0" fontId="7" fillId="18" borderId="12" xfId="3" applyFont="1" applyFill="1" applyBorder="1" applyAlignment="1">
      <alignment horizontal="center"/>
    </xf>
    <xf numFmtId="0" fontId="7" fillId="18" borderId="0" xfId="3" applyFont="1" applyFill="1" applyBorder="1" applyAlignment="1">
      <alignment horizontal="center"/>
    </xf>
    <xf numFmtId="0" fontId="7" fillId="18" borderId="2" xfId="3" applyFont="1" applyFill="1" applyBorder="1" applyAlignment="1">
      <alignment horizontal="center"/>
    </xf>
    <xf numFmtId="0" fontId="7" fillId="18" borderId="13" xfId="3" applyFont="1" applyFill="1" applyBorder="1" applyAlignment="1">
      <alignment horizontal="center"/>
    </xf>
    <xf numFmtId="0" fontId="7" fillId="18" borderId="7" xfId="3" applyFont="1" applyFill="1" applyBorder="1" applyAlignment="1">
      <alignment horizontal="center"/>
    </xf>
    <xf numFmtId="0" fontId="7" fillId="18" borderId="8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43" fontId="5" fillId="0" borderId="6" xfId="1" applyNumberFormat="1" applyFont="1" applyFill="1" applyBorder="1"/>
    <xf numFmtId="43" fontId="3" fillId="17" borderId="6" xfId="1" applyNumberFormat="1" applyFont="1" applyFill="1" applyBorder="1" applyAlignment="1">
      <alignment horizontal="center"/>
    </xf>
    <xf numFmtId="43" fontId="7" fillId="18" borderId="10" xfId="3" applyNumberFormat="1" applyFont="1" applyFill="1" applyBorder="1" applyAlignment="1">
      <alignment horizontal="center"/>
    </xf>
    <xf numFmtId="43" fontId="7" fillId="18" borderId="0" xfId="3" applyNumberFormat="1" applyFont="1" applyFill="1" applyBorder="1" applyAlignment="1">
      <alignment horizontal="center"/>
    </xf>
    <xf numFmtId="43" fontId="7" fillId="18" borderId="7" xfId="3" applyNumberFormat="1" applyFont="1" applyFill="1" applyBorder="1" applyAlignment="1">
      <alignment horizontal="center"/>
    </xf>
    <xf numFmtId="43" fontId="4" fillId="0" borderId="0" xfId="1" applyNumberFormat="1" applyFont="1" applyFill="1"/>
    <xf numFmtId="43" fontId="4" fillId="0" borderId="0" xfId="1" applyNumberFormat="1" applyFont="1"/>
    <xf numFmtId="165" fontId="5" fillId="0" borderId="6" xfId="1" applyNumberFormat="1" applyFont="1" applyFill="1" applyBorder="1" applyAlignment="1">
      <alignment horizontal="center"/>
    </xf>
    <xf numFmtId="2" fontId="12" fillId="0" borderId="6" xfId="0" applyNumberFormat="1" applyFont="1" applyFill="1" applyBorder="1"/>
    <xf numFmtId="43" fontId="12" fillId="0" borderId="6" xfId="0" applyNumberFormat="1" applyFont="1" applyFill="1" applyBorder="1"/>
    <xf numFmtId="43" fontId="7" fillId="0" borderId="6" xfId="0" applyNumberFormat="1" applyFont="1" applyFill="1" applyBorder="1"/>
    <xf numFmtId="165" fontId="5" fillId="0" borderId="6" xfId="2" applyNumberFormat="1" applyFont="1" applyFill="1" applyBorder="1" applyAlignment="1">
      <alignment horizontal="center"/>
    </xf>
    <xf numFmtId="165" fontId="8" fillId="0" borderId="6" xfId="4" applyNumberFormat="1" applyFont="1" applyFill="1" applyBorder="1" applyAlignment="1"/>
    <xf numFmtId="164" fontId="5" fillId="0" borderId="6" xfId="2" applyNumberFormat="1" applyFont="1" applyFill="1" applyBorder="1" applyAlignment="1">
      <alignment wrapText="1"/>
    </xf>
    <xf numFmtId="43" fontId="7" fillId="0" borderId="6" xfId="3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4" fillId="0" borderId="4" xfId="1" applyFont="1" applyFill="1" applyBorder="1"/>
    <xf numFmtId="43" fontId="4" fillId="0" borderId="4" xfId="1" applyNumberFormat="1" applyFont="1" applyFill="1" applyBorder="1"/>
    <xf numFmtId="0" fontId="4" fillId="0" borderId="5" xfId="1" applyFont="1" applyFill="1" applyBorder="1"/>
    <xf numFmtId="41" fontId="5" fillId="0" borderId="6" xfId="1" applyNumberFormat="1" applyFont="1" applyBorder="1" applyAlignment="1">
      <alignment horizontal="left"/>
    </xf>
    <xf numFmtId="0" fontId="3" fillId="0" borderId="6" xfId="1" applyFont="1" applyFill="1" applyBorder="1" applyAlignment="1">
      <alignment horizontal="left"/>
    </xf>
    <xf numFmtId="0" fontId="3" fillId="0" borderId="6" xfId="1" applyFont="1" applyFill="1" applyBorder="1" applyAlignment="1">
      <alignment horizontal="center"/>
    </xf>
    <xf numFmtId="0" fontId="3" fillId="15" borderId="0" xfId="1" applyFont="1" applyFill="1" applyBorder="1" applyAlignment="1">
      <alignment horizontal="center"/>
    </xf>
    <xf numFmtId="0" fontId="3" fillId="15" borderId="0" xfId="1" applyFont="1" applyFill="1" applyBorder="1" applyAlignment="1"/>
    <xf numFmtId="43" fontId="3" fillId="15" borderId="0" xfId="1" applyNumberFormat="1" applyFont="1" applyFill="1" applyBorder="1" applyAlignment="1"/>
    <xf numFmtId="0" fontId="3" fillId="15" borderId="0" xfId="1" applyFont="1" applyFill="1" applyBorder="1" applyAlignment="1">
      <alignment horizontal="center" wrapText="1"/>
    </xf>
    <xf numFmtId="0" fontId="3" fillId="15" borderId="9" xfId="1" applyFont="1" applyFill="1" applyBorder="1" applyAlignment="1">
      <alignment horizontal="left"/>
    </xf>
    <xf numFmtId="0" fontId="3" fillId="15" borderId="10" xfId="1" applyFont="1" applyFill="1" applyBorder="1" applyAlignment="1">
      <alignment horizontal="center"/>
    </xf>
    <xf numFmtId="0" fontId="3" fillId="15" borderId="10" xfId="1" applyFont="1" applyFill="1" applyBorder="1" applyAlignment="1">
      <alignment horizontal="left"/>
    </xf>
    <xf numFmtId="0" fontId="3" fillId="15" borderId="10" xfId="1" applyFont="1" applyFill="1" applyBorder="1" applyAlignment="1"/>
    <xf numFmtId="43" fontId="3" fillId="15" borderId="10" xfId="1" applyNumberFormat="1" applyFont="1" applyFill="1" applyBorder="1" applyAlignment="1"/>
    <xf numFmtId="0" fontId="3" fillId="15" borderId="11" xfId="1" applyFont="1" applyFill="1" applyBorder="1" applyAlignment="1"/>
    <xf numFmtId="0" fontId="3" fillId="15" borderId="12" xfId="1" applyFont="1" applyFill="1" applyBorder="1" applyAlignment="1">
      <alignment horizontal="left"/>
    </xf>
    <xf numFmtId="0" fontId="3" fillId="15" borderId="2" xfId="1" applyFont="1" applyFill="1" applyBorder="1" applyAlignment="1"/>
    <xf numFmtId="0" fontId="3" fillId="15" borderId="13" xfId="1" applyFont="1" applyFill="1" applyBorder="1" applyAlignment="1">
      <alignment horizontal="left"/>
    </xf>
    <xf numFmtId="0" fontId="3" fillId="15" borderId="7" xfId="1" applyFont="1" applyFill="1" applyBorder="1" applyAlignment="1">
      <alignment horizontal="center"/>
    </xf>
    <xf numFmtId="0" fontId="3" fillId="15" borderId="7" xfId="1" applyFont="1" applyFill="1" applyBorder="1" applyAlignment="1">
      <alignment horizontal="center" wrapText="1"/>
    </xf>
    <xf numFmtId="0" fontId="3" fillId="15" borderId="7" xfId="1" applyFont="1" applyFill="1" applyBorder="1" applyAlignment="1"/>
    <xf numFmtId="43" fontId="3" fillId="15" borderId="7" xfId="1" applyNumberFormat="1" applyFont="1" applyFill="1" applyBorder="1" applyAlignment="1"/>
    <xf numFmtId="0" fontId="3" fillId="15" borderId="8" xfId="1" applyFont="1" applyFill="1" applyBorder="1" applyAlignment="1"/>
    <xf numFmtId="0" fontId="33" fillId="15" borderId="7" xfId="0" applyFont="1" applyFill="1" applyBorder="1" applyAlignment="1">
      <alignment horizontal="center"/>
    </xf>
    <xf numFmtId="0" fontId="30" fillId="15" borderId="12" xfId="180" applyFont="1" applyFill="1" applyBorder="1" applyAlignment="1">
      <alignment horizontal="center"/>
    </xf>
    <xf numFmtId="0" fontId="3" fillId="16" borderId="14" xfId="1" applyFont="1" applyFill="1" applyBorder="1" applyAlignment="1">
      <alignment horizontal="center"/>
    </xf>
    <xf numFmtId="0" fontId="3" fillId="16" borderId="14" xfId="1" applyFont="1" applyFill="1" applyBorder="1" applyAlignment="1">
      <alignment horizontal="center" vertical="center" wrapText="1"/>
    </xf>
    <xf numFmtId="0" fontId="3" fillId="16" borderId="6" xfId="1" applyFont="1" applyFill="1" applyBorder="1" applyAlignment="1">
      <alignment horizontal="center" vertical="center" wrapText="1"/>
    </xf>
    <xf numFmtId="41" fontId="3" fillId="16" borderId="14" xfId="1" applyNumberFormat="1" applyFont="1" applyFill="1" applyBorder="1" applyAlignment="1">
      <alignment horizontal="center" vertical="center" wrapText="1"/>
    </xf>
    <xf numFmtId="41" fontId="3" fillId="16" borderId="6" xfId="1" applyNumberFormat="1" applyFont="1" applyFill="1" applyBorder="1" applyAlignment="1">
      <alignment horizontal="center" vertical="center" wrapText="1"/>
    </xf>
  </cellXfs>
  <cellStyles count="182">
    <cellStyle name="20% - Accent1 2" xfId="5"/>
    <cellStyle name="20% - Accent1 2 2" xfId="132"/>
    <cellStyle name="20% - Accent2 2" xfId="6"/>
    <cellStyle name="20% - Accent2 2 2" xfId="133"/>
    <cellStyle name="20% - Accent3 2" xfId="7"/>
    <cellStyle name="20% - Accent3 2 2" xfId="134"/>
    <cellStyle name="20% - Accent4 2" xfId="8"/>
    <cellStyle name="20% - Accent4 2 2" xfId="135"/>
    <cellStyle name="20% - Accent5 2" xfId="9"/>
    <cellStyle name="20% - Accent5 2 2" xfId="136"/>
    <cellStyle name="20% - Accent6 2" xfId="10"/>
    <cellStyle name="20% - Accent6 2 2" xfId="137"/>
    <cellStyle name="40% - Accent1 2" xfId="11"/>
    <cellStyle name="40% - Accent1 2 2" xfId="138"/>
    <cellStyle name="40% - Accent2 2" xfId="12"/>
    <cellStyle name="40% - Accent2 2 2" xfId="139"/>
    <cellStyle name="40% - Accent3 2" xfId="13"/>
    <cellStyle name="40% - Accent3 2 2" xfId="140"/>
    <cellStyle name="40% - Accent4 2" xfId="14"/>
    <cellStyle name="40% - Accent4 2 2" xfId="141"/>
    <cellStyle name="40% - Accent5 2" xfId="15"/>
    <cellStyle name="40% - Accent5 2 2" xfId="142"/>
    <cellStyle name="40% - Accent6 2" xfId="16"/>
    <cellStyle name="40% - Accent6 2 2" xfId="143"/>
    <cellStyle name="60% - Accent1 2" xfId="144"/>
    <cellStyle name="60% - Accent2 2" xfId="145"/>
    <cellStyle name="60% - Accent3 2" xfId="146"/>
    <cellStyle name="60% - Accent4 2" xfId="147"/>
    <cellStyle name="60% - Accent5 2" xfId="148"/>
    <cellStyle name="60% - Accent6 2" xfId="149"/>
    <cellStyle name="Accent1 2" xfId="150"/>
    <cellStyle name="Accent2 2" xfId="151"/>
    <cellStyle name="Accent3 2" xfId="152"/>
    <cellStyle name="Accent4 2" xfId="153"/>
    <cellStyle name="Accent5 2" xfId="154"/>
    <cellStyle name="Accent6 2" xfId="155"/>
    <cellStyle name="Bad 2" xfId="156"/>
    <cellStyle name="Calculation 2" xfId="157"/>
    <cellStyle name="Check Cell 2" xfId="158"/>
    <cellStyle name="Comma 2" xfId="2"/>
    <cellStyle name="Comma 2 2" xfId="17"/>
    <cellStyle name="Comma 2 3" xfId="159"/>
    <cellStyle name="Comma 3" xfId="18"/>
    <cellStyle name="Comma 3 2" xfId="19"/>
    <cellStyle name="Comma 3 3" xfId="160"/>
    <cellStyle name="Comma 4" xfId="20"/>
    <cellStyle name="Comma 4 2" xfId="21"/>
    <cellStyle name="Comma 5" xfId="22"/>
    <cellStyle name="Currency 2" xfId="23"/>
    <cellStyle name="Currency 2 2" xfId="24"/>
    <cellStyle name="Currency 2 2 2" xfId="25"/>
    <cellStyle name="Currency 2 2 3" xfId="26"/>
    <cellStyle name="Currency 2 3" xfId="27"/>
    <cellStyle name="Currency 2 3 2" xfId="28"/>
    <cellStyle name="Currency 2 4" xfId="29"/>
    <cellStyle name="Currency 2 5" xfId="30"/>
    <cellStyle name="Currency 2 6" xfId="130"/>
    <cellStyle name="Currency 3" xfId="31"/>
    <cellStyle name="Currency 3 2" xfId="161"/>
    <cellStyle name="Explanatory Text 2" xfId="162"/>
    <cellStyle name="Good 2" xfId="163"/>
    <cellStyle name="Heading 1 2" xfId="164"/>
    <cellStyle name="Heading 2 2" xfId="165"/>
    <cellStyle name="Heading 3 2" xfId="166"/>
    <cellStyle name="Heading 4 2" xfId="167"/>
    <cellStyle name="Hyperlink 2" xfId="32"/>
    <cellStyle name="Input 2" xfId="168"/>
    <cellStyle name="Linked Cell 2" xfId="169"/>
    <cellStyle name="Neutral 2" xfId="170"/>
    <cellStyle name="Normal" xfId="0" builtinId="0"/>
    <cellStyle name="Normal 10" xfId="33"/>
    <cellStyle name="Normal 10 2" xfId="34"/>
    <cellStyle name="Normal 10 2 2" xfId="35"/>
    <cellStyle name="Normal 10 2 3" xfId="36"/>
    <cellStyle name="Normal 10 3" xfId="37"/>
    <cellStyle name="Normal 10 3 2" xfId="38"/>
    <cellStyle name="Normal 10 4" xfId="39"/>
    <cellStyle name="Normal 10 5" xfId="40"/>
    <cellStyle name="Normal 11" xfId="41"/>
    <cellStyle name="Normal 11 2" xfId="42"/>
    <cellStyle name="Normal 12" xfId="43"/>
    <cellStyle name="Normal 12 2" xfId="44"/>
    <cellStyle name="Normal 13" xfId="3"/>
    <cellStyle name="Normal 13 2" xfId="45"/>
    <cellStyle name="Normal 13 2 2" xfId="46"/>
    <cellStyle name="Normal 13 2 3" xfId="47"/>
    <cellStyle name="Normal 13 3" xfId="48"/>
    <cellStyle name="Normal 13 3 2" xfId="49"/>
    <cellStyle name="Normal 13 4" xfId="50"/>
    <cellStyle name="Normal 13 5" xfId="51"/>
    <cellStyle name="Normal 14" xfId="52"/>
    <cellStyle name="Normal 14 2" xfId="53"/>
    <cellStyle name="Normal 15" xfId="180"/>
    <cellStyle name="Normal 2" xfId="1"/>
    <cellStyle name="Normal 2 2" xfId="4"/>
    <cellStyle name="Normal 2 2 2" xfId="54"/>
    <cellStyle name="Normal 2 2 2 2" xfId="55"/>
    <cellStyle name="Normal 2 2 2 2 2" xfId="56"/>
    <cellStyle name="Normal 2 2 2 2 3" xfId="57"/>
    <cellStyle name="Normal 2 2 2 3" xfId="58"/>
    <cellStyle name="Normal 2 2 2 3 2" xfId="59"/>
    <cellStyle name="Normal 2 2 2 4" xfId="60"/>
    <cellStyle name="Normal 2 2 2 5" xfId="61"/>
    <cellStyle name="Normal 2 2 2 6" xfId="179"/>
    <cellStyle name="Normal 2 2 3" xfId="62"/>
    <cellStyle name="Normal 2 2 3 2" xfId="63"/>
    <cellStyle name="Normal 2 2 3 3" xfId="64"/>
    <cellStyle name="Normal 2 2 4" xfId="65"/>
    <cellStyle name="Normal 2 2 4 2" xfId="66"/>
    <cellStyle name="Normal 2 2 5" xfId="67"/>
    <cellStyle name="Normal 2 2 6" xfId="68"/>
    <cellStyle name="Normal 2 2 7" xfId="69"/>
    <cellStyle name="Normal 2 2 8" xfId="131"/>
    <cellStyle name="Normal 2 3" xfId="70"/>
    <cellStyle name="Normal 2 3 2" xfId="71"/>
    <cellStyle name="Normal 2 3 2 2" xfId="72"/>
    <cellStyle name="Normal 2 3 2 3" xfId="73"/>
    <cellStyle name="Normal 2 3 3" xfId="74"/>
    <cellStyle name="Normal 2 3 3 2" xfId="75"/>
    <cellStyle name="Normal 2 3 4" xfId="76"/>
    <cellStyle name="Normal 2 3 5" xfId="77"/>
    <cellStyle name="Normal 2 3 6" xfId="178"/>
    <cellStyle name="Normal 2 4" xfId="78"/>
    <cellStyle name="Normal 2 4 2" xfId="79"/>
    <cellStyle name="Normal 2 5" xfId="80"/>
    <cellStyle name="Normal 2 5 2" xfId="81"/>
    <cellStyle name="Normal 2 6" xfId="129"/>
    <cellStyle name="Normal 3" xfId="82"/>
    <cellStyle name="Normal 3 2" xfId="83"/>
    <cellStyle name="Normal 3 2 2" xfId="84"/>
    <cellStyle name="Normal 3 3" xfId="85"/>
    <cellStyle name="Normal 3 3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181"/>
    <cellStyle name="Normal 3 8" xfId="171"/>
    <cellStyle name="Normal 4" xfId="92"/>
    <cellStyle name="Normal 4 2" xfId="93"/>
    <cellStyle name="Normal 4 3" xfId="172"/>
    <cellStyle name="Normal 5" xfId="94"/>
    <cellStyle name="Normal 5 2" xfId="95"/>
    <cellStyle name="Normal 6" xfId="96"/>
    <cellStyle name="Normal 6 2" xfId="97"/>
    <cellStyle name="Normal 6 3" xfId="98"/>
    <cellStyle name="Normal 7" xfId="99"/>
    <cellStyle name="Normal 7 2" xfId="100"/>
    <cellStyle name="Normal 7 2 2" xfId="101"/>
    <cellStyle name="Normal 7 2 2 2" xfId="102"/>
    <cellStyle name="Normal 7 2 2 3" xfId="103"/>
    <cellStyle name="Normal 7 2 3" xfId="104"/>
    <cellStyle name="Normal 7 2 3 2" xfId="105"/>
    <cellStyle name="Normal 7 2 4" xfId="106"/>
    <cellStyle name="Normal 7 2 5" xfId="107"/>
    <cellStyle name="Normal 7 3" xfId="108"/>
    <cellStyle name="Normal 7 3 2" xfId="109"/>
    <cellStyle name="Normal 7 3 3" xfId="110"/>
    <cellStyle name="Normal 7 4" xfId="111"/>
    <cellStyle name="Normal 7 4 2" xfId="112"/>
    <cellStyle name="Normal 7 5" xfId="113"/>
    <cellStyle name="Normal 7 6" xfId="114"/>
    <cellStyle name="Normal 8" xfId="115"/>
    <cellStyle name="Normal 8 2" xfId="116"/>
    <cellStyle name="Normal 9" xfId="117"/>
    <cellStyle name="Normal 9 2" xfId="118"/>
    <cellStyle name="Note 2" xfId="119"/>
    <cellStyle name="Note 2 2" xfId="173"/>
    <cellStyle name="Note 3" xfId="120"/>
    <cellStyle name="Output 2" xfId="174"/>
    <cellStyle name="Percent 2" xfId="121"/>
    <cellStyle name="Percent 2 2" xfId="122"/>
    <cellStyle name="Percent 3" xfId="123"/>
    <cellStyle name="Percent 3 2" xfId="124"/>
    <cellStyle name="Percent 4" xfId="125"/>
    <cellStyle name="Percent 4 2" xfId="126"/>
    <cellStyle name="Percent 5" xfId="127"/>
    <cellStyle name="Percent 5 2" xfId="128"/>
    <cellStyle name="Title 2" xfId="175"/>
    <cellStyle name="Total 2" xfId="176"/>
    <cellStyle name="Warning Text 2" xfId="1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M1288"/>
  <sheetViews>
    <sheetView tabSelected="1" workbookViewId="0">
      <pane xSplit="3" ySplit="5" topLeftCell="D6" activePane="bottomRight" state="frozen"/>
      <selection activeCell="C281" sqref="C281"/>
      <selection pane="topRight" activeCell="C281" sqref="C281"/>
      <selection pane="bottomLeft" activeCell="C281" sqref="C281"/>
      <selection pane="bottomRight" activeCell="E6" sqref="E6:E305"/>
    </sheetView>
  </sheetViews>
  <sheetFormatPr defaultColWidth="9.140625" defaultRowHeight="15.75" x14ac:dyDescent="0.25"/>
  <cols>
    <col min="1" max="1" width="16.85546875" style="1" customWidth="1"/>
    <col min="2" max="2" width="11.42578125" style="11" customWidth="1"/>
    <col min="3" max="3" width="66.7109375" style="24" customWidth="1"/>
    <col min="4" max="4" width="15.28515625" style="12" customWidth="1"/>
    <col min="5" max="5" width="14.5703125" style="1" bestFit="1" customWidth="1"/>
    <col min="6" max="8" width="11.5703125" style="1" bestFit="1" customWidth="1"/>
    <col min="9" max="9" width="11.28515625" style="1" customWidth="1"/>
    <col min="10" max="11" width="11.5703125" style="1" bestFit="1" customWidth="1"/>
    <col min="12" max="12" width="12.7109375" style="41" bestFit="1" customWidth="1"/>
    <col min="13" max="13" width="11.5703125" style="1" bestFit="1" customWidth="1"/>
    <col min="14" max="16384" width="9.140625" style="1"/>
  </cols>
  <sheetData>
    <row r="1" spans="1:13" x14ac:dyDescent="0.25">
      <c r="A1" s="62"/>
      <c r="B1" s="63"/>
      <c r="C1" s="64"/>
      <c r="D1" s="63" t="s">
        <v>320</v>
      </c>
      <c r="E1" s="65"/>
      <c r="F1" s="65"/>
      <c r="G1" s="65"/>
      <c r="H1" s="65"/>
      <c r="I1" s="65"/>
      <c r="J1" s="65"/>
      <c r="K1" s="65"/>
      <c r="L1" s="66"/>
      <c r="M1" s="67"/>
    </row>
    <row r="2" spans="1:13" x14ac:dyDescent="0.25">
      <c r="A2" s="68"/>
      <c r="B2" s="58"/>
      <c r="C2" s="61"/>
      <c r="D2" s="77" t="s">
        <v>318</v>
      </c>
      <c r="E2" s="59"/>
      <c r="F2" s="59"/>
      <c r="G2" s="59"/>
      <c r="H2" s="59"/>
      <c r="I2" s="59"/>
      <c r="J2" s="59"/>
      <c r="K2" s="59"/>
      <c r="L2" s="60"/>
      <c r="M2" s="69"/>
    </row>
    <row r="3" spans="1:13" x14ac:dyDescent="0.25">
      <c r="A3" s="70"/>
      <c r="B3" s="71"/>
      <c r="C3" s="72"/>
      <c r="D3" s="76" t="s">
        <v>319</v>
      </c>
      <c r="E3" s="73"/>
      <c r="F3" s="73"/>
      <c r="G3" s="73"/>
      <c r="H3" s="73"/>
      <c r="I3" s="73"/>
      <c r="J3" s="73"/>
      <c r="K3" s="73"/>
      <c r="L3" s="74"/>
      <c r="M3" s="75"/>
    </row>
    <row r="4" spans="1:13" x14ac:dyDescent="0.25">
      <c r="A4" s="79" t="s">
        <v>0</v>
      </c>
      <c r="B4" s="79" t="s">
        <v>1</v>
      </c>
      <c r="C4" s="79" t="s">
        <v>2</v>
      </c>
      <c r="D4" s="81" t="s">
        <v>3</v>
      </c>
      <c r="E4" s="79" t="s">
        <v>4</v>
      </c>
      <c r="F4" s="78" t="s">
        <v>5</v>
      </c>
      <c r="G4" s="78"/>
      <c r="H4" s="78"/>
      <c r="I4" s="78"/>
      <c r="J4" s="78"/>
      <c r="K4" s="78"/>
      <c r="L4" s="78"/>
      <c r="M4" s="78"/>
    </row>
    <row r="5" spans="1:13" s="3" customFormat="1" x14ac:dyDescent="0.25">
      <c r="A5" s="80"/>
      <c r="B5" s="80"/>
      <c r="C5" s="80"/>
      <c r="D5" s="82"/>
      <c r="E5" s="80"/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36" t="s">
        <v>12</v>
      </c>
      <c r="M5" s="2" t="s">
        <v>13</v>
      </c>
    </row>
    <row r="6" spans="1:13" x14ac:dyDescent="0.25">
      <c r="A6" s="5"/>
      <c r="B6" s="15">
        <v>164</v>
      </c>
      <c r="C6" s="48" t="s">
        <v>96</v>
      </c>
      <c r="D6" s="46">
        <v>65742.304400000008</v>
      </c>
      <c r="E6" s="7">
        <f>-50%*D6+D6</f>
        <v>32871.152200000004</v>
      </c>
      <c r="F6" s="17">
        <v>16976.73</v>
      </c>
      <c r="G6" s="17">
        <v>30767.398459200005</v>
      </c>
      <c r="H6" s="17">
        <v>55880.958740000002</v>
      </c>
      <c r="I6" s="17">
        <v>37168.730000000003</v>
      </c>
      <c r="J6" s="17">
        <v>37168.730000000003</v>
      </c>
      <c r="K6" s="17">
        <v>55880.958740000002</v>
      </c>
      <c r="L6" s="17">
        <v>48649.305256000007</v>
      </c>
      <c r="M6" s="17">
        <v>49964.151344000005</v>
      </c>
    </row>
    <row r="7" spans="1:13" x14ac:dyDescent="0.25">
      <c r="A7" s="5"/>
      <c r="B7" s="15">
        <v>166</v>
      </c>
      <c r="C7" s="48" t="s">
        <v>97</v>
      </c>
      <c r="D7" s="46">
        <v>65677.052428571435</v>
      </c>
      <c r="E7" s="7">
        <f t="shared" ref="E7:E70" si="0">-50%*D7+D7</f>
        <v>32838.526214285717</v>
      </c>
      <c r="F7" s="17">
        <v>24408.799999999999</v>
      </c>
      <c r="G7" s="17">
        <v>30736.860536571432</v>
      </c>
      <c r="H7" s="17">
        <v>55825.49456428572</v>
      </c>
      <c r="I7" s="17">
        <v>51198.61</v>
      </c>
      <c r="J7" s="17">
        <v>51198.61</v>
      </c>
      <c r="K7" s="17">
        <v>55825.49456428572</v>
      </c>
      <c r="L7" s="17">
        <v>48601.01879714286</v>
      </c>
      <c r="M7" s="17">
        <v>49914.559845714291</v>
      </c>
    </row>
    <row r="8" spans="1:13" x14ac:dyDescent="0.25">
      <c r="A8" s="5"/>
      <c r="B8" s="15">
        <v>190</v>
      </c>
      <c r="C8" s="48" t="s">
        <v>98</v>
      </c>
      <c r="D8" s="46">
        <v>23087.005227272726</v>
      </c>
      <c r="E8" s="7">
        <f t="shared" si="0"/>
        <v>11543.502613636363</v>
      </c>
      <c r="F8" s="17">
        <v>7238.85</v>
      </c>
      <c r="G8" s="17">
        <v>10804.718446363637</v>
      </c>
      <c r="H8" s="17">
        <v>19623.954443181818</v>
      </c>
      <c r="I8" s="17">
        <v>16529.2</v>
      </c>
      <c r="J8" s="17">
        <v>16529.2</v>
      </c>
      <c r="K8" s="17">
        <v>19623.954443181818</v>
      </c>
      <c r="L8" s="17">
        <v>17084.383868181816</v>
      </c>
      <c r="M8" s="17">
        <v>17546.123972727273</v>
      </c>
    </row>
    <row r="9" spans="1:13" x14ac:dyDescent="0.25">
      <c r="A9" s="5"/>
      <c r="B9" s="15">
        <v>243</v>
      </c>
      <c r="C9" s="48" t="s">
        <v>99</v>
      </c>
      <c r="D9" s="46">
        <v>43900.428250000004</v>
      </c>
      <c r="E9" s="7">
        <f t="shared" si="0"/>
        <v>21950.214125000002</v>
      </c>
      <c r="F9" s="17">
        <v>16312.04</v>
      </c>
      <c r="G9" s="17">
        <v>20545.400421000002</v>
      </c>
      <c r="H9" s="17">
        <v>37315.364012500002</v>
      </c>
      <c r="I9" s="17">
        <v>37918.82</v>
      </c>
      <c r="J9" s="17">
        <v>37918.82</v>
      </c>
      <c r="K9" s="17">
        <v>37315.364012500002</v>
      </c>
      <c r="L9" s="17">
        <v>32486.316905000003</v>
      </c>
      <c r="M9" s="17">
        <v>33364.325470000003</v>
      </c>
    </row>
    <row r="10" spans="1:13" x14ac:dyDescent="0.25">
      <c r="A10" s="5"/>
      <c r="B10" s="15">
        <v>247</v>
      </c>
      <c r="C10" s="48" t="s">
        <v>100</v>
      </c>
      <c r="D10" s="46">
        <v>70032.528754545448</v>
      </c>
      <c r="E10" s="7">
        <f t="shared" si="0"/>
        <v>35016.264377272724</v>
      </c>
      <c r="F10" s="17">
        <v>12805.65</v>
      </c>
      <c r="G10" s="17">
        <v>32775.223457127271</v>
      </c>
      <c r="H10" s="17">
        <v>59527.649441363632</v>
      </c>
      <c r="I10" s="17">
        <v>30559.07</v>
      </c>
      <c r="J10" s="17">
        <v>30559.07</v>
      </c>
      <c r="K10" s="17">
        <v>59527.649441363632</v>
      </c>
      <c r="L10" s="17">
        <v>51824.071278363634</v>
      </c>
      <c r="M10" s="17">
        <v>53224.721853454539</v>
      </c>
    </row>
    <row r="11" spans="1:13" x14ac:dyDescent="0.25">
      <c r="A11" s="5"/>
      <c r="B11" s="15">
        <v>286</v>
      </c>
      <c r="C11" s="48" t="s">
        <v>101</v>
      </c>
      <c r="D11" s="46">
        <v>44545.15534545455</v>
      </c>
      <c r="E11" s="7">
        <f t="shared" si="0"/>
        <v>22272.577672727275</v>
      </c>
      <c r="F11" s="17">
        <v>14260.63</v>
      </c>
      <c r="G11" s="17">
        <v>20847.13270167273</v>
      </c>
      <c r="H11" s="17">
        <v>37863.382043636368</v>
      </c>
      <c r="I11" s="17">
        <v>31712.27</v>
      </c>
      <c r="J11" s="17">
        <v>31712.27</v>
      </c>
      <c r="K11" s="17">
        <v>37863.382043636368</v>
      </c>
      <c r="L11" s="17">
        <v>32963.41495563637</v>
      </c>
      <c r="M11" s="17">
        <v>33854.318062545455</v>
      </c>
    </row>
    <row r="12" spans="1:13" x14ac:dyDescent="0.25">
      <c r="A12" s="5"/>
      <c r="B12" s="15">
        <v>287</v>
      </c>
      <c r="C12" s="48" t="s">
        <v>101</v>
      </c>
      <c r="D12" s="46">
        <v>37314.39148181818</v>
      </c>
      <c r="E12" s="7">
        <f t="shared" si="0"/>
        <v>18657.19574090909</v>
      </c>
      <c r="F12" s="17">
        <v>7406.95</v>
      </c>
      <c r="G12" s="17">
        <v>17463.13521349091</v>
      </c>
      <c r="H12" s="17">
        <v>31717.232759545452</v>
      </c>
      <c r="I12" s="17">
        <v>16834.41</v>
      </c>
      <c r="J12" s="17">
        <v>16834.41</v>
      </c>
      <c r="K12" s="17">
        <v>31717.232759545452</v>
      </c>
      <c r="L12" s="17">
        <v>27612.649696545453</v>
      </c>
      <c r="M12" s="17">
        <v>28358.937526181817</v>
      </c>
    </row>
    <row r="13" spans="1:13" x14ac:dyDescent="0.25">
      <c r="A13" s="5"/>
      <c r="B13" s="15">
        <v>314</v>
      </c>
      <c r="C13" s="48" t="s">
        <v>102</v>
      </c>
      <c r="D13" s="46">
        <v>32447.996270000003</v>
      </c>
      <c r="E13" s="7">
        <f t="shared" si="0"/>
        <v>16223.998135000002</v>
      </c>
      <c r="F13" s="17">
        <v>13418.82</v>
      </c>
      <c r="G13" s="17">
        <v>15185.662254360002</v>
      </c>
      <c r="H13" s="17">
        <v>27580.796829500003</v>
      </c>
      <c r="I13" s="17">
        <v>28233.96</v>
      </c>
      <c r="J13" s="17">
        <v>28233.96</v>
      </c>
      <c r="K13" s="17">
        <v>27580.796829500003</v>
      </c>
      <c r="L13" s="17">
        <v>24011.517239800003</v>
      </c>
      <c r="M13" s="17">
        <v>24660.477165200002</v>
      </c>
    </row>
    <row r="14" spans="1:13" x14ac:dyDescent="0.25">
      <c r="A14" s="5"/>
      <c r="B14" s="15">
        <v>330</v>
      </c>
      <c r="C14" s="48" t="s">
        <v>103</v>
      </c>
      <c r="D14" s="46">
        <v>47432.079375000001</v>
      </c>
      <c r="E14" s="7">
        <f t="shared" si="0"/>
        <v>23716.039687500001</v>
      </c>
      <c r="F14" s="17">
        <v>16353.26</v>
      </c>
      <c r="G14" s="17">
        <v>22198.213147500002</v>
      </c>
      <c r="H14" s="17">
        <v>40317.267468749997</v>
      </c>
      <c r="I14" s="17">
        <v>36575.58</v>
      </c>
      <c r="J14" s="17">
        <v>36575.58</v>
      </c>
      <c r="K14" s="17">
        <v>40317.267468749997</v>
      </c>
      <c r="L14" s="17">
        <v>35099.738737500003</v>
      </c>
      <c r="M14" s="17">
        <v>36048.380324999998</v>
      </c>
    </row>
    <row r="15" spans="1:13" x14ac:dyDescent="0.25">
      <c r="A15" s="5"/>
      <c r="B15" s="15">
        <v>392</v>
      </c>
      <c r="C15" s="48" t="s">
        <v>104</v>
      </c>
      <c r="D15" s="46">
        <v>18976.725517857143</v>
      </c>
      <c r="E15" s="7">
        <f t="shared" si="0"/>
        <v>9488.3627589285716</v>
      </c>
      <c r="F15" s="17">
        <v>4923.37</v>
      </c>
      <c r="G15" s="17">
        <v>8881.1075423571438</v>
      </c>
      <c r="H15" s="17">
        <v>16130.216690178571</v>
      </c>
      <c r="I15" s="17">
        <v>10656.66</v>
      </c>
      <c r="J15" s="17">
        <v>10656.66</v>
      </c>
      <c r="K15" s="17">
        <v>16130.216690178571</v>
      </c>
      <c r="L15" s="17">
        <v>14042.776883214286</v>
      </c>
      <c r="M15" s="17">
        <v>14422.311393571428</v>
      </c>
    </row>
    <row r="16" spans="1:13" x14ac:dyDescent="0.25">
      <c r="A16" s="5"/>
      <c r="B16" s="15">
        <v>418</v>
      </c>
      <c r="C16" s="48" t="s">
        <v>105</v>
      </c>
      <c r="D16" s="46">
        <v>39545.889811111112</v>
      </c>
      <c r="E16" s="7">
        <f t="shared" si="0"/>
        <v>19772.944905555556</v>
      </c>
      <c r="F16" s="17">
        <v>10872.76</v>
      </c>
      <c r="G16" s="17">
        <v>18507.4764316</v>
      </c>
      <c r="H16" s="17">
        <v>33614.006339444444</v>
      </c>
      <c r="I16" s="17">
        <v>23753.61</v>
      </c>
      <c r="J16" s="17">
        <v>23753.61</v>
      </c>
      <c r="K16" s="17">
        <v>33614.006339444444</v>
      </c>
      <c r="L16" s="17">
        <v>29263.958460222224</v>
      </c>
      <c r="M16" s="17">
        <v>30054.876256444444</v>
      </c>
    </row>
    <row r="17" spans="1:13" ht="31.5" x14ac:dyDescent="0.25">
      <c r="A17" s="34" t="s">
        <v>14</v>
      </c>
      <c r="B17" s="16">
        <v>460</v>
      </c>
      <c r="C17" s="20" t="s">
        <v>35</v>
      </c>
      <c r="D17" s="7">
        <v>95745.548142857151</v>
      </c>
      <c r="E17" s="7">
        <f t="shared" si="0"/>
        <v>47872.774071428576</v>
      </c>
      <c r="F17" s="49">
        <v>25329.84</v>
      </c>
      <c r="G17" s="17">
        <v>44808.916530857146</v>
      </c>
      <c r="H17" s="17">
        <v>81383.715921428578</v>
      </c>
      <c r="I17" s="49">
        <v>57435.39</v>
      </c>
      <c r="J17" s="17">
        <v>57435.39</v>
      </c>
      <c r="K17" s="17">
        <v>81383.715921428578</v>
      </c>
      <c r="L17" s="17">
        <v>70851.705625714298</v>
      </c>
      <c r="M17" s="17">
        <v>72766.616588571429</v>
      </c>
    </row>
    <row r="18" spans="1:13" x14ac:dyDescent="0.25">
      <c r="A18" s="5"/>
      <c r="B18" s="15">
        <v>467</v>
      </c>
      <c r="C18" s="48" t="s">
        <v>106</v>
      </c>
      <c r="D18" s="46">
        <v>97669.416966666671</v>
      </c>
      <c r="E18" s="7">
        <f t="shared" si="0"/>
        <v>48834.708483333336</v>
      </c>
      <c r="F18" s="17">
        <v>23033.68</v>
      </c>
      <c r="G18" s="17">
        <v>45709.287140400003</v>
      </c>
      <c r="H18" s="17">
        <v>83019.004421666672</v>
      </c>
      <c r="I18" s="17">
        <v>49542.96</v>
      </c>
      <c r="J18" s="17">
        <v>49542.96</v>
      </c>
      <c r="K18" s="17">
        <v>83019.004421666672</v>
      </c>
      <c r="L18" s="17">
        <v>72275.368555333334</v>
      </c>
      <c r="M18" s="17">
        <v>74228.756894666672</v>
      </c>
    </row>
    <row r="19" spans="1:13" x14ac:dyDescent="0.25">
      <c r="A19" s="5"/>
      <c r="B19" s="15">
        <v>468</v>
      </c>
      <c r="C19" s="48" t="s">
        <v>106</v>
      </c>
      <c r="D19" s="46">
        <v>66012.611420000001</v>
      </c>
      <c r="E19" s="7">
        <f t="shared" si="0"/>
        <v>33006.305710000001</v>
      </c>
      <c r="F19" s="17">
        <v>18060.080000000002</v>
      </c>
      <c r="G19" s="17">
        <v>30893.902144560001</v>
      </c>
      <c r="H19" s="17">
        <v>56110.719706999997</v>
      </c>
      <c r="I19" s="17">
        <v>40219.46</v>
      </c>
      <c r="J19" s="17">
        <v>40219.46</v>
      </c>
      <c r="K19" s="17">
        <v>56110.719706999997</v>
      </c>
      <c r="L19" s="17">
        <v>48849.332450800001</v>
      </c>
      <c r="M19" s="17">
        <v>50169.584679200001</v>
      </c>
    </row>
    <row r="20" spans="1:13" x14ac:dyDescent="0.25">
      <c r="A20" s="5"/>
      <c r="B20" s="15">
        <v>469</v>
      </c>
      <c r="C20" s="48" t="s">
        <v>107</v>
      </c>
      <c r="D20" s="46">
        <v>72010.625870000003</v>
      </c>
      <c r="E20" s="7">
        <f t="shared" si="0"/>
        <v>36005.312935000002</v>
      </c>
      <c r="F20" s="17">
        <v>19866.09</v>
      </c>
      <c r="G20" s="17">
        <v>33700.972907160001</v>
      </c>
      <c r="H20" s="17">
        <v>61209.031989499999</v>
      </c>
      <c r="I20" s="17">
        <v>47374.77</v>
      </c>
      <c r="J20" s="17">
        <v>47374.77</v>
      </c>
      <c r="K20" s="17">
        <v>61209.031989499999</v>
      </c>
      <c r="L20" s="17">
        <v>53287.863143800001</v>
      </c>
      <c r="M20" s="17">
        <v>54728.075661200004</v>
      </c>
    </row>
    <row r="21" spans="1:13" ht="31.5" x14ac:dyDescent="0.25">
      <c r="A21" s="34" t="s">
        <v>14</v>
      </c>
      <c r="B21" s="16">
        <v>470</v>
      </c>
      <c r="C21" s="20" t="s">
        <v>36</v>
      </c>
      <c r="D21" s="7">
        <v>53684.839602185792</v>
      </c>
      <c r="E21" s="7">
        <f t="shared" si="0"/>
        <v>26842.419801092896</v>
      </c>
      <c r="F21" s="49">
        <v>12236.93</v>
      </c>
      <c r="G21" s="17">
        <v>25124.504933822951</v>
      </c>
      <c r="H21" s="17">
        <v>45632.113661857918</v>
      </c>
      <c r="I21" s="49">
        <v>29760.04</v>
      </c>
      <c r="J21" s="17">
        <v>29760.04</v>
      </c>
      <c r="K21" s="17">
        <v>45632.113661857918</v>
      </c>
      <c r="L21" s="17">
        <v>39726.781305617485</v>
      </c>
      <c r="M21" s="17">
        <v>40800.478097661202</v>
      </c>
    </row>
    <row r="22" spans="1:13" ht="31.5" x14ac:dyDescent="0.25">
      <c r="A22" s="34" t="s">
        <v>14</v>
      </c>
      <c r="B22" s="16">
        <v>473</v>
      </c>
      <c r="C22" s="20" t="s">
        <v>37</v>
      </c>
      <c r="D22" s="7">
        <v>57302.927300000003</v>
      </c>
      <c r="E22" s="7">
        <f t="shared" si="0"/>
        <v>28651.463650000002</v>
      </c>
      <c r="F22" s="49">
        <v>16360.99</v>
      </c>
      <c r="G22" s="17">
        <v>26817.769976400003</v>
      </c>
      <c r="H22" s="17">
        <v>48707.488205000001</v>
      </c>
      <c r="I22" s="49">
        <v>33101.58</v>
      </c>
      <c r="J22" s="17">
        <v>33101.58</v>
      </c>
      <c r="K22" s="17">
        <v>48707.488205000001</v>
      </c>
      <c r="L22" s="17">
        <v>42404.166202</v>
      </c>
      <c r="M22" s="17">
        <v>43550.224748000001</v>
      </c>
    </row>
    <row r="23" spans="1:13" x14ac:dyDescent="0.25">
      <c r="A23" s="5"/>
      <c r="B23" s="15">
        <v>481</v>
      </c>
      <c r="C23" s="48" t="s">
        <v>108</v>
      </c>
      <c r="D23" s="46">
        <v>46472.362051351352</v>
      </c>
      <c r="E23" s="7">
        <f t="shared" si="0"/>
        <v>23236.181025675676</v>
      </c>
      <c r="F23" s="17">
        <v>13496.75</v>
      </c>
      <c r="G23" s="17">
        <v>21749.065440032435</v>
      </c>
      <c r="H23" s="17">
        <v>39501.507743648646</v>
      </c>
      <c r="I23" s="17">
        <v>28845.83</v>
      </c>
      <c r="J23" s="17">
        <v>28845.83</v>
      </c>
      <c r="K23" s="17">
        <v>39501.507743648646</v>
      </c>
      <c r="L23" s="17">
        <v>34389.547918000004</v>
      </c>
      <c r="M23" s="17">
        <v>35318.995159027028</v>
      </c>
    </row>
    <row r="24" spans="1:13" x14ac:dyDescent="0.25">
      <c r="A24" s="5"/>
      <c r="B24" s="15">
        <v>482</v>
      </c>
      <c r="C24" s="48" t="s">
        <v>108</v>
      </c>
      <c r="D24" s="46">
        <v>33378.792114285716</v>
      </c>
      <c r="E24" s="7">
        <f t="shared" si="0"/>
        <v>16689.396057142858</v>
      </c>
      <c r="F24" s="17">
        <v>10606.75</v>
      </c>
      <c r="G24" s="17">
        <v>15621.274709485715</v>
      </c>
      <c r="H24" s="17">
        <v>28371.973297142857</v>
      </c>
      <c r="I24" s="17">
        <v>23530.46</v>
      </c>
      <c r="J24" s="17">
        <v>23530.46</v>
      </c>
      <c r="K24" s="17">
        <v>28371.973297142857</v>
      </c>
      <c r="L24" s="17">
        <v>24700.30616457143</v>
      </c>
      <c r="M24" s="17">
        <v>25367.882006857144</v>
      </c>
    </row>
    <row r="25" spans="1:13" x14ac:dyDescent="0.25">
      <c r="A25" s="5"/>
      <c r="B25" s="15">
        <v>493</v>
      </c>
      <c r="C25" s="48" t="s">
        <v>109</v>
      </c>
      <c r="D25" s="46">
        <v>60387.612500000003</v>
      </c>
      <c r="E25" s="7">
        <f t="shared" si="0"/>
        <v>30193.806250000001</v>
      </c>
      <c r="F25" s="17">
        <v>14976.21</v>
      </c>
      <c r="G25" s="17">
        <v>28261.402650000004</v>
      </c>
      <c r="H25" s="17">
        <v>51329.470625000002</v>
      </c>
      <c r="I25" s="17">
        <v>30762.07</v>
      </c>
      <c r="J25" s="17">
        <v>30762.07</v>
      </c>
      <c r="K25" s="17">
        <v>51329.470625000002</v>
      </c>
      <c r="L25" s="17">
        <v>44686.833250000003</v>
      </c>
      <c r="M25" s="17">
        <v>45894.585500000001</v>
      </c>
    </row>
    <row r="26" spans="1:13" x14ac:dyDescent="0.25">
      <c r="A26" s="5"/>
      <c r="B26" s="15">
        <v>494</v>
      </c>
      <c r="C26" s="48" t="s">
        <v>109</v>
      </c>
      <c r="D26" s="46">
        <v>47491.42237058824</v>
      </c>
      <c r="E26" s="7">
        <f t="shared" si="0"/>
        <v>23745.71118529412</v>
      </c>
      <c r="F26" s="17">
        <v>11927.77</v>
      </c>
      <c r="G26" s="17">
        <v>22225.985669435297</v>
      </c>
      <c r="H26" s="17">
        <v>40367.709015</v>
      </c>
      <c r="I26" s="17">
        <v>23497.34</v>
      </c>
      <c r="J26" s="17">
        <v>23497.34</v>
      </c>
      <c r="K26" s="17">
        <v>40367.709015</v>
      </c>
      <c r="L26" s="17">
        <v>35143.652554235297</v>
      </c>
      <c r="M26" s="17">
        <v>36093.481001647066</v>
      </c>
    </row>
    <row r="27" spans="1:13" x14ac:dyDescent="0.25">
      <c r="A27" s="5"/>
      <c r="B27" s="15">
        <v>742</v>
      </c>
      <c r="C27" s="48" t="s">
        <v>110</v>
      </c>
      <c r="D27" s="46">
        <v>31124.014700000003</v>
      </c>
      <c r="E27" s="7">
        <f t="shared" si="0"/>
        <v>15562.007350000002</v>
      </c>
      <c r="F27" s="17">
        <v>11058.9</v>
      </c>
      <c r="G27" s="17">
        <v>14566.038879600002</v>
      </c>
      <c r="H27" s="17">
        <v>26455.412495</v>
      </c>
      <c r="I27" s="17">
        <v>23160.45</v>
      </c>
      <c r="J27" s="17">
        <v>23160.45</v>
      </c>
      <c r="K27" s="17">
        <v>26455.412495</v>
      </c>
      <c r="L27" s="17">
        <v>23031.770878000003</v>
      </c>
      <c r="M27" s="17">
        <v>23654.251172000004</v>
      </c>
    </row>
    <row r="28" spans="1:13" ht="47.25" x14ac:dyDescent="0.25">
      <c r="A28" s="34" t="s">
        <v>14</v>
      </c>
      <c r="B28" s="16">
        <v>743</v>
      </c>
      <c r="C28" s="20" t="s">
        <v>38</v>
      </c>
      <c r="D28" s="7">
        <v>27696.06655</v>
      </c>
      <c r="E28" s="7">
        <f t="shared" si="0"/>
        <v>13848.033275</v>
      </c>
      <c r="F28" s="49">
        <v>7292.95</v>
      </c>
      <c r="G28" s="17">
        <v>12961.759145400001</v>
      </c>
      <c r="H28" s="17">
        <v>23541.656567499998</v>
      </c>
      <c r="I28" s="49">
        <v>14637.43</v>
      </c>
      <c r="J28" s="17">
        <v>14637.43</v>
      </c>
      <c r="K28" s="17">
        <v>23541.656567499998</v>
      </c>
      <c r="L28" s="17">
        <v>20495.089247</v>
      </c>
      <c r="M28" s="17">
        <v>21049.010578000001</v>
      </c>
    </row>
    <row r="29" spans="1:13" x14ac:dyDescent="0.25">
      <c r="A29" s="5"/>
      <c r="B29" s="15">
        <v>768</v>
      </c>
      <c r="C29" s="48" t="s">
        <v>111</v>
      </c>
      <c r="D29" s="46">
        <v>17845.967975</v>
      </c>
      <c r="E29" s="7">
        <f t="shared" si="0"/>
        <v>8922.9839874999998</v>
      </c>
      <c r="F29" s="17">
        <v>7540.92</v>
      </c>
      <c r="G29" s="17">
        <v>8351.9130122999995</v>
      </c>
      <c r="H29" s="17">
        <v>15169.07277875</v>
      </c>
      <c r="I29" s="17">
        <v>4234</v>
      </c>
      <c r="J29" s="17">
        <v>4234</v>
      </c>
      <c r="K29" s="17">
        <v>15169.07277875</v>
      </c>
      <c r="L29" s="17">
        <v>13206.0163015</v>
      </c>
      <c r="M29" s="17">
        <v>13562.935661</v>
      </c>
    </row>
    <row r="30" spans="1:13" x14ac:dyDescent="0.25">
      <c r="A30" s="5"/>
      <c r="B30" s="15">
        <v>786</v>
      </c>
      <c r="C30" s="48" t="s">
        <v>112</v>
      </c>
      <c r="D30" s="46">
        <v>19087.584049999998</v>
      </c>
      <c r="E30" s="7">
        <f t="shared" si="0"/>
        <v>9543.7920249999988</v>
      </c>
      <c r="F30" s="17">
        <v>10248</v>
      </c>
      <c r="G30" s="17">
        <v>8932.9893353999996</v>
      </c>
      <c r="H30" s="17">
        <v>16224.446442499997</v>
      </c>
      <c r="I30" s="17">
        <v>7198</v>
      </c>
      <c r="J30" s="17">
        <v>7198</v>
      </c>
      <c r="K30" s="17">
        <v>16224.446442499997</v>
      </c>
      <c r="L30" s="17">
        <v>14124.812196999997</v>
      </c>
      <c r="M30" s="17">
        <v>14506.563877999999</v>
      </c>
    </row>
    <row r="31" spans="1:13" x14ac:dyDescent="0.25">
      <c r="A31" s="5"/>
      <c r="B31" s="15">
        <v>787</v>
      </c>
      <c r="C31" s="48" t="s">
        <v>113</v>
      </c>
      <c r="D31" s="46">
        <v>18669.836952941176</v>
      </c>
      <c r="E31" s="7">
        <f t="shared" si="0"/>
        <v>9334.9184764705878</v>
      </c>
      <c r="F31" s="17">
        <v>6844.67</v>
      </c>
      <c r="G31" s="17">
        <v>8737.48369397647</v>
      </c>
      <c r="H31" s="17">
        <v>15869.36141</v>
      </c>
      <c r="I31" s="17">
        <v>7198</v>
      </c>
      <c r="J31" s="17">
        <v>7198</v>
      </c>
      <c r="K31" s="17">
        <v>15869.36141</v>
      </c>
      <c r="L31" s="17">
        <v>13815.67934517647</v>
      </c>
      <c r="M31" s="17">
        <v>14189.076084235294</v>
      </c>
    </row>
    <row r="32" spans="1:13" x14ac:dyDescent="0.25">
      <c r="A32" s="5"/>
      <c r="B32" s="15">
        <v>788</v>
      </c>
      <c r="C32" s="48" t="s">
        <v>114</v>
      </c>
      <c r="D32" s="46">
        <v>22394.059465306123</v>
      </c>
      <c r="E32" s="7">
        <f t="shared" si="0"/>
        <v>11197.029732653062</v>
      </c>
      <c r="F32" s="17">
        <v>5713.66</v>
      </c>
      <c r="G32" s="17">
        <v>10480.419829763267</v>
      </c>
      <c r="H32" s="17">
        <v>19034.950545510204</v>
      </c>
      <c r="I32" s="17">
        <v>7198</v>
      </c>
      <c r="J32" s="17">
        <v>7198</v>
      </c>
      <c r="K32" s="17">
        <v>19034.950545510204</v>
      </c>
      <c r="L32" s="17">
        <v>16571.604004326531</v>
      </c>
      <c r="M32" s="17">
        <v>17019.485193632652</v>
      </c>
    </row>
    <row r="33" spans="1:13" x14ac:dyDescent="0.25">
      <c r="A33" s="5"/>
      <c r="B33" s="15">
        <v>795</v>
      </c>
      <c r="C33" s="48" t="s">
        <v>115</v>
      </c>
      <c r="D33" s="46">
        <v>2584.6512726256983</v>
      </c>
      <c r="E33" s="7">
        <f t="shared" si="0"/>
        <v>1292.3256363128492</v>
      </c>
      <c r="F33" s="17">
        <v>1226.98</v>
      </c>
      <c r="G33" s="17">
        <v>1209.6167955888268</v>
      </c>
      <c r="H33" s="17">
        <v>2196.9535817318433</v>
      </c>
      <c r="I33" s="17">
        <v>842</v>
      </c>
      <c r="J33" s="17">
        <v>842</v>
      </c>
      <c r="K33" s="17">
        <v>2196.9535817318433</v>
      </c>
      <c r="L33" s="17">
        <v>1912.6419417430168</v>
      </c>
      <c r="M33" s="17">
        <v>1964.3349671955307</v>
      </c>
    </row>
    <row r="34" spans="1:13" x14ac:dyDescent="0.25">
      <c r="A34" s="5"/>
      <c r="B34" s="15">
        <v>806</v>
      </c>
      <c r="C34" s="48" t="s">
        <v>116</v>
      </c>
      <c r="D34" s="46">
        <v>12718.480437037038</v>
      </c>
      <c r="E34" s="7">
        <f t="shared" si="0"/>
        <v>6359.2402185185192</v>
      </c>
      <c r="F34" s="17">
        <v>4726.92</v>
      </c>
      <c r="G34" s="17">
        <v>5952.2488445333347</v>
      </c>
      <c r="H34" s="17">
        <v>10810.708371481482</v>
      </c>
      <c r="I34" s="17">
        <v>4234</v>
      </c>
      <c r="J34" s="17">
        <v>4234</v>
      </c>
      <c r="K34" s="17">
        <v>10810.708371481482</v>
      </c>
      <c r="L34" s="17">
        <v>9411.675523407408</v>
      </c>
      <c r="M34" s="17">
        <v>9666.0451321481487</v>
      </c>
    </row>
    <row r="35" spans="1:13" x14ac:dyDescent="0.25">
      <c r="A35" s="5"/>
      <c r="B35" s="15">
        <v>807</v>
      </c>
      <c r="C35" s="48" t="s">
        <v>117</v>
      </c>
      <c r="D35" s="46">
        <v>11683.975979999999</v>
      </c>
      <c r="E35" s="7">
        <f t="shared" si="0"/>
        <v>5841.9879899999996</v>
      </c>
      <c r="F35" s="17">
        <v>4129.21</v>
      </c>
      <c r="G35" s="17">
        <v>5468.1007586400001</v>
      </c>
      <c r="H35" s="17">
        <v>9931.3795829999999</v>
      </c>
      <c r="I35" s="17">
        <v>4234</v>
      </c>
      <c r="J35" s="17">
        <v>4234</v>
      </c>
      <c r="K35" s="17">
        <v>9931.3795829999999</v>
      </c>
      <c r="L35" s="17">
        <v>8646.1422251999993</v>
      </c>
      <c r="M35" s="17">
        <v>8879.8217447999996</v>
      </c>
    </row>
    <row r="36" spans="1:13" x14ac:dyDescent="0.25">
      <c r="A36" s="5"/>
      <c r="B36" s="15">
        <v>11606</v>
      </c>
      <c r="C36" s="19" t="s">
        <v>122</v>
      </c>
      <c r="D36" s="42">
        <v>13427.425622222221</v>
      </c>
      <c r="E36" s="7">
        <f t="shared" si="0"/>
        <v>6713.7128111111106</v>
      </c>
      <c r="F36" s="14">
        <v>1407</v>
      </c>
      <c r="G36" s="17">
        <v>3491.1306617777777</v>
      </c>
      <c r="H36" s="17">
        <v>11413.311778888889</v>
      </c>
      <c r="I36" s="14">
        <v>9533.472191777777</v>
      </c>
      <c r="J36" s="14">
        <v>9533.472191777777</v>
      </c>
      <c r="K36" s="17">
        <v>11413.311778888889</v>
      </c>
      <c r="L36" s="14">
        <v>9936.2949604444439</v>
      </c>
      <c r="M36" s="17">
        <v>10204.843472888888</v>
      </c>
    </row>
    <row r="37" spans="1:13" x14ac:dyDescent="0.25">
      <c r="A37" s="5"/>
      <c r="B37" s="15">
        <v>14061</v>
      </c>
      <c r="C37" s="19" t="s">
        <v>123</v>
      </c>
      <c r="D37" s="42">
        <v>9102.8219874999995</v>
      </c>
      <c r="E37" s="7">
        <f t="shared" si="0"/>
        <v>4551.4109937499998</v>
      </c>
      <c r="F37" s="14">
        <v>1715.36</v>
      </c>
      <c r="G37" s="17">
        <v>2366.73371675</v>
      </c>
      <c r="H37" s="17">
        <v>7737.3986893749998</v>
      </c>
      <c r="I37" s="14">
        <v>6463.0036111249992</v>
      </c>
      <c r="J37" s="14">
        <v>6463.0036111249992</v>
      </c>
      <c r="K37" s="17">
        <v>7737.3986893749998</v>
      </c>
      <c r="L37" s="14">
        <v>6736.0882707499995</v>
      </c>
      <c r="M37" s="17">
        <v>6918.1447104999997</v>
      </c>
    </row>
    <row r="38" spans="1:13" x14ac:dyDescent="0.25">
      <c r="A38" s="34" t="s">
        <v>14</v>
      </c>
      <c r="B38" s="16">
        <v>19120</v>
      </c>
      <c r="C38" s="20" t="s">
        <v>39</v>
      </c>
      <c r="D38" s="7">
        <v>8580.5077000000001</v>
      </c>
      <c r="E38" s="7">
        <f t="shared" si="0"/>
        <v>4290.2538500000001</v>
      </c>
      <c r="F38" s="14">
        <v>3157.74</v>
      </c>
      <c r="G38" s="17">
        <v>2230.932002</v>
      </c>
      <c r="H38" s="17">
        <v>7293.4315449999995</v>
      </c>
      <c r="I38" s="14">
        <v>6092.1604669999997</v>
      </c>
      <c r="J38" s="14">
        <v>6092.1604669999997</v>
      </c>
      <c r="K38" s="17">
        <v>7293.4315449999995</v>
      </c>
      <c r="L38" s="14">
        <v>6349.5756979999996</v>
      </c>
      <c r="M38" s="17">
        <v>6521.1858520000005</v>
      </c>
    </row>
    <row r="39" spans="1:13" x14ac:dyDescent="0.25">
      <c r="A39" s="5"/>
      <c r="B39" s="15">
        <v>19301</v>
      </c>
      <c r="C39" s="19" t="s">
        <v>124</v>
      </c>
      <c r="D39" s="42">
        <v>20894.54231707317</v>
      </c>
      <c r="E39" s="7">
        <f t="shared" si="0"/>
        <v>10447.271158536585</v>
      </c>
      <c r="F39" s="14">
        <v>3157.74</v>
      </c>
      <c r="G39" s="17">
        <v>5432.5810024390248</v>
      </c>
      <c r="H39" s="17">
        <v>17760.360969512196</v>
      </c>
      <c r="I39" s="14">
        <v>14835.125045121949</v>
      </c>
      <c r="J39" s="14">
        <v>14835.125045121949</v>
      </c>
      <c r="K39" s="17">
        <v>17760.360969512196</v>
      </c>
      <c r="L39" s="14">
        <v>15461.961314634145</v>
      </c>
      <c r="M39" s="17">
        <v>15879.85216097561</v>
      </c>
    </row>
    <row r="40" spans="1:13" x14ac:dyDescent="0.25">
      <c r="A40" s="5"/>
      <c r="B40" s="15">
        <v>20605</v>
      </c>
      <c r="C40" s="19" t="s">
        <v>125</v>
      </c>
      <c r="D40" s="42">
        <v>613</v>
      </c>
      <c r="E40" s="7">
        <f t="shared" si="0"/>
        <v>306.5</v>
      </c>
      <c r="F40" s="14">
        <v>261.17</v>
      </c>
      <c r="G40" s="17">
        <v>159.38</v>
      </c>
      <c r="H40" s="17">
        <v>521.04999999999995</v>
      </c>
      <c r="I40" s="14">
        <v>435.22999999999996</v>
      </c>
      <c r="J40" s="14">
        <v>435.22999999999996</v>
      </c>
      <c r="K40" s="17">
        <v>521.04999999999995</v>
      </c>
      <c r="L40" s="14">
        <v>453.62</v>
      </c>
      <c r="M40" s="17">
        <v>465.88</v>
      </c>
    </row>
    <row r="41" spans="1:13" x14ac:dyDescent="0.25">
      <c r="A41" s="5"/>
      <c r="B41" s="15">
        <v>20610</v>
      </c>
      <c r="C41" s="19" t="s">
        <v>126</v>
      </c>
      <c r="D41" s="42">
        <v>657</v>
      </c>
      <c r="E41" s="7">
        <f t="shared" si="0"/>
        <v>328.5</v>
      </c>
      <c r="F41" s="14">
        <v>261.17</v>
      </c>
      <c r="G41" s="17">
        <v>170.82</v>
      </c>
      <c r="H41" s="17">
        <v>558.44999999999993</v>
      </c>
      <c r="I41" s="14">
        <v>466.46999999999997</v>
      </c>
      <c r="J41" s="14">
        <v>466.46999999999997</v>
      </c>
      <c r="K41" s="17">
        <v>558.44999999999993</v>
      </c>
      <c r="L41" s="14">
        <v>486.18</v>
      </c>
      <c r="M41" s="17">
        <v>499.32</v>
      </c>
    </row>
    <row r="42" spans="1:13" x14ac:dyDescent="0.25">
      <c r="A42" s="5"/>
      <c r="B42" s="15">
        <v>20680</v>
      </c>
      <c r="C42" s="19" t="s">
        <v>127</v>
      </c>
      <c r="D42" s="42">
        <v>9985.0397333333349</v>
      </c>
      <c r="E42" s="7">
        <f t="shared" si="0"/>
        <v>4992.5198666666674</v>
      </c>
      <c r="F42" s="14">
        <v>2370.0100000000002</v>
      </c>
      <c r="G42" s="17">
        <v>2596.1103306666673</v>
      </c>
      <c r="H42" s="17">
        <v>8487.2837733333345</v>
      </c>
      <c r="I42" s="14">
        <v>7089.3782106666677</v>
      </c>
      <c r="J42" s="14">
        <v>7089.3782106666677</v>
      </c>
      <c r="K42" s="17">
        <v>8487.2837733333345</v>
      </c>
      <c r="L42" s="14">
        <v>7388.9294026666676</v>
      </c>
      <c r="M42" s="17">
        <v>7588.6301973333348</v>
      </c>
    </row>
    <row r="43" spans="1:13" x14ac:dyDescent="0.25">
      <c r="A43" s="5"/>
      <c r="B43" s="15">
        <v>22513</v>
      </c>
      <c r="C43" s="19" t="s">
        <v>128</v>
      </c>
      <c r="D43" s="42">
        <v>33440.815035714288</v>
      </c>
      <c r="E43" s="7">
        <f t="shared" si="0"/>
        <v>16720.407517857144</v>
      </c>
      <c r="F43" s="14">
        <v>6264.95</v>
      </c>
      <c r="G43" s="17">
        <v>8694.6119092857152</v>
      </c>
      <c r="H43" s="17">
        <v>28424.692780357145</v>
      </c>
      <c r="I43" s="14">
        <v>23742.978675357142</v>
      </c>
      <c r="J43" s="14">
        <v>23742.978675357142</v>
      </c>
      <c r="K43" s="17">
        <v>28424.692780357145</v>
      </c>
      <c r="L43" s="14">
        <v>24746.203126428572</v>
      </c>
      <c r="M43" s="17">
        <v>25415.019427142859</v>
      </c>
    </row>
    <row r="44" spans="1:13" x14ac:dyDescent="0.25">
      <c r="A44" s="5"/>
      <c r="B44" s="15">
        <v>22551</v>
      </c>
      <c r="C44" s="19" t="s">
        <v>129</v>
      </c>
      <c r="D44" s="42">
        <v>51036.839899999999</v>
      </c>
      <c r="E44" s="7">
        <f t="shared" si="0"/>
        <v>25518.41995</v>
      </c>
      <c r="F44" s="14">
        <v>12314.76</v>
      </c>
      <c r="G44" s="17">
        <v>13269.578374000001</v>
      </c>
      <c r="H44" s="17">
        <v>43381.313914999999</v>
      </c>
      <c r="I44" s="14">
        <v>36236.156328999998</v>
      </c>
      <c r="J44" s="14">
        <v>36236.156328999998</v>
      </c>
      <c r="K44" s="17">
        <v>43381.313914999999</v>
      </c>
      <c r="L44" s="14">
        <v>37767.261526000002</v>
      </c>
      <c r="M44" s="17">
        <v>38787.998324</v>
      </c>
    </row>
    <row r="45" spans="1:13" x14ac:dyDescent="0.25">
      <c r="A45" s="5"/>
      <c r="B45" s="15">
        <v>23350</v>
      </c>
      <c r="C45" s="19" t="s">
        <v>130</v>
      </c>
      <c r="D45" s="42">
        <v>357</v>
      </c>
      <c r="E45" s="7">
        <f t="shared" si="0"/>
        <v>178.5</v>
      </c>
      <c r="F45" s="14">
        <v>0</v>
      </c>
      <c r="G45" s="17">
        <v>92.820000000000007</v>
      </c>
      <c r="H45" s="17">
        <v>303.45</v>
      </c>
      <c r="I45" s="14">
        <v>253.47</v>
      </c>
      <c r="J45" s="14">
        <v>253.47</v>
      </c>
      <c r="K45" s="17">
        <v>303.45</v>
      </c>
      <c r="L45" s="14">
        <v>264.18</v>
      </c>
      <c r="M45" s="17">
        <v>271.32</v>
      </c>
    </row>
    <row r="46" spans="1:13" x14ac:dyDescent="0.25">
      <c r="A46" s="5"/>
      <c r="B46" s="15">
        <v>25447</v>
      </c>
      <c r="C46" s="19" t="s">
        <v>131</v>
      </c>
      <c r="D46" s="42">
        <v>16121.13020909091</v>
      </c>
      <c r="E46" s="7">
        <f t="shared" si="0"/>
        <v>8060.5651045454551</v>
      </c>
      <c r="F46" s="14">
        <v>2830.4</v>
      </c>
      <c r="G46" s="17">
        <v>4191.4938543636372</v>
      </c>
      <c r="H46" s="17">
        <v>13702.960677727273</v>
      </c>
      <c r="I46" s="14">
        <v>11446.002448454547</v>
      </c>
      <c r="J46" s="14">
        <v>11446.002448454547</v>
      </c>
      <c r="K46" s="17">
        <v>13702.960677727273</v>
      </c>
      <c r="L46" s="14">
        <v>11929.636354727274</v>
      </c>
      <c r="M46" s="17">
        <v>12252.058958909092</v>
      </c>
    </row>
    <row r="47" spans="1:13" x14ac:dyDescent="0.25">
      <c r="A47" s="5"/>
      <c r="B47" s="15">
        <v>26055</v>
      </c>
      <c r="C47" s="19" t="s">
        <v>132</v>
      </c>
      <c r="D47" s="42">
        <v>9928.5832875000015</v>
      </c>
      <c r="E47" s="7">
        <f t="shared" si="0"/>
        <v>4964.2916437500007</v>
      </c>
      <c r="F47" s="14">
        <v>1392.35</v>
      </c>
      <c r="G47" s="17">
        <v>2581.4316547500007</v>
      </c>
      <c r="H47" s="17">
        <v>8439.2957943750007</v>
      </c>
      <c r="I47" s="14">
        <v>7049.2941341250007</v>
      </c>
      <c r="J47" s="14">
        <v>7049.2941341250007</v>
      </c>
      <c r="K47" s="17">
        <v>8439.2957943750007</v>
      </c>
      <c r="L47" s="14">
        <v>7347.1516327500012</v>
      </c>
      <c r="M47" s="17">
        <v>7545.723298500001</v>
      </c>
    </row>
    <row r="48" spans="1:13" x14ac:dyDescent="0.25">
      <c r="A48" s="5"/>
      <c r="B48" s="15">
        <v>27093</v>
      </c>
      <c r="C48" s="19" t="s">
        <v>133</v>
      </c>
      <c r="D48" s="42">
        <v>497</v>
      </c>
      <c r="E48" s="7">
        <f t="shared" si="0"/>
        <v>248.5</v>
      </c>
      <c r="F48" s="14">
        <v>0</v>
      </c>
      <c r="G48" s="17">
        <v>129.22</v>
      </c>
      <c r="H48" s="17">
        <v>422.45</v>
      </c>
      <c r="I48" s="14">
        <v>352.87</v>
      </c>
      <c r="J48" s="14">
        <v>352.87</v>
      </c>
      <c r="K48" s="17">
        <v>422.45</v>
      </c>
      <c r="L48" s="14">
        <v>367.78</v>
      </c>
      <c r="M48" s="17">
        <v>377.72</v>
      </c>
    </row>
    <row r="49" spans="1:13" x14ac:dyDescent="0.25">
      <c r="A49" s="5"/>
      <c r="B49" s="15">
        <v>27130</v>
      </c>
      <c r="C49" s="19" t="s">
        <v>134</v>
      </c>
      <c r="D49" s="42">
        <v>46449.474689473689</v>
      </c>
      <c r="E49" s="7">
        <f t="shared" si="0"/>
        <v>23224.737344736845</v>
      </c>
      <c r="F49" s="14">
        <v>12314.76</v>
      </c>
      <c r="G49" s="17">
        <v>12076.86341926316</v>
      </c>
      <c r="H49" s="17">
        <v>39482.053486052631</v>
      </c>
      <c r="I49" s="14">
        <v>32979.127029526317</v>
      </c>
      <c r="J49" s="14">
        <v>32979.127029526317</v>
      </c>
      <c r="K49" s="17">
        <v>39482.053486052631</v>
      </c>
      <c r="L49" s="14">
        <v>34372.611270210531</v>
      </c>
      <c r="M49" s="17">
        <v>35301.600764000003</v>
      </c>
    </row>
    <row r="50" spans="1:13" x14ac:dyDescent="0.25">
      <c r="A50" s="5"/>
      <c r="B50" s="15">
        <v>27446</v>
      </c>
      <c r="C50" s="19" t="s">
        <v>135</v>
      </c>
      <c r="D50" s="42">
        <v>60582.575019999997</v>
      </c>
      <c r="E50" s="7">
        <f t="shared" si="0"/>
        <v>30291.287509999998</v>
      </c>
      <c r="F50" s="14">
        <v>12314.76</v>
      </c>
      <c r="G50" s="17">
        <v>15751.469505199999</v>
      </c>
      <c r="H50" s="17">
        <v>51495.188766999992</v>
      </c>
      <c r="I50" s="14">
        <v>43013.628264199993</v>
      </c>
      <c r="J50" s="14">
        <v>43013.628264199993</v>
      </c>
      <c r="K50" s="17">
        <v>51495.188766999992</v>
      </c>
      <c r="L50" s="14">
        <v>44831.105514799994</v>
      </c>
      <c r="M50" s="17">
        <v>46042.757015199997</v>
      </c>
    </row>
    <row r="51" spans="1:13" x14ac:dyDescent="0.25">
      <c r="A51" s="5"/>
      <c r="B51" s="15">
        <v>27447</v>
      </c>
      <c r="C51" s="19" t="s">
        <v>136</v>
      </c>
      <c r="D51" s="42">
        <v>54066.269657575787</v>
      </c>
      <c r="E51" s="7">
        <f t="shared" si="0"/>
        <v>27033.134828787894</v>
      </c>
      <c r="F51" s="14">
        <v>12314.76</v>
      </c>
      <c r="G51" s="17">
        <v>14057.230110969705</v>
      </c>
      <c r="H51" s="17">
        <v>45956.329208939416</v>
      </c>
      <c r="I51" s="14">
        <v>38387.051456878806</v>
      </c>
      <c r="J51" s="14">
        <v>38387.051456878806</v>
      </c>
      <c r="K51" s="17">
        <v>45956.329208939416</v>
      </c>
      <c r="L51" s="14">
        <v>40009.03954660608</v>
      </c>
      <c r="M51" s="17">
        <v>41090.364939757601</v>
      </c>
    </row>
    <row r="52" spans="1:13" x14ac:dyDescent="0.25">
      <c r="A52" s="5"/>
      <c r="B52" s="15">
        <v>29806</v>
      </c>
      <c r="C52" s="19" t="s">
        <v>137</v>
      </c>
      <c r="D52" s="42">
        <v>32780.820169999999</v>
      </c>
      <c r="E52" s="7">
        <f t="shared" si="0"/>
        <v>16390.410085</v>
      </c>
      <c r="F52" s="14">
        <v>6264.95</v>
      </c>
      <c r="G52" s="17">
        <v>8523.0132441999995</v>
      </c>
      <c r="H52" s="17">
        <v>27863.697144499998</v>
      </c>
      <c r="I52" s="14">
        <v>23274.382320699999</v>
      </c>
      <c r="J52" s="14">
        <v>23274.382320699999</v>
      </c>
      <c r="K52" s="17">
        <v>27863.697144499998</v>
      </c>
      <c r="L52" s="14">
        <v>24257.8069258</v>
      </c>
      <c r="M52" s="17">
        <v>24913.423329199999</v>
      </c>
    </row>
    <row r="53" spans="1:13" x14ac:dyDescent="0.25">
      <c r="A53" s="5"/>
      <c r="B53" s="15">
        <v>29827</v>
      </c>
      <c r="C53" s="19" t="s">
        <v>138</v>
      </c>
      <c r="D53" s="42">
        <v>30989.332101960787</v>
      </c>
      <c r="E53" s="7">
        <f t="shared" si="0"/>
        <v>15494.666050980393</v>
      </c>
      <c r="F53" s="14">
        <v>6264.95</v>
      </c>
      <c r="G53" s="17">
        <v>8057.2263465098049</v>
      </c>
      <c r="H53" s="17">
        <v>26340.932286666666</v>
      </c>
      <c r="I53" s="14">
        <v>22002.425792392158</v>
      </c>
      <c r="J53" s="14">
        <v>22002.425792392158</v>
      </c>
      <c r="K53" s="17">
        <v>26340.932286666666</v>
      </c>
      <c r="L53" s="14">
        <v>22932.105755450983</v>
      </c>
      <c r="M53" s="17">
        <v>23551.892397490199</v>
      </c>
    </row>
    <row r="54" spans="1:13" x14ac:dyDescent="0.25">
      <c r="A54" s="5"/>
      <c r="B54" s="15">
        <v>29828</v>
      </c>
      <c r="C54" s="19" t="s">
        <v>139</v>
      </c>
      <c r="D54" s="42">
        <v>25482.703412500006</v>
      </c>
      <c r="E54" s="7">
        <f t="shared" si="0"/>
        <v>12741.351706250003</v>
      </c>
      <c r="F54" s="14">
        <v>6264.95</v>
      </c>
      <c r="G54" s="17">
        <v>6625.5028872500015</v>
      </c>
      <c r="H54" s="17">
        <v>21660.297900625006</v>
      </c>
      <c r="I54" s="14">
        <v>18092.719422875005</v>
      </c>
      <c r="J54" s="14">
        <v>18092.719422875005</v>
      </c>
      <c r="K54" s="17">
        <v>21660.297900625006</v>
      </c>
      <c r="L54" s="14">
        <v>18857.200525250006</v>
      </c>
      <c r="M54" s="17">
        <v>19366.854593500004</v>
      </c>
    </row>
    <row r="55" spans="1:13" x14ac:dyDescent="0.25">
      <c r="A55" s="5"/>
      <c r="B55" s="15">
        <v>29848</v>
      </c>
      <c r="C55" s="19" t="s">
        <v>140</v>
      </c>
      <c r="D55" s="42">
        <v>12607.838599999999</v>
      </c>
      <c r="E55" s="7">
        <f t="shared" si="0"/>
        <v>6303.9192999999996</v>
      </c>
      <c r="F55" s="14">
        <v>1392.35</v>
      </c>
      <c r="G55" s="17">
        <v>3278.0380359999999</v>
      </c>
      <c r="H55" s="17">
        <v>10716.66281</v>
      </c>
      <c r="I55" s="14">
        <v>8951.5654059999997</v>
      </c>
      <c r="J55" s="14">
        <v>8951.5654059999997</v>
      </c>
      <c r="K55" s="17">
        <v>10716.66281</v>
      </c>
      <c r="L55" s="14">
        <v>9329.8005639999992</v>
      </c>
      <c r="M55" s="17">
        <v>9581.9573359999995</v>
      </c>
    </row>
    <row r="56" spans="1:13" x14ac:dyDescent="0.25">
      <c r="A56" s="34" t="s">
        <v>14</v>
      </c>
      <c r="B56" s="16">
        <v>29881</v>
      </c>
      <c r="C56" s="20" t="s">
        <v>40</v>
      </c>
      <c r="D56" s="7">
        <v>14068.203500000001</v>
      </c>
      <c r="E56" s="7">
        <f t="shared" si="0"/>
        <v>7034.1017500000007</v>
      </c>
      <c r="F56" s="14">
        <v>2830.4</v>
      </c>
      <c r="G56" s="17">
        <v>3657.7329100000006</v>
      </c>
      <c r="H56" s="17">
        <v>11957.972975000001</v>
      </c>
      <c r="I56" s="14">
        <v>9988.4244850000014</v>
      </c>
      <c r="J56" s="14">
        <v>9988.4244850000014</v>
      </c>
      <c r="K56" s="17">
        <v>11957.972975000001</v>
      </c>
      <c r="L56" s="14">
        <v>10410.470590000001</v>
      </c>
      <c r="M56" s="17">
        <v>10691.83466</v>
      </c>
    </row>
    <row r="57" spans="1:13" x14ac:dyDescent="0.25">
      <c r="A57" s="5"/>
      <c r="B57" s="15">
        <v>29888</v>
      </c>
      <c r="C57" s="19" t="s">
        <v>141</v>
      </c>
      <c r="D57" s="42">
        <v>44691.49657499999</v>
      </c>
      <c r="E57" s="7">
        <f t="shared" si="0"/>
        <v>22345.748287499995</v>
      </c>
      <c r="F57" s="14">
        <v>6264.95</v>
      </c>
      <c r="G57" s="17">
        <v>11619.789109499998</v>
      </c>
      <c r="H57" s="17">
        <v>37987.772088749989</v>
      </c>
      <c r="I57" s="14">
        <v>31730.96256824999</v>
      </c>
      <c r="J57" s="14">
        <v>31730.96256824999</v>
      </c>
      <c r="K57" s="17">
        <v>37987.772088749989</v>
      </c>
      <c r="L57" s="14">
        <v>33071.707465499989</v>
      </c>
      <c r="M57" s="17">
        <v>33965.537396999993</v>
      </c>
    </row>
    <row r="58" spans="1:13" x14ac:dyDescent="0.25">
      <c r="A58" s="5"/>
      <c r="B58" s="15">
        <v>31267</v>
      </c>
      <c r="C58" s="19" t="s">
        <v>142</v>
      </c>
      <c r="D58" s="42">
        <v>28038.190614285715</v>
      </c>
      <c r="E58" s="7">
        <f t="shared" si="0"/>
        <v>14019.095307142858</v>
      </c>
      <c r="F58" s="14">
        <v>5822.76</v>
      </c>
      <c r="G58" s="17">
        <v>7289.9295597142864</v>
      </c>
      <c r="H58" s="17">
        <v>23832.462022142856</v>
      </c>
      <c r="I58" s="14">
        <v>19907.115336142855</v>
      </c>
      <c r="J58" s="14">
        <v>19907.115336142855</v>
      </c>
      <c r="K58" s="17">
        <v>23832.462022142856</v>
      </c>
      <c r="L58" s="14">
        <v>20748.261054571431</v>
      </c>
      <c r="M58" s="17">
        <v>21309.024866857144</v>
      </c>
    </row>
    <row r="59" spans="1:13" x14ac:dyDescent="0.25">
      <c r="A59" s="5"/>
      <c r="B59" s="15">
        <v>31536</v>
      </c>
      <c r="C59" s="19" t="s">
        <v>143</v>
      </c>
      <c r="D59" s="42">
        <v>9499.8518571428576</v>
      </c>
      <c r="E59" s="7">
        <f t="shared" si="0"/>
        <v>4749.9259285714288</v>
      </c>
      <c r="F59" s="14">
        <v>3098.02</v>
      </c>
      <c r="G59" s="17">
        <v>2469.961482857143</v>
      </c>
      <c r="H59" s="17">
        <v>8074.874078571429</v>
      </c>
      <c r="I59" s="14">
        <v>6744.8948185714289</v>
      </c>
      <c r="J59" s="14">
        <v>6744.8948185714289</v>
      </c>
      <c r="K59" s="17">
        <v>8074.874078571429</v>
      </c>
      <c r="L59" s="14">
        <v>7029.8903742857146</v>
      </c>
      <c r="M59" s="17">
        <v>7219.8874114285718</v>
      </c>
    </row>
    <row r="60" spans="1:13" x14ac:dyDescent="0.25">
      <c r="A60" s="5"/>
      <c r="B60" s="15">
        <v>31622</v>
      </c>
      <c r="C60" s="19" t="s">
        <v>144</v>
      </c>
      <c r="D60" s="42">
        <v>9345.9702249999991</v>
      </c>
      <c r="E60" s="7">
        <f t="shared" si="0"/>
        <v>4672.9851124999996</v>
      </c>
      <c r="F60" s="14">
        <v>1496.39</v>
      </c>
      <c r="G60" s="17">
        <v>2429.9522585</v>
      </c>
      <c r="H60" s="17">
        <v>7944.074691249999</v>
      </c>
      <c r="I60" s="14">
        <v>6635.638859749999</v>
      </c>
      <c r="J60" s="14">
        <v>6635.638859749999</v>
      </c>
      <c r="K60" s="17">
        <v>7944.074691249999</v>
      </c>
      <c r="L60" s="14">
        <v>6916.0179664999996</v>
      </c>
      <c r="M60" s="17">
        <v>7102.9373709999991</v>
      </c>
    </row>
    <row r="61" spans="1:13" x14ac:dyDescent="0.25">
      <c r="A61" s="5"/>
      <c r="B61" s="15">
        <v>31625</v>
      </c>
      <c r="C61" s="19" t="s">
        <v>145</v>
      </c>
      <c r="D61" s="42">
        <v>14477.435375000001</v>
      </c>
      <c r="E61" s="7">
        <f t="shared" si="0"/>
        <v>7238.7176875000005</v>
      </c>
      <c r="F61" s="14">
        <v>1496.39</v>
      </c>
      <c r="G61" s="17">
        <v>3764.1331975000003</v>
      </c>
      <c r="H61" s="17">
        <v>12305.820068750001</v>
      </c>
      <c r="I61" s="14">
        <v>10278.979116250001</v>
      </c>
      <c r="J61" s="14">
        <v>10278.979116250001</v>
      </c>
      <c r="K61" s="17">
        <v>12305.820068750001</v>
      </c>
      <c r="L61" s="14">
        <v>10713.3021775</v>
      </c>
      <c r="M61" s="17">
        <v>11002.850885000002</v>
      </c>
    </row>
    <row r="62" spans="1:13" x14ac:dyDescent="0.25">
      <c r="A62" s="5"/>
      <c r="B62" s="15">
        <v>36561</v>
      </c>
      <c r="C62" s="19" t="s">
        <v>146</v>
      </c>
      <c r="D62" s="42">
        <v>10739.737899999998</v>
      </c>
      <c r="E62" s="7">
        <f t="shared" si="0"/>
        <v>5369.8689499999991</v>
      </c>
      <c r="F62" s="14">
        <v>2861.66</v>
      </c>
      <c r="G62" s="17">
        <v>2792.3318539999996</v>
      </c>
      <c r="H62" s="17">
        <v>9128.7772149999983</v>
      </c>
      <c r="I62" s="14">
        <v>7625.2139089999982</v>
      </c>
      <c r="J62" s="14">
        <v>7625.2139089999982</v>
      </c>
      <c r="K62" s="17">
        <v>9128.7772149999983</v>
      </c>
      <c r="L62" s="14">
        <v>7947.4060459999982</v>
      </c>
      <c r="M62" s="17">
        <v>8162.2008039999992</v>
      </c>
    </row>
    <row r="63" spans="1:13" x14ac:dyDescent="0.25">
      <c r="A63" s="5"/>
      <c r="B63" s="15">
        <v>38525</v>
      </c>
      <c r="C63" s="19" t="s">
        <v>147</v>
      </c>
      <c r="D63" s="42">
        <v>33999.555457142858</v>
      </c>
      <c r="E63" s="7">
        <f t="shared" si="0"/>
        <v>16999.777728571429</v>
      </c>
      <c r="F63" s="14">
        <v>3157.74</v>
      </c>
      <c r="G63" s="17">
        <v>8839.8844188571438</v>
      </c>
      <c r="H63" s="17">
        <v>28899.622138571427</v>
      </c>
      <c r="I63" s="14">
        <v>24139.684374571429</v>
      </c>
      <c r="J63" s="14">
        <v>24139.684374571429</v>
      </c>
      <c r="K63" s="17">
        <v>28899.622138571427</v>
      </c>
      <c r="L63" s="14">
        <v>25159.671038285716</v>
      </c>
      <c r="M63" s="17">
        <v>25839.662147428571</v>
      </c>
    </row>
    <row r="64" spans="1:13" x14ac:dyDescent="0.25">
      <c r="A64" s="34" t="s">
        <v>14</v>
      </c>
      <c r="B64" s="16">
        <v>42820</v>
      </c>
      <c r="C64" s="20" t="s">
        <v>41</v>
      </c>
      <c r="D64" s="7">
        <v>11730.948100000001</v>
      </c>
      <c r="E64" s="7">
        <f t="shared" si="0"/>
        <v>5865.4740500000007</v>
      </c>
      <c r="F64" s="14">
        <v>5086.05</v>
      </c>
      <c r="G64" s="17">
        <v>3050.0465060000006</v>
      </c>
      <c r="H64" s="17">
        <v>9971.3058850000016</v>
      </c>
      <c r="I64" s="14">
        <v>8328.9731510000001</v>
      </c>
      <c r="J64" s="14">
        <v>8328.9731510000001</v>
      </c>
      <c r="K64" s="17">
        <v>9971.3058850000016</v>
      </c>
      <c r="L64" s="14">
        <v>8680.9015940000008</v>
      </c>
      <c r="M64" s="17">
        <v>8915.5205560000013</v>
      </c>
    </row>
    <row r="65" spans="1:13" x14ac:dyDescent="0.25">
      <c r="A65" s="5"/>
      <c r="B65" s="15">
        <v>42821</v>
      </c>
      <c r="C65" s="19" t="s">
        <v>148</v>
      </c>
      <c r="D65" s="42">
        <v>11196.71285</v>
      </c>
      <c r="E65" s="7">
        <f t="shared" si="0"/>
        <v>5598.3564249999999</v>
      </c>
      <c r="F65" s="14">
        <v>2736.39</v>
      </c>
      <c r="G65" s="17">
        <v>2911.1453409999999</v>
      </c>
      <c r="H65" s="17">
        <v>9517.2059224999994</v>
      </c>
      <c r="I65" s="14">
        <v>7949.6661234999992</v>
      </c>
      <c r="J65" s="14">
        <v>7949.6661234999992</v>
      </c>
      <c r="K65" s="17">
        <v>9517.2059224999994</v>
      </c>
      <c r="L65" s="14">
        <v>8285.5675090000004</v>
      </c>
      <c r="M65" s="17">
        <v>8509.5017659999994</v>
      </c>
    </row>
    <row r="66" spans="1:13" x14ac:dyDescent="0.25">
      <c r="A66" s="5"/>
      <c r="B66" s="15">
        <v>42826</v>
      </c>
      <c r="C66" s="19" t="s">
        <v>149</v>
      </c>
      <c r="D66" s="42">
        <v>10779.707622222224</v>
      </c>
      <c r="E66" s="7">
        <f t="shared" si="0"/>
        <v>5389.853811111112</v>
      </c>
      <c r="F66" s="14">
        <v>2736.39</v>
      </c>
      <c r="G66" s="17">
        <v>2802.7239817777781</v>
      </c>
      <c r="H66" s="17">
        <v>9162.7514788888893</v>
      </c>
      <c r="I66" s="14">
        <v>7653.5924117777786</v>
      </c>
      <c r="J66" s="14">
        <v>7653.5924117777786</v>
      </c>
      <c r="K66" s="17">
        <v>9162.7514788888893</v>
      </c>
      <c r="L66" s="14">
        <v>7976.9836404444459</v>
      </c>
      <c r="M66" s="17">
        <v>8192.5777928888911</v>
      </c>
    </row>
    <row r="67" spans="1:13" x14ac:dyDescent="0.25">
      <c r="A67" s="5"/>
      <c r="B67" s="15">
        <v>42830</v>
      </c>
      <c r="C67" s="19" t="s">
        <v>150</v>
      </c>
      <c r="D67" s="42">
        <v>10247.225969230771</v>
      </c>
      <c r="E67" s="7">
        <f t="shared" si="0"/>
        <v>5123.6129846153854</v>
      </c>
      <c r="F67" s="14">
        <v>2736.39</v>
      </c>
      <c r="G67" s="17">
        <v>2664.2787520000006</v>
      </c>
      <c r="H67" s="17">
        <v>8710.1420738461547</v>
      </c>
      <c r="I67" s="14">
        <v>7275.5304381538472</v>
      </c>
      <c r="J67" s="14">
        <v>7275.5304381538472</v>
      </c>
      <c r="K67" s="17">
        <v>8710.1420738461547</v>
      </c>
      <c r="L67" s="14">
        <v>7582.9472172307705</v>
      </c>
      <c r="M67" s="17">
        <v>7787.8917366153855</v>
      </c>
    </row>
    <row r="68" spans="1:13" ht="31.5" x14ac:dyDescent="0.25">
      <c r="A68" s="34" t="s">
        <v>14</v>
      </c>
      <c r="B68" s="16">
        <v>43235</v>
      </c>
      <c r="C68" s="20" t="s">
        <v>42</v>
      </c>
      <c r="D68" s="7">
        <v>12476.0707</v>
      </c>
      <c r="E68" s="7">
        <f t="shared" si="0"/>
        <v>6238.0353500000001</v>
      </c>
      <c r="F68" s="14">
        <v>809.6</v>
      </c>
      <c r="G68" s="17">
        <v>3243.778382</v>
      </c>
      <c r="H68" s="17">
        <v>10604.660094999999</v>
      </c>
      <c r="I68" s="14">
        <v>8858.0101969999996</v>
      </c>
      <c r="J68" s="14">
        <v>8858.0101969999996</v>
      </c>
      <c r="K68" s="17">
        <v>10604.660094999999</v>
      </c>
      <c r="L68" s="14">
        <v>9232.2923179999998</v>
      </c>
      <c r="M68" s="17">
        <v>9481.8137320000005</v>
      </c>
    </row>
    <row r="69" spans="1:13" ht="31.5" x14ac:dyDescent="0.25">
      <c r="A69" s="34" t="s">
        <v>14</v>
      </c>
      <c r="B69" s="16">
        <v>43239</v>
      </c>
      <c r="C69" s="20" t="s">
        <v>43</v>
      </c>
      <c r="D69" s="7">
        <v>6120.9706999999999</v>
      </c>
      <c r="E69" s="7">
        <f t="shared" si="0"/>
        <v>3060.4853499999999</v>
      </c>
      <c r="F69" s="14">
        <v>809.6</v>
      </c>
      <c r="G69" s="17">
        <v>1591.4523819999999</v>
      </c>
      <c r="H69" s="17">
        <v>5202.8250950000001</v>
      </c>
      <c r="I69" s="14">
        <v>4345.8891969999995</v>
      </c>
      <c r="J69" s="14">
        <v>4345.8891969999995</v>
      </c>
      <c r="K69" s="17">
        <v>5202.8250950000001</v>
      </c>
      <c r="L69" s="14">
        <v>4529.5183179999995</v>
      </c>
      <c r="M69" s="17">
        <v>4651.9377320000003</v>
      </c>
    </row>
    <row r="70" spans="1:13" x14ac:dyDescent="0.25">
      <c r="A70" s="5"/>
      <c r="B70" s="15">
        <v>43249</v>
      </c>
      <c r="C70" s="19" t="s">
        <v>151</v>
      </c>
      <c r="D70" s="42">
        <v>8815.1974464912273</v>
      </c>
      <c r="E70" s="7">
        <f t="shared" si="0"/>
        <v>4407.5987232456137</v>
      </c>
      <c r="F70" s="14">
        <v>1625.02</v>
      </c>
      <c r="G70" s="17">
        <v>2291.951336087719</v>
      </c>
      <c r="H70" s="17">
        <v>7492.9178295175434</v>
      </c>
      <c r="I70" s="14">
        <v>6258.7901870087708</v>
      </c>
      <c r="J70" s="14">
        <v>6258.7901870087708</v>
      </c>
      <c r="K70" s="17">
        <v>7492.9178295175434</v>
      </c>
      <c r="L70" s="14">
        <v>6523.2461104035083</v>
      </c>
      <c r="M70" s="17">
        <v>6699.5500593333327</v>
      </c>
    </row>
    <row r="71" spans="1:13" x14ac:dyDescent="0.25">
      <c r="A71" s="5"/>
      <c r="B71" s="15">
        <v>43251</v>
      </c>
      <c r="C71" s="19" t="s">
        <v>152</v>
      </c>
      <c r="D71" s="42">
        <v>9878.5873449999999</v>
      </c>
      <c r="E71" s="7">
        <f t="shared" ref="E71:E134" si="1">-50%*D71+D71</f>
        <v>4939.2936725</v>
      </c>
      <c r="F71" s="14">
        <v>1625.02</v>
      </c>
      <c r="G71" s="17">
        <v>2568.4327097</v>
      </c>
      <c r="H71" s="17">
        <v>8396.7992432499996</v>
      </c>
      <c r="I71" s="14">
        <v>7013.7970149499997</v>
      </c>
      <c r="J71" s="14">
        <v>7013.7970149499997</v>
      </c>
      <c r="K71" s="17">
        <v>8396.7992432499996</v>
      </c>
      <c r="L71" s="14">
        <v>7310.1546352999994</v>
      </c>
      <c r="M71" s="17">
        <v>7507.7263822000004</v>
      </c>
    </row>
    <row r="72" spans="1:13" x14ac:dyDescent="0.25">
      <c r="A72" s="5"/>
      <c r="B72" s="15">
        <v>44970</v>
      </c>
      <c r="C72" s="19" t="s">
        <v>153</v>
      </c>
      <c r="D72" s="42">
        <v>28899.252681250004</v>
      </c>
      <c r="E72" s="7">
        <f t="shared" si="1"/>
        <v>14449.626340625002</v>
      </c>
      <c r="F72" s="14">
        <v>5060.4399999999996</v>
      </c>
      <c r="G72" s="17">
        <v>7513.8056971250016</v>
      </c>
      <c r="H72" s="17">
        <v>24564.364779062504</v>
      </c>
      <c r="I72" s="14">
        <v>20518.469403687501</v>
      </c>
      <c r="J72" s="14">
        <v>20518.469403687501</v>
      </c>
      <c r="K72" s="17">
        <v>24564.364779062504</v>
      </c>
      <c r="L72" s="14">
        <v>21385.446984125003</v>
      </c>
      <c r="M72" s="17">
        <v>21963.432037750004</v>
      </c>
    </row>
    <row r="73" spans="1:13" x14ac:dyDescent="0.25">
      <c r="A73" s="5"/>
      <c r="B73" s="15">
        <v>45331</v>
      </c>
      <c r="C73" s="19" t="s">
        <v>154</v>
      </c>
      <c r="D73" s="42">
        <v>5438.230785714286</v>
      </c>
      <c r="E73" s="7">
        <f t="shared" si="1"/>
        <v>2719.115392857143</v>
      </c>
      <c r="F73" s="14">
        <v>793.65</v>
      </c>
      <c r="G73" s="17">
        <v>1413.9400042857144</v>
      </c>
      <c r="H73" s="17">
        <v>4622.4961678571426</v>
      </c>
      <c r="I73" s="14">
        <v>3861.1438578571428</v>
      </c>
      <c r="J73" s="14">
        <v>3861.1438578571428</v>
      </c>
      <c r="K73" s="17">
        <v>4622.4961678571426</v>
      </c>
      <c r="L73" s="14">
        <v>4024.2907814285713</v>
      </c>
      <c r="M73" s="17">
        <v>4133.0553971428571</v>
      </c>
    </row>
    <row r="74" spans="1:13" x14ac:dyDescent="0.25">
      <c r="A74" s="34" t="s">
        <v>14</v>
      </c>
      <c r="B74" s="16">
        <v>45378</v>
      </c>
      <c r="C74" s="20" t="s">
        <v>44</v>
      </c>
      <c r="D74" s="7">
        <v>5268.8723</v>
      </c>
      <c r="E74" s="7">
        <f t="shared" si="1"/>
        <v>2634.43615</v>
      </c>
      <c r="F74" s="14">
        <v>793.65</v>
      </c>
      <c r="G74" s="17">
        <v>1369.906798</v>
      </c>
      <c r="H74" s="17">
        <v>4478.5414549999996</v>
      </c>
      <c r="I74" s="14">
        <v>3740.8993329999998</v>
      </c>
      <c r="J74" s="14">
        <v>3740.8993329999998</v>
      </c>
      <c r="K74" s="17">
        <v>4478.5414549999996</v>
      </c>
      <c r="L74" s="14">
        <v>3898.965502</v>
      </c>
      <c r="M74" s="17">
        <v>4004.342948</v>
      </c>
    </row>
    <row r="75" spans="1:13" x14ac:dyDescent="0.25">
      <c r="A75" s="34" t="s">
        <v>14</v>
      </c>
      <c r="B75" s="16">
        <v>45380</v>
      </c>
      <c r="C75" s="20" t="s">
        <v>45</v>
      </c>
      <c r="D75" s="7">
        <v>7777.1489000000001</v>
      </c>
      <c r="E75" s="7">
        <f t="shared" si="1"/>
        <v>3888.5744500000001</v>
      </c>
      <c r="F75" s="14">
        <v>1036.96</v>
      </c>
      <c r="G75" s="17">
        <v>2022.058714</v>
      </c>
      <c r="H75" s="17">
        <v>6610.5765650000003</v>
      </c>
      <c r="I75" s="14">
        <v>5521.7757190000002</v>
      </c>
      <c r="J75" s="14">
        <v>5521.7757190000002</v>
      </c>
      <c r="K75" s="17">
        <v>6610.5765650000003</v>
      </c>
      <c r="L75" s="14">
        <v>5755.0901860000004</v>
      </c>
      <c r="M75" s="17">
        <v>5910.6331639999999</v>
      </c>
    </row>
    <row r="76" spans="1:13" x14ac:dyDescent="0.25">
      <c r="A76" s="5"/>
      <c r="B76" s="15">
        <v>45384</v>
      </c>
      <c r="C76" s="19" t="s">
        <v>155</v>
      </c>
      <c r="D76" s="42">
        <v>7870.5211793650797</v>
      </c>
      <c r="E76" s="7">
        <f t="shared" si="1"/>
        <v>3935.2605896825398</v>
      </c>
      <c r="F76" s="14">
        <v>1036.96</v>
      </c>
      <c r="G76" s="17">
        <v>2046.3355066349209</v>
      </c>
      <c r="H76" s="17">
        <v>6689.943002460318</v>
      </c>
      <c r="I76" s="14">
        <v>5588.0700373492064</v>
      </c>
      <c r="J76" s="14">
        <v>5588.0700373492064</v>
      </c>
      <c r="K76" s="17">
        <v>6689.943002460318</v>
      </c>
      <c r="L76" s="14">
        <v>5824.1856727301592</v>
      </c>
      <c r="M76" s="17">
        <v>5981.5960963174603</v>
      </c>
    </row>
    <row r="77" spans="1:13" x14ac:dyDescent="0.25">
      <c r="A77" s="34" t="s">
        <v>14</v>
      </c>
      <c r="B77" s="16">
        <v>45385</v>
      </c>
      <c r="C77" s="20" t="s">
        <v>46</v>
      </c>
      <c r="D77" s="7">
        <v>7681.3692000000001</v>
      </c>
      <c r="E77" s="7">
        <f t="shared" si="1"/>
        <v>3840.6846</v>
      </c>
      <c r="F77" s="14">
        <v>1036.96</v>
      </c>
      <c r="G77" s="17">
        <v>1997.1559920000002</v>
      </c>
      <c r="H77" s="17">
        <v>6529.1638199999998</v>
      </c>
      <c r="I77" s="14">
        <v>5453.7721320000001</v>
      </c>
      <c r="J77" s="14">
        <v>5453.7721320000001</v>
      </c>
      <c r="K77" s="17">
        <v>6529.1638199999998</v>
      </c>
      <c r="L77" s="14">
        <v>5684.2132080000001</v>
      </c>
      <c r="M77" s="17">
        <v>5837.8405920000005</v>
      </c>
    </row>
    <row r="78" spans="1:13" x14ac:dyDescent="0.25">
      <c r="A78" s="34" t="s">
        <v>14</v>
      </c>
      <c r="B78" s="16">
        <v>47562</v>
      </c>
      <c r="C78" s="20" t="s">
        <v>47</v>
      </c>
      <c r="D78" s="7">
        <v>24822.206900000001</v>
      </c>
      <c r="E78" s="7">
        <f t="shared" si="1"/>
        <v>12411.103450000001</v>
      </c>
      <c r="F78" s="14">
        <v>5060.4399999999996</v>
      </c>
      <c r="G78" s="17">
        <v>6453.7737940000006</v>
      </c>
      <c r="H78" s="17">
        <v>21098.875865000002</v>
      </c>
      <c r="I78" s="14">
        <v>17623.766898999998</v>
      </c>
      <c r="J78" s="14">
        <v>17623.766898999998</v>
      </c>
      <c r="K78" s="17">
        <v>21098.875865000002</v>
      </c>
      <c r="L78" s="14">
        <v>18368.433106</v>
      </c>
      <c r="M78" s="17">
        <v>18864.877243999999</v>
      </c>
    </row>
    <row r="79" spans="1:13" x14ac:dyDescent="0.25">
      <c r="A79" s="5"/>
      <c r="B79" s="15">
        <v>47563</v>
      </c>
      <c r="C79" s="19" t="s">
        <v>156</v>
      </c>
      <c r="D79" s="42">
        <v>21927.242228125</v>
      </c>
      <c r="E79" s="7">
        <f t="shared" si="1"/>
        <v>10963.6211140625</v>
      </c>
      <c r="F79" s="14">
        <v>5060.4399999999996</v>
      </c>
      <c r="G79" s="17">
        <v>5701.0829793125004</v>
      </c>
      <c r="H79" s="17">
        <v>18638.155893906249</v>
      </c>
      <c r="I79" s="14">
        <v>15568.34198196875</v>
      </c>
      <c r="J79" s="14">
        <v>15568.34198196875</v>
      </c>
      <c r="K79" s="17">
        <v>18638.155893906249</v>
      </c>
      <c r="L79" s="14">
        <v>16226.159248812501</v>
      </c>
      <c r="M79" s="17">
        <v>16664.704093375</v>
      </c>
    </row>
    <row r="80" spans="1:13" x14ac:dyDescent="0.25">
      <c r="A80" s="34" t="s">
        <v>14</v>
      </c>
      <c r="B80" s="16">
        <v>49505</v>
      </c>
      <c r="C80" s="20" t="s">
        <v>48</v>
      </c>
      <c r="D80" s="7">
        <v>17635.721800000003</v>
      </c>
      <c r="E80" s="7">
        <f t="shared" si="1"/>
        <v>8817.8609000000015</v>
      </c>
      <c r="F80" s="14">
        <v>3183.41</v>
      </c>
      <c r="G80" s="17">
        <v>4585.2876680000008</v>
      </c>
      <c r="H80" s="17">
        <v>14990.363530000002</v>
      </c>
      <c r="I80" s="14">
        <v>12521.362478000001</v>
      </c>
      <c r="J80" s="14">
        <v>12521.362478000001</v>
      </c>
      <c r="K80" s="17">
        <v>14990.363530000002</v>
      </c>
      <c r="L80" s="14">
        <v>13050.434132000002</v>
      </c>
      <c r="M80" s="17">
        <v>13403.148568000002</v>
      </c>
    </row>
    <row r="81" spans="1:13" x14ac:dyDescent="0.25">
      <c r="A81" s="5"/>
      <c r="B81" s="15">
        <v>49585</v>
      </c>
      <c r="C81" s="19" t="s">
        <v>157</v>
      </c>
      <c r="D81" s="42">
        <v>10606.41153076923</v>
      </c>
      <c r="E81" s="7">
        <f t="shared" si="1"/>
        <v>5303.205765384615</v>
      </c>
      <c r="F81" s="14">
        <v>3183.41</v>
      </c>
      <c r="G81" s="17">
        <v>2757.6669979999997</v>
      </c>
      <c r="H81" s="17">
        <v>9015.4498011538453</v>
      </c>
      <c r="I81" s="14">
        <v>7530.5521868461528</v>
      </c>
      <c r="J81" s="14">
        <v>7530.5521868461528</v>
      </c>
      <c r="K81" s="17">
        <v>9015.4498011538453</v>
      </c>
      <c r="L81" s="14">
        <v>7848.7445327692303</v>
      </c>
      <c r="M81" s="17">
        <v>8060.8727633846147</v>
      </c>
    </row>
    <row r="82" spans="1:13" x14ac:dyDescent="0.25">
      <c r="A82" s="5"/>
      <c r="B82" s="15">
        <v>49587</v>
      </c>
      <c r="C82" s="19" t="s">
        <v>158</v>
      </c>
      <c r="D82" s="42">
        <v>14141.633487499999</v>
      </c>
      <c r="E82" s="7">
        <f t="shared" si="1"/>
        <v>7070.8167437499997</v>
      </c>
      <c r="F82" s="14">
        <v>3183.41</v>
      </c>
      <c r="G82" s="17">
        <v>3676.8247067500001</v>
      </c>
      <c r="H82" s="17">
        <v>12020.388464374999</v>
      </c>
      <c r="I82" s="14">
        <v>10040.559776124999</v>
      </c>
      <c r="J82" s="14">
        <v>10040.559776124999</v>
      </c>
      <c r="K82" s="17">
        <v>12020.388464374999</v>
      </c>
      <c r="L82" s="14">
        <v>10464.80878075</v>
      </c>
      <c r="M82" s="17">
        <v>10747.641450499999</v>
      </c>
    </row>
    <row r="83" spans="1:13" x14ac:dyDescent="0.25">
      <c r="A83" s="5"/>
      <c r="B83" s="15">
        <v>49650</v>
      </c>
      <c r="C83" s="19" t="s">
        <v>159</v>
      </c>
      <c r="D83" s="42">
        <v>24195.577655813948</v>
      </c>
      <c r="E83" s="7">
        <f t="shared" si="1"/>
        <v>12097.788827906974</v>
      </c>
      <c r="F83" s="14">
        <v>5060.4399999999996</v>
      </c>
      <c r="G83" s="17">
        <v>6290.8501905116264</v>
      </c>
      <c r="H83" s="17">
        <v>20566.241007441855</v>
      </c>
      <c r="I83" s="14">
        <v>17178.860135627903</v>
      </c>
      <c r="J83" s="14">
        <v>17178.860135627903</v>
      </c>
      <c r="K83" s="17">
        <v>20566.241007441855</v>
      </c>
      <c r="L83" s="14">
        <v>17904.72746530232</v>
      </c>
      <c r="M83" s="17">
        <v>18388.639018418602</v>
      </c>
    </row>
    <row r="84" spans="1:13" x14ac:dyDescent="0.25">
      <c r="A84" s="5"/>
      <c r="B84" s="15">
        <v>51600</v>
      </c>
      <c r="C84" s="19" t="s">
        <v>160</v>
      </c>
      <c r="D84" s="42">
        <v>308</v>
      </c>
      <c r="E84" s="7">
        <f t="shared" si="1"/>
        <v>154</v>
      </c>
      <c r="F84" s="14">
        <v>0</v>
      </c>
      <c r="G84" s="17">
        <v>80.08</v>
      </c>
      <c r="H84" s="17">
        <v>261.8</v>
      </c>
      <c r="I84" s="14">
        <v>218.67999999999998</v>
      </c>
      <c r="J84" s="14">
        <v>218.67999999999998</v>
      </c>
      <c r="K84" s="17">
        <v>261.8</v>
      </c>
      <c r="L84" s="14">
        <v>227.92</v>
      </c>
      <c r="M84" s="17">
        <v>234.08</v>
      </c>
    </row>
    <row r="85" spans="1:13" x14ac:dyDescent="0.25">
      <c r="A85" s="5"/>
      <c r="B85" s="15">
        <v>52234</v>
      </c>
      <c r="C85" s="19" t="s">
        <v>161</v>
      </c>
      <c r="D85" s="42">
        <v>12160.089016666667</v>
      </c>
      <c r="E85" s="7">
        <f t="shared" si="1"/>
        <v>6080.0445083333334</v>
      </c>
      <c r="F85" s="14">
        <v>3076.34</v>
      </c>
      <c r="G85" s="17">
        <v>3161.6231443333336</v>
      </c>
      <c r="H85" s="17">
        <v>10336.075664166667</v>
      </c>
      <c r="I85" s="14">
        <v>8633.663201833333</v>
      </c>
      <c r="J85" s="14">
        <v>8633.663201833333</v>
      </c>
      <c r="K85" s="17">
        <v>10336.075664166667</v>
      </c>
      <c r="L85" s="14">
        <v>8998.4658723333341</v>
      </c>
      <c r="M85" s="17">
        <v>9241.667652666667</v>
      </c>
    </row>
    <row r="86" spans="1:13" x14ac:dyDescent="0.25">
      <c r="A86" s="5"/>
      <c r="B86" s="15">
        <v>52332</v>
      </c>
      <c r="C86" s="19" t="s">
        <v>162</v>
      </c>
      <c r="D86" s="42">
        <v>12892.971717307693</v>
      </c>
      <c r="E86" s="7">
        <f t="shared" si="1"/>
        <v>6446.4858586538467</v>
      </c>
      <c r="F86" s="14">
        <v>3076.34</v>
      </c>
      <c r="G86" s="17">
        <v>3352.1726465000002</v>
      </c>
      <c r="H86" s="17">
        <v>10959.025959711538</v>
      </c>
      <c r="I86" s="14">
        <v>9154.0099192884627</v>
      </c>
      <c r="J86" s="14">
        <v>9154.0099192884627</v>
      </c>
      <c r="K86" s="17">
        <v>10959.025959711538</v>
      </c>
      <c r="L86" s="14">
        <v>9540.7990708076923</v>
      </c>
      <c r="M86" s="17">
        <v>9798.6585051538477</v>
      </c>
    </row>
    <row r="87" spans="1:13" x14ac:dyDescent="0.25">
      <c r="A87" s="5"/>
      <c r="B87" s="15">
        <v>52352</v>
      </c>
      <c r="C87" s="19" t="s">
        <v>163</v>
      </c>
      <c r="D87" s="42">
        <v>20243.195640000005</v>
      </c>
      <c r="E87" s="7">
        <f t="shared" si="1"/>
        <v>10121.597820000003</v>
      </c>
      <c r="F87" s="14">
        <v>3076.34</v>
      </c>
      <c r="G87" s="17">
        <v>5263.230866400002</v>
      </c>
      <c r="H87" s="17">
        <v>17206.716294000005</v>
      </c>
      <c r="I87" s="14">
        <v>14372.668904400003</v>
      </c>
      <c r="J87" s="14">
        <v>14372.668904400003</v>
      </c>
      <c r="K87" s="17">
        <v>17206.716294000005</v>
      </c>
      <c r="L87" s="14">
        <v>14979.964773600004</v>
      </c>
      <c r="M87" s="17">
        <v>15384.828686400004</v>
      </c>
    </row>
    <row r="88" spans="1:13" x14ac:dyDescent="0.25">
      <c r="A88" s="5"/>
      <c r="B88" s="15">
        <v>52356</v>
      </c>
      <c r="C88" s="19" t="s">
        <v>164</v>
      </c>
      <c r="D88" s="42">
        <v>26004.539186440685</v>
      </c>
      <c r="E88" s="7">
        <f t="shared" si="1"/>
        <v>13002.269593220342</v>
      </c>
      <c r="F88" s="14">
        <v>4413.8999999999996</v>
      </c>
      <c r="G88" s="17">
        <v>6761.1801884745782</v>
      </c>
      <c r="H88" s="17">
        <v>22103.858308474581</v>
      </c>
      <c r="I88" s="14">
        <v>18463.222822372885</v>
      </c>
      <c r="J88" s="14">
        <v>18463.222822372885</v>
      </c>
      <c r="K88" s="17">
        <v>22103.858308474581</v>
      </c>
      <c r="L88" s="14">
        <v>19243.358997966105</v>
      </c>
      <c r="M88" s="17">
        <v>19763.449781694922</v>
      </c>
    </row>
    <row r="89" spans="1:13" x14ac:dyDescent="0.25">
      <c r="A89" s="34" t="s">
        <v>14</v>
      </c>
      <c r="B89" s="16">
        <v>55700</v>
      </c>
      <c r="C89" s="20" t="s">
        <v>49</v>
      </c>
      <c r="D89" s="7">
        <v>1485</v>
      </c>
      <c r="E89" s="7">
        <f t="shared" si="1"/>
        <v>742.5</v>
      </c>
      <c r="F89" s="14">
        <v>1792.99</v>
      </c>
      <c r="G89" s="17">
        <v>386.1</v>
      </c>
      <c r="H89" s="17">
        <v>1262.25</v>
      </c>
      <c r="I89" s="14">
        <v>1054.3499999999999</v>
      </c>
      <c r="J89" s="14">
        <v>1054.3499999999999</v>
      </c>
      <c r="K89" s="17">
        <v>1262.25</v>
      </c>
      <c r="L89" s="14">
        <v>1098.9000000000001</v>
      </c>
      <c r="M89" s="17">
        <v>1128.5999999999999</v>
      </c>
    </row>
    <row r="90" spans="1:13" x14ac:dyDescent="0.25">
      <c r="A90" s="5"/>
      <c r="B90" s="15">
        <v>57288</v>
      </c>
      <c r="C90" s="19" t="s">
        <v>165</v>
      </c>
      <c r="D90" s="42">
        <v>18588.002414285711</v>
      </c>
      <c r="E90" s="7">
        <f t="shared" si="1"/>
        <v>9294.0012071428555</v>
      </c>
      <c r="F90" s="14">
        <v>4409.54</v>
      </c>
      <c r="G90" s="17">
        <v>4832.8806277142849</v>
      </c>
      <c r="H90" s="17">
        <v>15799.802052142853</v>
      </c>
      <c r="I90" s="14">
        <v>13197.481714142854</v>
      </c>
      <c r="J90" s="14">
        <v>13197.481714142854</v>
      </c>
      <c r="K90" s="17">
        <v>15799.802052142853</v>
      </c>
      <c r="L90" s="14">
        <v>13755.121786571426</v>
      </c>
      <c r="M90" s="17">
        <v>14126.88183485714</v>
      </c>
    </row>
    <row r="91" spans="1:13" x14ac:dyDescent="0.25">
      <c r="A91" s="5"/>
      <c r="B91" s="15">
        <v>58558</v>
      </c>
      <c r="C91" s="19" t="s">
        <v>166</v>
      </c>
      <c r="D91" s="42">
        <v>14512.767293333331</v>
      </c>
      <c r="E91" s="7">
        <f t="shared" si="1"/>
        <v>7256.3836466666653</v>
      </c>
      <c r="F91" s="14">
        <v>2623.21</v>
      </c>
      <c r="G91" s="17">
        <v>3773.3194962666662</v>
      </c>
      <c r="H91" s="17">
        <v>12335.852199333331</v>
      </c>
      <c r="I91" s="14">
        <v>10304.064778266664</v>
      </c>
      <c r="J91" s="14">
        <v>10304.064778266664</v>
      </c>
      <c r="K91" s="17">
        <v>12335.852199333331</v>
      </c>
      <c r="L91" s="14">
        <v>10739.447797066665</v>
      </c>
      <c r="M91" s="17">
        <v>11029.703142933331</v>
      </c>
    </row>
    <row r="92" spans="1:13" x14ac:dyDescent="0.25">
      <c r="A92" s="5"/>
      <c r="B92" s="15">
        <v>58571</v>
      </c>
      <c r="C92" s="19" t="s">
        <v>167</v>
      </c>
      <c r="D92" s="42">
        <v>31192.441825641021</v>
      </c>
      <c r="E92" s="7">
        <f t="shared" si="1"/>
        <v>15596.22091282051</v>
      </c>
      <c r="F92" s="14">
        <v>8907.66</v>
      </c>
      <c r="G92" s="17">
        <v>8110.0348746666659</v>
      </c>
      <c r="H92" s="17">
        <v>26513.575551794867</v>
      </c>
      <c r="I92" s="14">
        <v>22146.633696205125</v>
      </c>
      <c r="J92" s="14">
        <v>22146.633696205125</v>
      </c>
      <c r="K92" s="17">
        <v>26513.575551794867</v>
      </c>
      <c r="L92" s="14">
        <v>23082.406950974357</v>
      </c>
      <c r="M92" s="17">
        <v>23706.255787487175</v>
      </c>
    </row>
    <row r="93" spans="1:13" x14ac:dyDescent="0.25">
      <c r="A93" s="5"/>
      <c r="B93" s="15">
        <v>58661</v>
      </c>
      <c r="C93" s="19" t="s">
        <v>168</v>
      </c>
      <c r="D93" s="42">
        <v>19998.427355555556</v>
      </c>
      <c r="E93" s="7">
        <f t="shared" si="1"/>
        <v>9999.2136777777778</v>
      </c>
      <c r="F93" s="14">
        <v>5060.4399999999996</v>
      </c>
      <c r="G93" s="17">
        <v>5199.5911124444447</v>
      </c>
      <c r="H93" s="17">
        <v>16998.663252222221</v>
      </c>
      <c r="I93" s="14">
        <v>14198.883422444444</v>
      </c>
      <c r="J93" s="14">
        <v>14198.883422444444</v>
      </c>
      <c r="K93" s="17">
        <v>16998.663252222221</v>
      </c>
      <c r="L93" s="14">
        <v>14798.836243111111</v>
      </c>
      <c r="M93" s="17">
        <v>15198.804790222222</v>
      </c>
    </row>
    <row r="94" spans="1:13" x14ac:dyDescent="0.25">
      <c r="A94" s="5"/>
      <c r="B94" s="15">
        <v>58662</v>
      </c>
      <c r="C94" s="19" t="s">
        <v>169</v>
      </c>
      <c r="D94" s="42">
        <v>22590.829062500001</v>
      </c>
      <c r="E94" s="7">
        <f t="shared" si="1"/>
        <v>11295.41453125</v>
      </c>
      <c r="F94" s="14">
        <v>5060.4399999999996</v>
      </c>
      <c r="G94" s="17">
        <v>5873.6155562500007</v>
      </c>
      <c r="H94" s="17">
        <v>19202.204703125</v>
      </c>
      <c r="I94" s="14">
        <v>16039.488634375</v>
      </c>
      <c r="J94" s="14">
        <v>16039.488634375</v>
      </c>
      <c r="K94" s="17">
        <v>19202.204703125</v>
      </c>
      <c r="L94" s="14">
        <v>16717.213506250002</v>
      </c>
      <c r="M94" s="17">
        <v>17169.030087499999</v>
      </c>
    </row>
    <row r="95" spans="1:13" x14ac:dyDescent="0.25">
      <c r="A95" s="5"/>
      <c r="B95" s="15">
        <v>59812</v>
      </c>
      <c r="C95" s="19" t="s">
        <v>170</v>
      </c>
      <c r="D95" s="42">
        <v>8492.9691444444434</v>
      </c>
      <c r="E95" s="7">
        <f t="shared" si="1"/>
        <v>4246.4845722222217</v>
      </c>
      <c r="F95" s="14">
        <v>2623.21</v>
      </c>
      <c r="G95" s="17">
        <v>2208.1719775555553</v>
      </c>
      <c r="H95" s="17">
        <v>7219.0237727777767</v>
      </c>
      <c r="I95" s="14">
        <v>6030.0080925555549</v>
      </c>
      <c r="J95" s="14">
        <v>6030.0080925555549</v>
      </c>
      <c r="K95" s="17">
        <v>7219.0237727777767</v>
      </c>
      <c r="L95" s="14">
        <v>6284.7971668888877</v>
      </c>
      <c r="M95" s="17">
        <v>6454.6565497777774</v>
      </c>
    </row>
    <row r="96" spans="1:13" x14ac:dyDescent="0.25">
      <c r="A96" s="5"/>
      <c r="B96" s="15">
        <v>59820</v>
      </c>
      <c r="C96" s="19" t="s">
        <v>171</v>
      </c>
      <c r="D96" s="42">
        <v>7335.0476181818194</v>
      </c>
      <c r="E96" s="7">
        <f t="shared" si="1"/>
        <v>3667.5238090909097</v>
      </c>
      <c r="F96" s="14">
        <v>2623.21</v>
      </c>
      <c r="G96" s="17">
        <v>1907.1123807272731</v>
      </c>
      <c r="H96" s="17">
        <v>6234.7904754545461</v>
      </c>
      <c r="I96" s="14">
        <v>5207.8838089090914</v>
      </c>
      <c r="J96" s="14">
        <v>5207.8838089090914</v>
      </c>
      <c r="K96" s="17">
        <v>6234.7904754545461</v>
      </c>
      <c r="L96" s="14">
        <v>5427.935237454546</v>
      </c>
      <c r="M96" s="17">
        <v>5574.6361898181831</v>
      </c>
    </row>
    <row r="97" spans="1:13" x14ac:dyDescent="0.25">
      <c r="A97" s="5"/>
      <c r="B97" s="15">
        <v>60220</v>
      </c>
      <c r="C97" s="19" t="s">
        <v>172</v>
      </c>
      <c r="D97" s="42">
        <v>23529.538359999995</v>
      </c>
      <c r="E97" s="7">
        <f t="shared" si="1"/>
        <v>11764.769179999998</v>
      </c>
      <c r="F97" s="14">
        <v>5060.4399999999996</v>
      </c>
      <c r="G97" s="17">
        <v>6117.6799735999994</v>
      </c>
      <c r="H97" s="17">
        <v>20000.107605999994</v>
      </c>
      <c r="I97" s="14">
        <v>16705.972235599995</v>
      </c>
      <c r="J97" s="14">
        <v>16705.972235599995</v>
      </c>
      <c r="K97" s="17">
        <v>20000.107605999994</v>
      </c>
      <c r="L97" s="14">
        <v>17411.858386399996</v>
      </c>
      <c r="M97" s="17">
        <v>17882.449153599995</v>
      </c>
    </row>
    <row r="98" spans="1:13" x14ac:dyDescent="0.25">
      <c r="A98" s="5"/>
      <c r="B98" s="15">
        <v>60240</v>
      </c>
      <c r="C98" s="19" t="s">
        <v>173</v>
      </c>
      <c r="D98" s="47">
        <v>34869.398549999998</v>
      </c>
      <c r="E98" s="7">
        <f t="shared" si="1"/>
        <v>17434.699274999999</v>
      </c>
      <c r="F98" s="14">
        <v>5060.4399999999996</v>
      </c>
      <c r="G98" s="17">
        <v>9066.0436229999996</v>
      </c>
      <c r="H98" s="17">
        <v>29638.988767499999</v>
      </c>
      <c r="I98" s="14">
        <v>24757.272970499998</v>
      </c>
      <c r="J98" s="14">
        <v>24757.272970499998</v>
      </c>
      <c r="K98" s="17">
        <v>29638.988767499999</v>
      </c>
      <c r="L98" s="14">
        <v>25803.354926999997</v>
      </c>
      <c r="M98" s="17">
        <v>26500.742898</v>
      </c>
    </row>
    <row r="99" spans="1:13" x14ac:dyDescent="0.25">
      <c r="A99" s="5"/>
      <c r="B99" s="15">
        <v>62270</v>
      </c>
      <c r="C99" s="19" t="s">
        <v>174</v>
      </c>
      <c r="D99" s="42">
        <v>655</v>
      </c>
      <c r="E99" s="7">
        <f t="shared" si="1"/>
        <v>327.5</v>
      </c>
      <c r="F99" s="14">
        <v>634.59</v>
      </c>
      <c r="G99" s="17">
        <v>170.3</v>
      </c>
      <c r="H99" s="17">
        <v>556.75</v>
      </c>
      <c r="I99" s="14">
        <v>465.04999999999995</v>
      </c>
      <c r="J99" s="14">
        <v>465.04999999999995</v>
      </c>
      <c r="K99" s="17">
        <v>556.75</v>
      </c>
      <c r="L99" s="14">
        <v>484.7</v>
      </c>
      <c r="M99" s="17">
        <v>497.8</v>
      </c>
    </row>
    <row r="100" spans="1:13" x14ac:dyDescent="0.25">
      <c r="A100" s="5"/>
      <c r="B100" s="15">
        <v>62304</v>
      </c>
      <c r="C100" s="19" t="s">
        <v>175</v>
      </c>
      <c r="D100" s="42">
        <v>1856</v>
      </c>
      <c r="E100" s="7">
        <f t="shared" si="1"/>
        <v>928</v>
      </c>
      <c r="F100" s="14">
        <v>715.18</v>
      </c>
      <c r="G100" s="17">
        <v>482.56</v>
      </c>
      <c r="H100" s="17">
        <v>1577.6</v>
      </c>
      <c r="I100" s="14">
        <v>1317.76</v>
      </c>
      <c r="J100" s="14">
        <v>1317.76</v>
      </c>
      <c r="K100" s="17">
        <v>1577.6</v>
      </c>
      <c r="L100" s="14">
        <v>1373.44</v>
      </c>
      <c r="M100" s="17">
        <v>1410.56</v>
      </c>
    </row>
    <row r="101" spans="1:13" x14ac:dyDescent="0.25">
      <c r="A101" s="5"/>
      <c r="B101" s="15">
        <v>62305</v>
      </c>
      <c r="C101" s="19" t="s">
        <v>175</v>
      </c>
      <c r="D101" s="42">
        <v>3711</v>
      </c>
      <c r="E101" s="7">
        <f t="shared" si="1"/>
        <v>1855.5</v>
      </c>
      <c r="F101" s="14">
        <v>715.18</v>
      </c>
      <c r="G101" s="17">
        <v>964.86</v>
      </c>
      <c r="H101" s="17">
        <v>3154.35</v>
      </c>
      <c r="I101" s="14">
        <v>2634.81</v>
      </c>
      <c r="J101" s="14">
        <v>2634.81</v>
      </c>
      <c r="K101" s="17">
        <v>3154.35</v>
      </c>
      <c r="L101" s="14">
        <v>2746.14</v>
      </c>
      <c r="M101" s="17">
        <v>2820.36</v>
      </c>
    </row>
    <row r="102" spans="1:13" ht="31.5" x14ac:dyDescent="0.25">
      <c r="A102" s="34" t="s">
        <v>14</v>
      </c>
      <c r="B102" s="16">
        <v>62322</v>
      </c>
      <c r="C102" s="20" t="s">
        <v>50</v>
      </c>
      <c r="D102" s="7">
        <v>1582</v>
      </c>
      <c r="E102" s="7">
        <f t="shared" si="1"/>
        <v>791</v>
      </c>
      <c r="F102" s="14">
        <v>634.59</v>
      </c>
      <c r="G102" s="17">
        <v>411.32</v>
      </c>
      <c r="H102" s="17">
        <v>1344.7</v>
      </c>
      <c r="I102" s="14">
        <v>1123.22</v>
      </c>
      <c r="J102" s="14">
        <v>1123.22</v>
      </c>
      <c r="K102" s="17">
        <v>1344.7</v>
      </c>
      <c r="L102" s="14">
        <v>1170.68</v>
      </c>
      <c r="M102" s="17">
        <v>1202.32</v>
      </c>
    </row>
    <row r="103" spans="1:13" ht="31.5" x14ac:dyDescent="0.25">
      <c r="A103" s="34" t="s">
        <v>14</v>
      </c>
      <c r="B103" s="16">
        <v>62323</v>
      </c>
      <c r="C103" s="20" t="s">
        <v>50</v>
      </c>
      <c r="D103" s="7">
        <v>1561</v>
      </c>
      <c r="E103" s="7">
        <f t="shared" si="1"/>
        <v>780.5</v>
      </c>
      <c r="F103" s="14">
        <v>634.59</v>
      </c>
      <c r="G103" s="17">
        <v>405.86</v>
      </c>
      <c r="H103" s="17">
        <v>1326.85</v>
      </c>
      <c r="I103" s="14">
        <v>1108.31</v>
      </c>
      <c r="J103" s="14">
        <v>1108.31</v>
      </c>
      <c r="K103" s="17">
        <v>1326.85</v>
      </c>
      <c r="L103" s="14">
        <v>1155.1399999999999</v>
      </c>
      <c r="M103" s="17">
        <v>1186.3600000000001</v>
      </c>
    </row>
    <row r="104" spans="1:13" x14ac:dyDescent="0.25">
      <c r="A104" s="5"/>
      <c r="B104" s="15">
        <v>63030</v>
      </c>
      <c r="C104" s="19" t="s">
        <v>176</v>
      </c>
      <c r="D104" s="42">
        <v>24540.918019999997</v>
      </c>
      <c r="E104" s="7">
        <f t="shared" si="1"/>
        <v>12270.459009999999</v>
      </c>
      <c r="F104" s="14">
        <v>6264.95</v>
      </c>
      <c r="G104" s="17">
        <v>6380.6386851999996</v>
      </c>
      <c r="H104" s="17">
        <v>20859.780316999997</v>
      </c>
      <c r="I104" s="14">
        <v>17424.051794199997</v>
      </c>
      <c r="J104" s="14">
        <v>17424.051794199997</v>
      </c>
      <c r="K104" s="17">
        <v>20859.780316999997</v>
      </c>
      <c r="L104" s="14">
        <v>18160.279334799998</v>
      </c>
      <c r="M104" s="17">
        <v>18651.097695199998</v>
      </c>
    </row>
    <row r="105" spans="1:13" ht="31.5" x14ac:dyDescent="0.25">
      <c r="A105" s="34" t="s">
        <v>14</v>
      </c>
      <c r="B105" s="16">
        <v>64483</v>
      </c>
      <c r="C105" s="20" t="s">
        <v>51</v>
      </c>
      <c r="D105" s="7">
        <v>1754</v>
      </c>
      <c r="E105" s="7">
        <f t="shared" si="1"/>
        <v>877</v>
      </c>
      <c r="F105" s="14">
        <v>822.46</v>
      </c>
      <c r="G105" s="17">
        <v>456.04</v>
      </c>
      <c r="H105" s="17">
        <v>1490.8999999999999</v>
      </c>
      <c r="I105" s="14">
        <v>1245.3399999999999</v>
      </c>
      <c r="J105" s="14">
        <v>1245.3399999999999</v>
      </c>
      <c r="K105" s="17">
        <v>1490.8999999999999</v>
      </c>
      <c r="L105" s="14">
        <v>1297.96</v>
      </c>
      <c r="M105" s="17">
        <v>1333.04</v>
      </c>
    </row>
    <row r="106" spans="1:13" x14ac:dyDescent="0.25">
      <c r="A106" s="5"/>
      <c r="B106" s="15">
        <v>64718</v>
      </c>
      <c r="C106" s="19" t="s">
        <v>177</v>
      </c>
      <c r="D106" s="42">
        <v>13052.749674999999</v>
      </c>
      <c r="E106" s="7">
        <f t="shared" si="1"/>
        <v>6526.3748374999996</v>
      </c>
      <c r="F106" s="14">
        <v>1754.39</v>
      </c>
      <c r="G106" s="17">
        <v>3393.7149154999997</v>
      </c>
      <c r="H106" s="17">
        <v>11094.837223749999</v>
      </c>
      <c r="I106" s="14">
        <v>9267.4522692499995</v>
      </c>
      <c r="J106" s="14">
        <v>9267.4522692499995</v>
      </c>
      <c r="K106" s="17">
        <v>11094.837223749999</v>
      </c>
      <c r="L106" s="14">
        <v>9659.0347594999985</v>
      </c>
      <c r="M106" s="17">
        <v>9920.0897530000002</v>
      </c>
    </row>
    <row r="107" spans="1:13" x14ac:dyDescent="0.25">
      <c r="A107" s="5"/>
      <c r="B107" s="15">
        <v>64721</v>
      </c>
      <c r="C107" s="19" t="s">
        <v>178</v>
      </c>
      <c r="D107" s="42">
        <v>7426.2754061224505</v>
      </c>
      <c r="E107" s="7">
        <f t="shared" si="1"/>
        <v>3713.1377030612252</v>
      </c>
      <c r="F107" s="14">
        <v>1754.39</v>
      </c>
      <c r="G107" s="17">
        <v>1930.8316055918372</v>
      </c>
      <c r="H107" s="17">
        <v>6312.3340952040826</v>
      </c>
      <c r="I107" s="14">
        <v>5272.6555383469395</v>
      </c>
      <c r="J107" s="14">
        <v>5272.6555383469395</v>
      </c>
      <c r="K107" s="17">
        <v>6312.3340952040826</v>
      </c>
      <c r="L107" s="14">
        <v>5495.4438005306129</v>
      </c>
      <c r="M107" s="17">
        <v>5643.9693086530624</v>
      </c>
    </row>
    <row r="108" spans="1:13" x14ac:dyDescent="0.25">
      <c r="A108" s="34" t="s">
        <v>14</v>
      </c>
      <c r="B108" s="16">
        <v>66821</v>
      </c>
      <c r="C108" s="20" t="s">
        <v>52</v>
      </c>
      <c r="D108" s="7">
        <v>1493.8531574257424</v>
      </c>
      <c r="E108" s="7">
        <f t="shared" si="1"/>
        <v>746.92657871287122</v>
      </c>
      <c r="F108" s="14">
        <v>503.86</v>
      </c>
      <c r="G108" s="17">
        <v>388.40182093069302</v>
      </c>
      <c r="H108" s="17">
        <v>1269.7751838118811</v>
      </c>
      <c r="I108" s="14">
        <v>1060.635741772277</v>
      </c>
      <c r="J108" s="14">
        <v>1060.635741772277</v>
      </c>
      <c r="K108" s="17">
        <v>1269.7751838118811</v>
      </c>
      <c r="L108" s="14">
        <v>1105.4513364950494</v>
      </c>
      <c r="M108" s="17">
        <v>1135.3283996435644</v>
      </c>
    </row>
    <row r="109" spans="1:13" x14ac:dyDescent="0.25">
      <c r="A109" s="5"/>
      <c r="B109" s="15">
        <v>66982</v>
      </c>
      <c r="C109" s="19" t="s">
        <v>179</v>
      </c>
      <c r="D109" s="42">
        <v>13628.206628571428</v>
      </c>
      <c r="E109" s="7">
        <f t="shared" si="1"/>
        <v>6814.1033142857141</v>
      </c>
      <c r="F109" s="14">
        <v>2079.16</v>
      </c>
      <c r="G109" s="17">
        <v>3543.3337234285714</v>
      </c>
      <c r="H109" s="17">
        <v>11583.975634285714</v>
      </c>
      <c r="I109" s="14">
        <v>9676.0267062857129</v>
      </c>
      <c r="J109" s="14">
        <v>9676.0267062857129</v>
      </c>
      <c r="K109" s="17">
        <v>11583.975634285714</v>
      </c>
      <c r="L109" s="14">
        <v>10084.872905142856</v>
      </c>
      <c r="M109" s="17">
        <v>10357.437037714286</v>
      </c>
    </row>
    <row r="110" spans="1:13" x14ac:dyDescent="0.25">
      <c r="A110" s="34" t="s">
        <v>14</v>
      </c>
      <c r="B110" s="16">
        <v>66984</v>
      </c>
      <c r="C110" s="20" t="s">
        <v>53</v>
      </c>
      <c r="D110" s="7">
        <v>10724.411146183198</v>
      </c>
      <c r="E110" s="7">
        <f t="shared" si="1"/>
        <v>5362.205573091599</v>
      </c>
      <c r="F110" s="14">
        <v>2079.16</v>
      </c>
      <c r="G110" s="17">
        <v>2788.3468980076318</v>
      </c>
      <c r="H110" s="17">
        <v>9115.7494742557174</v>
      </c>
      <c r="I110" s="14">
        <v>7614.3319137900698</v>
      </c>
      <c r="J110" s="14">
        <v>7614.3319137900698</v>
      </c>
      <c r="K110" s="17">
        <v>9115.7494742557174</v>
      </c>
      <c r="L110" s="14">
        <v>7936.0642481755667</v>
      </c>
      <c r="M110" s="17">
        <v>8150.5524710992304</v>
      </c>
    </row>
    <row r="111" spans="1:13" x14ac:dyDescent="0.25">
      <c r="A111" s="5"/>
      <c r="B111" s="15">
        <v>69436</v>
      </c>
      <c r="C111" s="19" t="s">
        <v>180</v>
      </c>
      <c r="D111" s="42">
        <v>7204.3032234042557</v>
      </c>
      <c r="E111" s="7">
        <f t="shared" si="1"/>
        <v>3602.1516117021279</v>
      </c>
      <c r="F111" s="14">
        <v>1352.79</v>
      </c>
      <c r="G111" s="17">
        <v>1873.1188380851065</v>
      </c>
      <c r="H111" s="17">
        <v>6123.657739893617</v>
      </c>
      <c r="I111" s="14">
        <v>5115.0552886170217</v>
      </c>
      <c r="J111" s="14">
        <v>5115.0552886170217</v>
      </c>
      <c r="K111" s="17">
        <v>6123.657739893617</v>
      </c>
      <c r="L111" s="14">
        <v>5331.1843853191494</v>
      </c>
      <c r="M111" s="17">
        <v>5475.2704497872346</v>
      </c>
    </row>
    <row r="112" spans="1:13" x14ac:dyDescent="0.25">
      <c r="A112" s="5"/>
      <c r="B112" s="15">
        <v>70110</v>
      </c>
      <c r="C112" s="19" t="s">
        <v>181</v>
      </c>
      <c r="D112" s="42">
        <v>298</v>
      </c>
      <c r="E112" s="7">
        <f t="shared" si="1"/>
        <v>149</v>
      </c>
      <c r="F112" s="14">
        <v>108.97</v>
      </c>
      <c r="G112" s="17">
        <v>77.48</v>
      </c>
      <c r="H112" s="17">
        <v>253.29999999999998</v>
      </c>
      <c r="I112" s="35">
        <v>192.21</v>
      </c>
      <c r="J112" s="35">
        <v>192.21</v>
      </c>
      <c r="K112" s="17">
        <v>253.29999999999998</v>
      </c>
      <c r="L112" s="35">
        <v>220.52</v>
      </c>
      <c r="M112" s="17">
        <v>226.48</v>
      </c>
    </row>
    <row r="113" spans="1:13" x14ac:dyDescent="0.25">
      <c r="A113" s="5"/>
      <c r="B113" s="15">
        <v>70150</v>
      </c>
      <c r="C113" s="19" t="s">
        <v>182</v>
      </c>
      <c r="D113" s="42">
        <v>333</v>
      </c>
      <c r="E113" s="7">
        <f t="shared" si="1"/>
        <v>166.5</v>
      </c>
      <c r="F113" s="14">
        <v>108.97</v>
      </c>
      <c r="G113" s="17">
        <v>86.58</v>
      </c>
      <c r="H113" s="17">
        <v>283.05</v>
      </c>
      <c r="I113" s="35">
        <v>214.785</v>
      </c>
      <c r="J113" s="35">
        <v>214.785</v>
      </c>
      <c r="K113" s="17">
        <v>283.05</v>
      </c>
      <c r="L113" s="35">
        <v>246.42</v>
      </c>
      <c r="M113" s="17">
        <v>253.08</v>
      </c>
    </row>
    <row r="114" spans="1:13" x14ac:dyDescent="0.25">
      <c r="A114" s="5"/>
      <c r="B114" s="15">
        <v>70160</v>
      </c>
      <c r="C114" s="19" t="s">
        <v>183</v>
      </c>
      <c r="D114" s="42">
        <v>187</v>
      </c>
      <c r="E114" s="7">
        <f t="shared" si="1"/>
        <v>93.5</v>
      </c>
      <c r="F114" s="14">
        <v>80.900000000000006</v>
      </c>
      <c r="G114" s="17">
        <v>48.620000000000005</v>
      </c>
      <c r="H114" s="17">
        <v>158.94999999999999</v>
      </c>
      <c r="I114" s="35">
        <v>120.61500000000001</v>
      </c>
      <c r="J114" s="35">
        <v>120.61500000000001</v>
      </c>
      <c r="K114" s="17">
        <v>158.94999999999999</v>
      </c>
      <c r="L114" s="35">
        <v>138.38</v>
      </c>
      <c r="M114" s="17">
        <v>142.12</v>
      </c>
    </row>
    <row r="115" spans="1:13" x14ac:dyDescent="0.25">
      <c r="A115" s="5"/>
      <c r="B115" s="15">
        <v>70200</v>
      </c>
      <c r="C115" s="19" t="s">
        <v>184</v>
      </c>
      <c r="D115" s="42">
        <v>333</v>
      </c>
      <c r="E115" s="7">
        <f t="shared" si="1"/>
        <v>166.5</v>
      </c>
      <c r="F115" s="14">
        <v>108.97</v>
      </c>
      <c r="G115" s="17">
        <v>86.58</v>
      </c>
      <c r="H115" s="17">
        <v>283.05</v>
      </c>
      <c r="I115" s="35">
        <v>214.785</v>
      </c>
      <c r="J115" s="35">
        <v>214.785</v>
      </c>
      <c r="K115" s="17">
        <v>283.05</v>
      </c>
      <c r="L115" s="35">
        <v>246.42</v>
      </c>
      <c r="M115" s="17">
        <v>253.08</v>
      </c>
    </row>
    <row r="116" spans="1:13" x14ac:dyDescent="0.25">
      <c r="A116" s="5"/>
      <c r="B116" s="15">
        <v>70210</v>
      </c>
      <c r="C116" s="19" t="s">
        <v>185</v>
      </c>
      <c r="D116" s="42">
        <v>177</v>
      </c>
      <c r="E116" s="7">
        <f t="shared" si="1"/>
        <v>88.5</v>
      </c>
      <c r="F116" s="14">
        <v>80.900000000000006</v>
      </c>
      <c r="G116" s="17">
        <v>46.02</v>
      </c>
      <c r="H116" s="17">
        <v>150.44999999999999</v>
      </c>
      <c r="I116" s="35">
        <v>114.16500000000001</v>
      </c>
      <c r="J116" s="35">
        <v>114.16500000000001</v>
      </c>
      <c r="K116" s="17">
        <v>150.44999999999999</v>
      </c>
      <c r="L116" s="35">
        <v>130.97999999999999</v>
      </c>
      <c r="M116" s="17">
        <v>134.52000000000001</v>
      </c>
    </row>
    <row r="117" spans="1:13" x14ac:dyDescent="0.25">
      <c r="A117" s="5"/>
      <c r="B117" s="15">
        <v>70220</v>
      </c>
      <c r="C117" s="19" t="s">
        <v>185</v>
      </c>
      <c r="D117" s="42">
        <v>455</v>
      </c>
      <c r="E117" s="7">
        <f t="shared" si="1"/>
        <v>227.5</v>
      </c>
      <c r="F117" s="14">
        <v>80.900000000000006</v>
      </c>
      <c r="G117" s="17">
        <v>118.3</v>
      </c>
      <c r="H117" s="17">
        <v>386.75</v>
      </c>
      <c r="I117" s="35">
        <v>293.47500000000002</v>
      </c>
      <c r="J117" s="35">
        <v>293.47500000000002</v>
      </c>
      <c r="K117" s="17">
        <v>386.75</v>
      </c>
      <c r="L117" s="35">
        <v>336.7</v>
      </c>
      <c r="M117" s="17">
        <v>345.8</v>
      </c>
    </row>
    <row r="118" spans="1:13" x14ac:dyDescent="0.25">
      <c r="A118" s="5"/>
      <c r="B118" s="15">
        <v>70250</v>
      </c>
      <c r="C118" s="19" t="s">
        <v>186</v>
      </c>
      <c r="D118" s="42">
        <v>203</v>
      </c>
      <c r="E118" s="7">
        <f t="shared" si="1"/>
        <v>101.5</v>
      </c>
      <c r="F118" s="14">
        <v>108.97</v>
      </c>
      <c r="G118" s="17">
        <v>52.78</v>
      </c>
      <c r="H118" s="17">
        <v>172.54999999999998</v>
      </c>
      <c r="I118" s="35">
        <v>130.935</v>
      </c>
      <c r="J118" s="35">
        <v>130.935</v>
      </c>
      <c r="K118" s="17">
        <v>172.54999999999998</v>
      </c>
      <c r="L118" s="35">
        <v>150.22</v>
      </c>
      <c r="M118" s="17">
        <v>154.28</v>
      </c>
    </row>
    <row r="119" spans="1:13" x14ac:dyDescent="0.25">
      <c r="A119" s="5"/>
      <c r="B119" s="15">
        <v>70260</v>
      </c>
      <c r="C119" s="19" t="s">
        <v>186</v>
      </c>
      <c r="D119" s="42">
        <v>298</v>
      </c>
      <c r="E119" s="7">
        <f t="shared" si="1"/>
        <v>149</v>
      </c>
      <c r="F119" s="14">
        <v>108.97</v>
      </c>
      <c r="G119" s="17">
        <v>77.48</v>
      </c>
      <c r="H119" s="17">
        <v>253.29999999999998</v>
      </c>
      <c r="I119" s="35">
        <v>192.21</v>
      </c>
      <c r="J119" s="35">
        <v>192.21</v>
      </c>
      <c r="K119" s="17">
        <v>253.29999999999998</v>
      </c>
      <c r="L119" s="35">
        <v>220.52</v>
      </c>
      <c r="M119" s="17">
        <v>226.48</v>
      </c>
    </row>
    <row r="120" spans="1:13" x14ac:dyDescent="0.25">
      <c r="A120" s="5"/>
      <c r="B120" s="15">
        <v>70360</v>
      </c>
      <c r="C120" s="19" t="s">
        <v>187</v>
      </c>
      <c r="D120" s="42">
        <v>332</v>
      </c>
      <c r="E120" s="7">
        <f t="shared" si="1"/>
        <v>166</v>
      </c>
      <c r="F120" s="14">
        <v>80.900000000000006</v>
      </c>
      <c r="G120" s="17">
        <v>86.320000000000007</v>
      </c>
      <c r="H120" s="17">
        <v>282.2</v>
      </c>
      <c r="I120" s="35">
        <v>214.14000000000001</v>
      </c>
      <c r="J120" s="35">
        <v>214.14000000000001</v>
      </c>
      <c r="K120" s="17">
        <v>282.2</v>
      </c>
      <c r="L120" s="35">
        <v>245.68</v>
      </c>
      <c r="M120" s="17">
        <v>252.32</v>
      </c>
    </row>
    <row r="121" spans="1:13" x14ac:dyDescent="0.25">
      <c r="A121" s="34" t="s">
        <v>14</v>
      </c>
      <c r="B121" s="16">
        <v>70450</v>
      </c>
      <c r="C121" s="20" t="s">
        <v>54</v>
      </c>
      <c r="D121" s="7">
        <v>1526</v>
      </c>
      <c r="E121" s="7">
        <f t="shared" si="1"/>
        <v>763</v>
      </c>
      <c r="F121" s="14">
        <v>108.97</v>
      </c>
      <c r="G121" s="17">
        <v>396.76</v>
      </c>
      <c r="H121" s="17">
        <v>600</v>
      </c>
      <c r="I121" s="35">
        <v>979.69200000000001</v>
      </c>
      <c r="J121" s="35">
        <v>979.69200000000001</v>
      </c>
      <c r="K121" s="17">
        <v>1297.0999999999999</v>
      </c>
      <c r="L121" s="35">
        <v>1129.24</v>
      </c>
      <c r="M121" s="17">
        <v>1159.76</v>
      </c>
    </row>
    <row r="122" spans="1:13" x14ac:dyDescent="0.25">
      <c r="A122" s="34" t="s">
        <v>14</v>
      </c>
      <c r="B122" s="16">
        <v>70553</v>
      </c>
      <c r="C122" s="20" t="s">
        <v>55</v>
      </c>
      <c r="D122" s="7">
        <v>4570</v>
      </c>
      <c r="E122" s="7">
        <f t="shared" si="1"/>
        <v>2285</v>
      </c>
      <c r="F122" s="14">
        <v>368.12</v>
      </c>
      <c r="G122" s="17">
        <v>1188.2</v>
      </c>
      <c r="H122" s="17">
        <v>900</v>
      </c>
      <c r="I122" s="35">
        <v>2933.94</v>
      </c>
      <c r="J122" s="35">
        <v>2933.94</v>
      </c>
      <c r="K122" s="17">
        <v>3199</v>
      </c>
      <c r="L122" s="35">
        <v>3381.8</v>
      </c>
      <c r="M122" s="17">
        <v>3473.2</v>
      </c>
    </row>
    <row r="123" spans="1:13" x14ac:dyDescent="0.25">
      <c r="A123" s="5"/>
      <c r="B123" s="15">
        <v>71045</v>
      </c>
      <c r="C123" s="19" t="s">
        <v>188</v>
      </c>
      <c r="D123" s="42">
        <v>194</v>
      </c>
      <c r="E123" s="7">
        <f t="shared" si="1"/>
        <v>97</v>
      </c>
      <c r="F123" s="14">
        <v>80.900000000000006</v>
      </c>
      <c r="G123" s="17">
        <v>50.440000000000005</v>
      </c>
      <c r="H123" s="17">
        <v>164.9</v>
      </c>
      <c r="I123" s="35">
        <v>125.13000000000001</v>
      </c>
      <c r="J123" s="35">
        <v>125.13000000000001</v>
      </c>
      <c r="K123" s="17">
        <v>164.9</v>
      </c>
      <c r="L123" s="35">
        <v>143.56</v>
      </c>
      <c r="M123" s="17">
        <v>147.44</v>
      </c>
    </row>
    <row r="124" spans="1:13" x14ac:dyDescent="0.25">
      <c r="A124" s="5"/>
      <c r="B124" s="15">
        <v>71046</v>
      </c>
      <c r="C124" s="19" t="s">
        <v>189</v>
      </c>
      <c r="D124" s="42">
        <v>292</v>
      </c>
      <c r="E124" s="7">
        <f t="shared" si="1"/>
        <v>146</v>
      </c>
      <c r="F124" s="14">
        <v>80.900000000000006</v>
      </c>
      <c r="G124" s="17">
        <v>75.92</v>
      </c>
      <c r="H124" s="17">
        <v>248.2</v>
      </c>
      <c r="I124" s="35">
        <v>188.34</v>
      </c>
      <c r="J124" s="35">
        <v>188.34</v>
      </c>
      <c r="K124" s="17">
        <v>248.2</v>
      </c>
      <c r="L124" s="35">
        <v>216.07999999999998</v>
      </c>
      <c r="M124" s="17">
        <v>221.92000000000002</v>
      </c>
    </row>
    <row r="125" spans="1:13" x14ac:dyDescent="0.25">
      <c r="A125" s="5"/>
      <c r="B125" s="15">
        <v>71047</v>
      </c>
      <c r="C125" s="19" t="s">
        <v>190</v>
      </c>
      <c r="D125" s="42">
        <v>298</v>
      </c>
      <c r="E125" s="7">
        <f t="shared" si="1"/>
        <v>149</v>
      </c>
      <c r="F125" s="14">
        <v>80.900000000000006</v>
      </c>
      <c r="G125" s="17">
        <v>77.48</v>
      </c>
      <c r="H125" s="17">
        <v>253.29999999999998</v>
      </c>
      <c r="I125" s="35">
        <v>192.21</v>
      </c>
      <c r="J125" s="35">
        <v>192.21</v>
      </c>
      <c r="K125" s="17">
        <v>253.29999999999998</v>
      </c>
      <c r="L125" s="35">
        <v>220.52</v>
      </c>
      <c r="M125" s="17">
        <v>226.48</v>
      </c>
    </row>
    <row r="126" spans="1:13" x14ac:dyDescent="0.25">
      <c r="A126" s="5"/>
      <c r="B126" s="15">
        <v>71100</v>
      </c>
      <c r="C126" s="19" t="s">
        <v>191</v>
      </c>
      <c r="D126" s="42">
        <v>266</v>
      </c>
      <c r="E126" s="7">
        <f t="shared" si="1"/>
        <v>133</v>
      </c>
      <c r="F126" s="14">
        <v>80.900000000000006</v>
      </c>
      <c r="G126" s="17">
        <v>69.16</v>
      </c>
      <c r="H126" s="17">
        <v>226.1</v>
      </c>
      <c r="I126" s="35">
        <v>171.57</v>
      </c>
      <c r="J126" s="35">
        <v>171.57</v>
      </c>
      <c r="K126" s="17">
        <v>226.1</v>
      </c>
      <c r="L126" s="35">
        <v>196.84</v>
      </c>
      <c r="M126" s="17">
        <v>202.16</v>
      </c>
    </row>
    <row r="127" spans="1:13" x14ac:dyDescent="0.25">
      <c r="A127" s="5"/>
      <c r="B127" s="15">
        <v>71101</v>
      </c>
      <c r="C127" s="19" t="s">
        <v>192</v>
      </c>
      <c r="D127" s="42">
        <v>392</v>
      </c>
      <c r="E127" s="7">
        <f t="shared" si="1"/>
        <v>196</v>
      </c>
      <c r="F127" s="14">
        <v>108.97</v>
      </c>
      <c r="G127" s="17">
        <v>101.92</v>
      </c>
      <c r="H127" s="17">
        <v>333.2</v>
      </c>
      <c r="I127" s="35">
        <v>252.84</v>
      </c>
      <c r="J127" s="35">
        <v>252.84</v>
      </c>
      <c r="K127" s="17">
        <v>333.2</v>
      </c>
      <c r="L127" s="35">
        <v>290.08</v>
      </c>
      <c r="M127" s="17">
        <v>297.92</v>
      </c>
    </row>
    <row r="128" spans="1:13" x14ac:dyDescent="0.25">
      <c r="A128" s="5"/>
      <c r="B128" s="15">
        <v>71110</v>
      </c>
      <c r="C128" s="19" t="s">
        <v>193</v>
      </c>
      <c r="D128" s="42">
        <v>298</v>
      </c>
      <c r="E128" s="7">
        <f t="shared" si="1"/>
        <v>149</v>
      </c>
      <c r="F128" s="14">
        <v>108.97</v>
      </c>
      <c r="G128" s="17">
        <v>77.48</v>
      </c>
      <c r="H128" s="17">
        <v>253.29999999999998</v>
      </c>
      <c r="I128" s="35">
        <v>192.21</v>
      </c>
      <c r="J128" s="35">
        <v>192.21</v>
      </c>
      <c r="K128" s="17">
        <v>253.29999999999998</v>
      </c>
      <c r="L128" s="35">
        <v>220.52</v>
      </c>
      <c r="M128" s="17">
        <v>226.48</v>
      </c>
    </row>
    <row r="129" spans="1:13" x14ac:dyDescent="0.25">
      <c r="A129" s="5"/>
      <c r="B129" s="15">
        <v>71111</v>
      </c>
      <c r="C129" s="19" t="s">
        <v>194</v>
      </c>
      <c r="D129" s="42">
        <v>408</v>
      </c>
      <c r="E129" s="7">
        <f t="shared" si="1"/>
        <v>204</v>
      </c>
      <c r="F129" s="14">
        <v>108.97</v>
      </c>
      <c r="G129" s="17">
        <v>106.08</v>
      </c>
      <c r="H129" s="17">
        <v>346.8</v>
      </c>
      <c r="I129" s="35">
        <v>263.16000000000003</v>
      </c>
      <c r="J129" s="35">
        <v>263.16000000000003</v>
      </c>
      <c r="K129" s="17">
        <v>346.8</v>
      </c>
      <c r="L129" s="35">
        <v>301.92</v>
      </c>
      <c r="M129" s="17">
        <v>310.08</v>
      </c>
    </row>
    <row r="130" spans="1:13" x14ac:dyDescent="0.25">
      <c r="A130" s="5"/>
      <c r="B130" s="15">
        <v>71120</v>
      </c>
      <c r="C130" s="19" t="s">
        <v>195</v>
      </c>
      <c r="D130" s="42">
        <v>187</v>
      </c>
      <c r="E130" s="7">
        <f t="shared" si="1"/>
        <v>93.5</v>
      </c>
      <c r="F130" s="14">
        <v>80.900000000000006</v>
      </c>
      <c r="G130" s="17">
        <v>48.620000000000005</v>
      </c>
      <c r="H130" s="17">
        <v>158.94999999999999</v>
      </c>
      <c r="I130" s="35">
        <v>120.61500000000001</v>
      </c>
      <c r="J130" s="35">
        <v>120.61500000000001</v>
      </c>
      <c r="K130" s="17">
        <v>158.94999999999999</v>
      </c>
      <c r="L130" s="35">
        <v>138.38</v>
      </c>
      <c r="M130" s="17">
        <v>142.12</v>
      </c>
    </row>
    <row r="131" spans="1:13" x14ac:dyDescent="0.25">
      <c r="A131" s="5"/>
      <c r="B131" s="15">
        <v>71130</v>
      </c>
      <c r="C131" s="19" t="s">
        <v>196</v>
      </c>
      <c r="D131" s="42">
        <v>268</v>
      </c>
      <c r="E131" s="7">
        <f t="shared" si="1"/>
        <v>134</v>
      </c>
      <c r="F131" s="14">
        <v>80.900000000000006</v>
      </c>
      <c r="G131" s="17">
        <v>69.680000000000007</v>
      </c>
      <c r="H131" s="17">
        <v>227.79999999999998</v>
      </c>
      <c r="I131" s="35">
        <v>172.86</v>
      </c>
      <c r="J131" s="35">
        <v>172.86</v>
      </c>
      <c r="K131" s="17">
        <v>227.79999999999998</v>
      </c>
      <c r="L131" s="35">
        <v>198.32</v>
      </c>
      <c r="M131" s="17">
        <v>203.68</v>
      </c>
    </row>
    <row r="132" spans="1:13" x14ac:dyDescent="0.25">
      <c r="A132" s="5"/>
      <c r="B132" s="15">
        <v>72020</v>
      </c>
      <c r="C132" s="19" t="s">
        <v>197</v>
      </c>
      <c r="D132" s="42">
        <v>337</v>
      </c>
      <c r="E132" s="7">
        <f t="shared" si="1"/>
        <v>168.5</v>
      </c>
      <c r="F132" s="14">
        <v>80.900000000000006</v>
      </c>
      <c r="G132" s="17">
        <v>87.62</v>
      </c>
      <c r="H132" s="17">
        <v>286.45</v>
      </c>
      <c r="I132" s="35">
        <v>217.36500000000001</v>
      </c>
      <c r="J132" s="35">
        <v>217.36500000000001</v>
      </c>
      <c r="K132" s="17">
        <v>286.45</v>
      </c>
      <c r="L132" s="35">
        <v>249.38</v>
      </c>
      <c r="M132" s="17">
        <v>256.12</v>
      </c>
    </row>
    <row r="133" spans="1:13" x14ac:dyDescent="0.25">
      <c r="A133" s="5"/>
      <c r="B133" s="15">
        <v>72040</v>
      </c>
      <c r="C133" s="19" t="s">
        <v>198</v>
      </c>
      <c r="D133" s="42">
        <v>397</v>
      </c>
      <c r="E133" s="7">
        <f t="shared" si="1"/>
        <v>198.5</v>
      </c>
      <c r="F133" s="14">
        <v>80.900000000000006</v>
      </c>
      <c r="G133" s="17">
        <v>103.22</v>
      </c>
      <c r="H133" s="17">
        <v>337.45</v>
      </c>
      <c r="I133" s="35">
        <v>256.065</v>
      </c>
      <c r="J133" s="35">
        <v>256.065</v>
      </c>
      <c r="K133" s="17">
        <v>337.45</v>
      </c>
      <c r="L133" s="35">
        <v>293.77999999999997</v>
      </c>
      <c r="M133" s="17">
        <v>301.72000000000003</v>
      </c>
    </row>
    <row r="134" spans="1:13" x14ac:dyDescent="0.25">
      <c r="A134" s="5"/>
      <c r="B134" s="15">
        <v>72050</v>
      </c>
      <c r="C134" s="19" t="s">
        <v>199</v>
      </c>
      <c r="D134" s="42">
        <v>552</v>
      </c>
      <c r="E134" s="7">
        <f t="shared" si="1"/>
        <v>276</v>
      </c>
      <c r="F134" s="14">
        <v>108.97</v>
      </c>
      <c r="G134" s="17">
        <v>143.52000000000001</v>
      </c>
      <c r="H134" s="17">
        <v>469.2</v>
      </c>
      <c r="I134" s="35">
        <v>356.04</v>
      </c>
      <c r="J134" s="35">
        <v>356.04</v>
      </c>
      <c r="K134" s="17">
        <v>469.2</v>
      </c>
      <c r="L134" s="35">
        <v>408.48</v>
      </c>
      <c r="M134" s="17">
        <v>419.52</v>
      </c>
    </row>
    <row r="135" spans="1:13" x14ac:dyDescent="0.25">
      <c r="A135" s="5"/>
      <c r="B135" s="15">
        <v>72052</v>
      </c>
      <c r="C135" s="19" t="s">
        <v>200</v>
      </c>
      <c r="D135" s="42">
        <v>527</v>
      </c>
      <c r="E135" s="7">
        <f t="shared" ref="E135:E198" si="2">-50%*D135+D135</f>
        <v>263.5</v>
      </c>
      <c r="F135" s="14">
        <v>108.97</v>
      </c>
      <c r="G135" s="17">
        <v>137.02000000000001</v>
      </c>
      <c r="H135" s="17">
        <v>447.95</v>
      </c>
      <c r="I135" s="35">
        <v>339.91500000000002</v>
      </c>
      <c r="J135" s="35">
        <v>339.91500000000002</v>
      </c>
      <c r="K135" s="17">
        <v>447.95</v>
      </c>
      <c r="L135" s="35">
        <v>389.98</v>
      </c>
      <c r="M135" s="17">
        <v>400.52</v>
      </c>
    </row>
    <row r="136" spans="1:13" x14ac:dyDescent="0.25">
      <c r="A136" s="5"/>
      <c r="B136" s="15">
        <v>72070</v>
      </c>
      <c r="C136" s="19" t="s">
        <v>201</v>
      </c>
      <c r="D136" s="42">
        <v>353</v>
      </c>
      <c r="E136" s="7">
        <f t="shared" si="2"/>
        <v>176.5</v>
      </c>
      <c r="F136" s="14">
        <v>108.97</v>
      </c>
      <c r="G136" s="17">
        <v>91.78</v>
      </c>
      <c r="H136" s="17">
        <v>300.05</v>
      </c>
      <c r="I136" s="35">
        <v>227.685</v>
      </c>
      <c r="J136" s="35">
        <v>227.685</v>
      </c>
      <c r="K136" s="17">
        <v>300.05</v>
      </c>
      <c r="L136" s="35">
        <v>261.21999999999997</v>
      </c>
      <c r="M136" s="17">
        <v>268.28000000000003</v>
      </c>
    </row>
    <row r="137" spans="1:13" x14ac:dyDescent="0.25">
      <c r="A137" s="5"/>
      <c r="B137" s="15">
        <v>72072</v>
      </c>
      <c r="C137" s="19" t="s">
        <v>202</v>
      </c>
      <c r="D137" s="42">
        <v>434</v>
      </c>
      <c r="E137" s="7">
        <f t="shared" si="2"/>
        <v>217</v>
      </c>
      <c r="F137" s="14">
        <v>108.97</v>
      </c>
      <c r="G137" s="17">
        <v>112.84</v>
      </c>
      <c r="H137" s="17">
        <v>368.9</v>
      </c>
      <c r="I137" s="35">
        <v>279.93</v>
      </c>
      <c r="J137" s="35">
        <v>279.93</v>
      </c>
      <c r="K137" s="17">
        <v>368.9</v>
      </c>
      <c r="L137" s="35">
        <v>321.15999999999997</v>
      </c>
      <c r="M137" s="17">
        <v>329.84000000000003</v>
      </c>
    </row>
    <row r="138" spans="1:13" x14ac:dyDescent="0.25">
      <c r="A138" s="5"/>
      <c r="B138" s="15">
        <v>72074</v>
      </c>
      <c r="C138" s="19" t="s">
        <v>203</v>
      </c>
      <c r="D138" s="42">
        <v>333</v>
      </c>
      <c r="E138" s="7">
        <f t="shared" si="2"/>
        <v>166.5</v>
      </c>
      <c r="F138" s="14">
        <v>108.97</v>
      </c>
      <c r="G138" s="17">
        <v>86.58</v>
      </c>
      <c r="H138" s="17">
        <v>283.05</v>
      </c>
      <c r="I138" s="35">
        <v>214.785</v>
      </c>
      <c r="J138" s="35">
        <v>214.785</v>
      </c>
      <c r="K138" s="17">
        <v>283.05</v>
      </c>
      <c r="L138" s="35">
        <v>246.42</v>
      </c>
      <c r="M138" s="17">
        <v>253.08</v>
      </c>
    </row>
    <row r="139" spans="1:13" x14ac:dyDescent="0.25">
      <c r="A139" s="5"/>
      <c r="B139" s="15">
        <v>72082</v>
      </c>
      <c r="C139" s="19" t="s">
        <v>204</v>
      </c>
      <c r="D139" s="42">
        <v>295</v>
      </c>
      <c r="E139" s="7">
        <f t="shared" si="2"/>
        <v>147.5</v>
      </c>
      <c r="F139" s="14">
        <v>108.97</v>
      </c>
      <c r="G139" s="17">
        <v>76.7</v>
      </c>
      <c r="H139" s="17">
        <v>250.75</v>
      </c>
      <c r="I139" s="35">
        <v>190.27500000000001</v>
      </c>
      <c r="J139" s="35">
        <v>190.27500000000001</v>
      </c>
      <c r="K139" s="17">
        <v>250.75</v>
      </c>
      <c r="L139" s="35">
        <v>218.3</v>
      </c>
      <c r="M139" s="17">
        <v>224.2</v>
      </c>
    </row>
    <row r="140" spans="1:13" x14ac:dyDescent="0.25">
      <c r="A140" s="5"/>
      <c r="B140" s="15">
        <v>72100</v>
      </c>
      <c r="C140" s="19" t="s">
        <v>205</v>
      </c>
      <c r="D140" s="42">
        <v>503</v>
      </c>
      <c r="E140" s="7">
        <f t="shared" si="2"/>
        <v>251.5</v>
      </c>
      <c r="F140" s="14">
        <v>108.97</v>
      </c>
      <c r="G140" s="17">
        <v>130.78</v>
      </c>
      <c r="H140" s="17">
        <v>427.55</v>
      </c>
      <c r="I140" s="35">
        <v>324.435</v>
      </c>
      <c r="J140" s="35">
        <v>324.435</v>
      </c>
      <c r="K140" s="17">
        <v>427.55</v>
      </c>
      <c r="L140" s="35">
        <v>372.21999999999997</v>
      </c>
      <c r="M140" s="17">
        <v>382.28000000000003</v>
      </c>
    </row>
    <row r="141" spans="1:13" x14ac:dyDescent="0.25">
      <c r="A141" s="34" t="s">
        <v>14</v>
      </c>
      <c r="B141" s="16">
        <v>72110</v>
      </c>
      <c r="C141" s="20" t="s">
        <v>56</v>
      </c>
      <c r="D141" s="7">
        <v>508</v>
      </c>
      <c r="E141" s="7">
        <f t="shared" si="2"/>
        <v>254</v>
      </c>
      <c r="F141" s="14">
        <v>108.97</v>
      </c>
      <c r="G141" s="17">
        <v>132.08000000000001</v>
      </c>
      <c r="H141" s="17">
        <v>431.8</v>
      </c>
      <c r="I141" s="35">
        <v>327.66000000000003</v>
      </c>
      <c r="J141" s="35">
        <v>327.66000000000003</v>
      </c>
      <c r="K141" s="17">
        <v>431.8</v>
      </c>
      <c r="L141" s="35">
        <v>375.92</v>
      </c>
      <c r="M141" s="17">
        <v>386.08</v>
      </c>
    </row>
    <row r="142" spans="1:13" x14ac:dyDescent="0.25">
      <c r="A142" s="5"/>
      <c r="B142" s="15">
        <v>72114</v>
      </c>
      <c r="C142" s="19" t="s">
        <v>206</v>
      </c>
      <c r="D142" s="42">
        <v>669</v>
      </c>
      <c r="E142" s="7">
        <f t="shared" si="2"/>
        <v>334.5</v>
      </c>
      <c r="F142" s="14">
        <v>108.97</v>
      </c>
      <c r="G142" s="17">
        <v>173.94</v>
      </c>
      <c r="H142" s="17">
        <v>568.65</v>
      </c>
      <c r="I142" s="35">
        <v>431.505</v>
      </c>
      <c r="J142" s="35">
        <v>431.505</v>
      </c>
      <c r="K142" s="17">
        <v>568.65</v>
      </c>
      <c r="L142" s="35">
        <v>495.06</v>
      </c>
      <c r="M142" s="17">
        <v>508.44</v>
      </c>
    </row>
    <row r="143" spans="1:13" x14ac:dyDescent="0.25">
      <c r="A143" s="34" t="s">
        <v>14</v>
      </c>
      <c r="B143" s="16">
        <v>72148</v>
      </c>
      <c r="C143" s="20" t="s">
        <v>57</v>
      </c>
      <c r="D143" s="7">
        <v>2848</v>
      </c>
      <c r="E143" s="7">
        <f t="shared" si="2"/>
        <v>1424</v>
      </c>
      <c r="F143" s="14">
        <v>230.13</v>
      </c>
      <c r="G143" s="17">
        <v>740.48</v>
      </c>
      <c r="H143" s="17">
        <v>900</v>
      </c>
      <c r="I143" s="35">
        <v>1828.4159999999999</v>
      </c>
      <c r="J143" s="35">
        <v>1828.4159999999999</v>
      </c>
      <c r="K143" s="17">
        <v>1993.6</v>
      </c>
      <c r="L143" s="35">
        <v>2107.52</v>
      </c>
      <c r="M143" s="17">
        <v>2164.48</v>
      </c>
    </row>
    <row r="144" spans="1:13" x14ac:dyDescent="0.25">
      <c r="A144" s="5"/>
      <c r="B144" s="15">
        <v>72170</v>
      </c>
      <c r="C144" s="19" t="s">
        <v>207</v>
      </c>
      <c r="D144" s="42">
        <v>288</v>
      </c>
      <c r="E144" s="7">
        <f t="shared" si="2"/>
        <v>144</v>
      </c>
      <c r="F144" s="14">
        <v>108.97</v>
      </c>
      <c r="G144" s="17">
        <v>74.88</v>
      </c>
      <c r="H144" s="17">
        <v>244.79999999999998</v>
      </c>
      <c r="I144" s="35">
        <v>185.76</v>
      </c>
      <c r="J144" s="35">
        <v>185.76</v>
      </c>
      <c r="K144" s="17">
        <v>244.79999999999998</v>
      </c>
      <c r="L144" s="35">
        <v>213.12</v>
      </c>
      <c r="M144" s="17">
        <v>218.88</v>
      </c>
    </row>
    <row r="145" spans="1:13" x14ac:dyDescent="0.25">
      <c r="A145" s="34" t="s">
        <v>14</v>
      </c>
      <c r="B145" s="16">
        <v>72193</v>
      </c>
      <c r="C145" s="20" t="s">
        <v>58</v>
      </c>
      <c r="D145" s="7">
        <v>2956</v>
      </c>
      <c r="E145" s="7">
        <f t="shared" si="2"/>
        <v>1478</v>
      </c>
      <c r="F145" s="14">
        <v>178.55</v>
      </c>
      <c r="G145" s="17">
        <v>768.56000000000006</v>
      </c>
      <c r="H145" s="17">
        <v>600</v>
      </c>
      <c r="I145" s="35">
        <v>1897.752</v>
      </c>
      <c r="J145" s="35">
        <v>1897.752</v>
      </c>
      <c r="K145" s="17">
        <v>2512.6</v>
      </c>
      <c r="L145" s="35">
        <v>2187.44</v>
      </c>
      <c r="M145" s="17">
        <v>2246.56</v>
      </c>
    </row>
    <row r="146" spans="1:13" x14ac:dyDescent="0.25">
      <c r="A146" s="5"/>
      <c r="B146" s="15">
        <v>72202</v>
      </c>
      <c r="C146" s="19" t="s">
        <v>208</v>
      </c>
      <c r="D146" s="42">
        <v>298</v>
      </c>
      <c r="E146" s="7">
        <f t="shared" si="2"/>
        <v>149</v>
      </c>
      <c r="F146" s="14">
        <v>108.97</v>
      </c>
      <c r="G146" s="17">
        <v>77.48</v>
      </c>
      <c r="H146" s="17">
        <v>253.29999999999998</v>
      </c>
      <c r="I146" s="35">
        <v>192.21</v>
      </c>
      <c r="J146" s="35">
        <v>192.21</v>
      </c>
      <c r="K146" s="17">
        <v>253.29999999999998</v>
      </c>
      <c r="L146" s="35">
        <v>220.52</v>
      </c>
      <c r="M146" s="17">
        <v>226.48</v>
      </c>
    </row>
    <row r="147" spans="1:13" x14ac:dyDescent="0.25">
      <c r="A147" s="5"/>
      <c r="B147" s="15">
        <v>73000</v>
      </c>
      <c r="C147" s="19" t="s">
        <v>209</v>
      </c>
      <c r="D147" s="42">
        <v>285</v>
      </c>
      <c r="E147" s="7">
        <f t="shared" si="2"/>
        <v>142.5</v>
      </c>
      <c r="F147" s="14">
        <v>80.900000000000006</v>
      </c>
      <c r="G147" s="17">
        <v>74.100000000000009</v>
      </c>
      <c r="H147" s="17">
        <v>242.25</v>
      </c>
      <c r="I147" s="35">
        <v>183.82500000000002</v>
      </c>
      <c r="J147" s="35">
        <v>183.82500000000002</v>
      </c>
      <c r="K147" s="17">
        <v>242.25</v>
      </c>
      <c r="L147" s="35">
        <v>210.9</v>
      </c>
      <c r="M147" s="17">
        <v>216.6</v>
      </c>
    </row>
    <row r="148" spans="1:13" x14ac:dyDescent="0.25">
      <c r="A148" s="5"/>
      <c r="B148" s="15">
        <v>73010</v>
      </c>
      <c r="C148" s="19" t="s">
        <v>210</v>
      </c>
      <c r="D148" s="42">
        <v>352</v>
      </c>
      <c r="E148" s="7">
        <f t="shared" si="2"/>
        <v>176</v>
      </c>
      <c r="F148" s="14">
        <v>108.97</v>
      </c>
      <c r="G148" s="17">
        <v>91.52000000000001</v>
      </c>
      <c r="H148" s="17">
        <v>299.2</v>
      </c>
      <c r="I148" s="35">
        <v>227.04000000000002</v>
      </c>
      <c r="J148" s="35">
        <v>227.04000000000002</v>
      </c>
      <c r="K148" s="17">
        <v>299.2</v>
      </c>
      <c r="L148" s="35">
        <v>260.48</v>
      </c>
      <c r="M148" s="17">
        <v>267.52</v>
      </c>
    </row>
    <row r="149" spans="1:13" x14ac:dyDescent="0.25">
      <c r="A149" s="5"/>
      <c r="B149" s="15">
        <v>73020</v>
      </c>
      <c r="C149" s="19" t="s">
        <v>211</v>
      </c>
      <c r="D149" s="42">
        <v>187</v>
      </c>
      <c r="E149" s="7">
        <f t="shared" si="2"/>
        <v>93.5</v>
      </c>
      <c r="F149" s="14">
        <v>80.900000000000006</v>
      </c>
      <c r="G149" s="17">
        <v>48.620000000000005</v>
      </c>
      <c r="H149" s="17">
        <v>158.94999999999999</v>
      </c>
      <c r="I149" s="35">
        <v>120.61500000000001</v>
      </c>
      <c r="J149" s="35">
        <v>120.61500000000001</v>
      </c>
      <c r="K149" s="17">
        <v>158.94999999999999</v>
      </c>
      <c r="L149" s="35">
        <v>138.38</v>
      </c>
      <c r="M149" s="17">
        <v>142.12</v>
      </c>
    </row>
    <row r="150" spans="1:13" x14ac:dyDescent="0.25">
      <c r="A150" s="5"/>
      <c r="B150" s="15">
        <v>73030</v>
      </c>
      <c r="C150" s="19" t="s">
        <v>211</v>
      </c>
      <c r="D150" s="42">
        <v>359</v>
      </c>
      <c r="E150" s="7">
        <f t="shared" si="2"/>
        <v>179.5</v>
      </c>
      <c r="F150" s="14">
        <v>80.900000000000006</v>
      </c>
      <c r="G150" s="17">
        <v>93.34</v>
      </c>
      <c r="H150" s="17">
        <v>305.14999999999998</v>
      </c>
      <c r="I150" s="35">
        <v>231.55500000000001</v>
      </c>
      <c r="J150" s="35">
        <v>231.55500000000001</v>
      </c>
      <c r="K150" s="17">
        <v>305.14999999999998</v>
      </c>
      <c r="L150" s="35">
        <v>265.66000000000003</v>
      </c>
      <c r="M150" s="17">
        <v>272.83999999999997</v>
      </c>
    </row>
    <row r="151" spans="1:13" x14ac:dyDescent="0.25">
      <c r="A151" s="5"/>
      <c r="B151" s="15">
        <v>73060</v>
      </c>
      <c r="C151" s="19" t="s">
        <v>212</v>
      </c>
      <c r="D151" s="42">
        <v>256</v>
      </c>
      <c r="E151" s="7">
        <f t="shared" si="2"/>
        <v>128</v>
      </c>
      <c r="F151" s="14">
        <v>80.900000000000006</v>
      </c>
      <c r="G151" s="17">
        <v>66.56</v>
      </c>
      <c r="H151" s="17">
        <v>217.6</v>
      </c>
      <c r="I151" s="35">
        <v>165.12</v>
      </c>
      <c r="J151" s="35">
        <v>165.12</v>
      </c>
      <c r="K151" s="17">
        <v>217.6</v>
      </c>
      <c r="L151" s="35">
        <v>189.44</v>
      </c>
      <c r="M151" s="17">
        <v>194.56</v>
      </c>
    </row>
    <row r="152" spans="1:13" x14ac:dyDescent="0.25">
      <c r="A152" s="5"/>
      <c r="B152" s="15">
        <v>73070</v>
      </c>
      <c r="C152" s="19" t="s">
        <v>213</v>
      </c>
      <c r="D152" s="42">
        <v>176</v>
      </c>
      <c r="E152" s="7">
        <f t="shared" si="2"/>
        <v>88</v>
      </c>
      <c r="F152" s="14">
        <v>80.900000000000006</v>
      </c>
      <c r="G152" s="17">
        <v>45.760000000000005</v>
      </c>
      <c r="H152" s="17">
        <v>149.6</v>
      </c>
      <c r="I152" s="35">
        <v>113.52000000000001</v>
      </c>
      <c r="J152" s="35">
        <v>113.52000000000001</v>
      </c>
      <c r="K152" s="17">
        <v>149.6</v>
      </c>
      <c r="L152" s="35">
        <v>130.24</v>
      </c>
      <c r="M152" s="17">
        <v>133.76</v>
      </c>
    </row>
    <row r="153" spans="1:13" x14ac:dyDescent="0.25">
      <c r="A153" s="5"/>
      <c r="B153" s="15">
        <v>73080</v>
      </c>
      <c r="C153" s="19" t="s">
        <v>213</v>
      </c>
      <c r="D153" s="42">
        <v>306</v>
      </c>
      <c r="E153" s="7">
        <f t="shared" si="2"/>
        <v>153</v>
      </c>
      <c r="F153" s="14">
        <v>80.900000000000006</v>
      </c>
      <c r="G153" s="17">
        <v>79.56</v>
      </c>
      <c r="H153" s="17">
        <v>260.09999999999997</v>
      </c>
      <c r="I153" s="35">
        <v>197.37</v>
      </c>
      <c r="J153" s="35">
        <v>197.37</v>
      </c>
      <c r="K153" s="17">
        <v>260.09999999999997</v>
      </c>
      <c r="L153" s="35">
        <v>226.44</v>
      </c>
      <c r="M153" s="17">
        <v>232.56</v>
      </c>
    </row>
    <row r="154" spans="1:13" x14ac:dyDescent="0.25">
      <c r="A154" s="5"/>
      <c r="B154" s="15">
        <v>73090</v>
      </c>
      <c r="C154" s="19" t="s">
        <v>214</v>
      </c>
      <c r="D154" s="42">
        <v>304</v>
      </c>
      <c r="E154" s="7">
        <f t="shared" si="2"/>
        <v>152</v>
      </c>
      <c r="F154" s="14">
        <v>80.900000000000006</v>
      </c>
      <c r="G154" s="17">
        <v>79.040000000000006</v>
      </c>
      <c r="H154" s="17">
        <v>258.39999999999998</v>
      </c>
      <c r="I154" s="35">
        <v>196.08</v>
      </c>
      <c r="J154" s="35">
        <v>196.08</v>
      </c>
      <c r="K154" s="17">
        <v>258.39999999999998</v>
      </c>
      <c r="L154" s="35">
        <v>224.96</v>
      </c>
      <c r="M154" s="17">
        <v>231.04</v>
      </c>
    </row>
    <row r="155" spans="1:13" x14ac:dyDescent="0.25">
      <c r="A155" s="5"/>
      <c r="B155" s="15">
        <v>73092</v>
      </c>
      <c r="C155" s="19" t="s">
        <v>215</v>
      </c>
      <c r="D155" s="42">
        <v>333</v>
      </c>
      <c r="E155" s="7">
        <f t="shared" si="2"/>
        <v>166.5</v>
      </c>
      <c r="F155" s="14">
        <v>108.97</v>
      </c>
      <c r="G155" s="17">
        <v>86.58</v>
      </c>
      <c r="H155" s="17">
        <v>283.05</v>
      </c>
      <c r="I155" s="35">
        <v>214.785</v>
      </c>
      <c r="J155" s="35">
        <v>214.785</v>
      </c>
      <c r="K155" s="17">
        <v>283.05</v>
      </c>
      <c r="L155" s="35">
        <v>246.42</v>
      </c>
      <c r="M155" s="17">
        <v>253.08</v>
      </c>
    </row>
    <row r="156" spans="1:13" x14ac:dyDescent="0.25">
      <c r="A156" s="5"/>
      <c r="B156" s="15">
        <v>73100</v>
      </c>
      <c r="C156" s="19" t="s">
        <v>216</v>
      </c>
      <c r="D156" s="42">
        <v>168</v>
      </c>
      <c r="E156" s="7">
        <f t="shared" si="2"/>
        <v>84</v>
      </c>
      <c r="F156" s="14">
        <v>80.900000000000006</v>
      </c>
      <c r="G156" s="17">
        <v>43.68</v>
      </c>
      <c r="H156" s="17">
        <v>142.79999999999998</v>
      </c>
      <c r="I156" s="35">
        <v>108.36</v>
      </c>
      <c r="J156" s="35">
        <v>108.36</v>
      </c>
      <c r="K156" s="17">
        <v>142.79999999999998</v>
      </c>
      <c r="L156" s="35">
        <v>124.32</v>
      </c>
      <c r="M156" s="17">
        <v>127.68</v>
      </c>
    </row>
    <row r="157" spans="1:13" x14ac:dyDescent="0.25">
      <c r="A157" s="5"/>
      <c r="B157" s="15">
        <v>73110</v>
      </c>
      <c r="C157" s="19" t="s">
        <v>216</v>
      </c>
      <c r="D157" s="42">
        <v>317</v>
      </c>
      <c r="E157" s="7">
        <f t="shared" si="2"/>
        <v>158.5</v>
      </c>
      <c r="F157" s="14">
        <v>80.900000000000006</v>
      </c>
      <c r="G157" s="17">
        <v>82.42</v>
      </c>
      <c r="H157" s="17">
        <v>269.45</v>
      </c>
      <c r="I157" s="35">
        <v>204.465</v>
      </c>
      <c r="J157" s="35">
        <v>204.465</v>
      </c>
      <c r="K157" s="17">
        <v>269.45</v>
      </c>
      <c r="L157" s="35">
        <v>234.57999999999998</v>
      </c>
      <c r="M157" s="17">
        <v>240.92000000000002</v>
      </c>
    </row>
    <row r="158" spans="1:13" x14ac:dyDescent="0.25">
      <c r="A158" s="5"/>
      <c r="B158" s="15">
        <v>73120</v>
      </c>
      <c r="C158" s="19" t="s">
        <v>217</v>
      </c>
      <c r="D158" s="42">
        <v>285</v>
      </c>
      <c r="E158" s="7">
        <f t="shared" si="2"/>
        <v>142.5</v>
      </c>
      <c r="F158" s="14">
        <v>108.97</v>
      </c>
      <c r="G158" s="17">
        <v>74.100000000000009</v>
      </c>
      <c r="H158" s="17">
        <v>242.25</v>
      </c>
      <c r="I158" s="35">
        <v>183.82500000000002</v>
      </c>
      <c r="J158" s="35">
        <v>183.82500000000002</v>
      </c>
      <c r="K158" s="17">
        <v>242.25</v>
      </c>
      <c r="L158" s="35">
        <v>210.9</v>
      </c>
      <c r="M158" s="17">
        <v>216.6</v>
      </c>
    </row>
    <row r="159" spans="1:13" x14ac:dyDescent="0.25">
      <c r="A159" s="5"/>
      <c r="B159" s="15">
        <v>73130</v>
      </c>
      <c r="C159" s="19" t="s">
        <v>217</v>
      </c>
      <c r="D159" s="42">
        <v>303</v>
      </c>
      <c r="E159" s="7">
        <f t="shared" si="2"/>
        <v>151.5</v>
      </c>
      <c r="F159" s="14">
        <v>80.900000000000006</v>
      </c>
      <c r="G159" s="17">
        <v>78.78</v>
      </c>
      <c r="H159" s="17">
        <v>257.55</v>
      </c>
      <c r="I159" s="35">
        <v>195.435</v>
      </c>
      <c r="J159" s="35">
        <v>195.435</v>
      </c>
      <c r="K159" s="17">
        <v>257.55</v>
      </c>
      <c r="L159" s="35">
        <v>224.22</v>
      </c>
      <c r="M159" s="17">
        <v>230.28</v>
      </c>
    </row>
    <row r="160" spans="1:13" x14ac:dyDescent="0.25">
      <c r="A160" s="5"/>
      <c r="B160" s="15">
        <v>73140</v>
      </c>
      <c r="C160" s="19" t="s">
        <v>218</v>
      </c>
      <c r="D160" s="42">
        <v>278</v>
      </c>
      <c r="E160" s="7">
        <f t="shared" si="2"/>
        <v>139</v>
      </c>
      <c r="F160" s="14">
        <v>80.900000000000006</v>
      </c>
      <c r="G160" s="17">
        <v>72.28</v>
      </c>
      <c r="H160" s="17">
        <v>236.29999999999998</v>
      </c>
      <c r="I160" s="35">
        <v>179.31</v>
      </c>
      <c r="J160" s="35">
        <v>179.31</v>
      </c>
      <c r="K160" s="17">
        <v>236.29999999999998</v>
      </c>
      <c r="L160" s="35">
        <v>205.72</v>
      </c>
      <c r="M160" s="17">
        <v>211.28</v>
      </c>
    </row>
    <row r="161" spans="1:13" x14ac:dyDescent="0.25">
      <c r="A161" s="5"/>
      <c r="B161" s="15">
        <v>73501</v>
      </c>
      <c r="C161" s="19" t="s">
        <v>219</v>
      </c>
      <c r="D161" s="42">
        <v>179</v>
      </c>
      <c r="E161" s="7">
        <f t="shared" si="2"/>
        <v>89.5</v>
      </c>
      <c r="F161" s="14">
        <v>80.900000000000006</v>
      </c>
      <c r="G161" s="17">
        <v>46.54</v>
      </c>
      <c r="H161" s="17">
        <v>152.15</v>
      </c>
      <c r="I161" s="35">
        <v>115.455</v>
      </c>
      <c r="J161" s="35">
        <v>115.455</v>
      </c>
      <c r="K161" s="17">
        <v>152.15</v>
      </c>
      <c r="L161" s="35">
        <v>132.46</v>
      </c>
      <c r="M161" s="17">
        <v>136.04</v>
      </c>
    </row>
    <row r="162" spans="1:13" x14ac:dyDescent="0.25">
      <c r="A162" s="5"/>
      <c r="B162" s="15">
        <v>73502</v>
      </c>
      <c r="C162" s="19" t="s">
        <v>220</v>
      </c>
      <c r="D162" s="42">
        <v>179</v>
      </c>
      <c r="E162" s="7">
        <f t="shared" si="2"/>
        <v>89.5</v>
      </c>
      <c r="F162" s="14">
        <v>80.900000000000006</v>
      </c>
      <c r="G162" s="17">
        <v>46.54</v>
      </c>
      <c r="H162" s="17">
        <v>152.15</v>
      </c>
      <c r="I162" s="35">
        <v>115.455</v>
      </c>
      <c r="J162" s="35">
        <v>115.455</v>
      </c>
      <c r="K162" s="17">
        <v>152.15</v>
      </c>
      <c r="L162" s="35">
        <v>132.46</v>
      </c>
      <c r="M162" s="17">
        <v>136.04</v>
      </c>
    </row>
    <row r="163" spans="1:13" x14ac:dyDescent="0.25">
      <c r="A163" s="5"/>
      <c r="B163" s="15">
        <v>73521</v>
      </c>
      <c r="C163" s="19" t="s">
        <v>221</v>
      </c>
      <c r="D163" s="42">
        <v>295</v>
      </c>
      <c r="E163" s="7">
        <f t="shared" si="2"/>
        <v>147.5</v>
      </c>
      <c r="F163" s="14">
        <v>108.97</v>
      </c>
      <c r="G163" s="17">
        <v>76.7</v>
      </c>
      <c r="H163" s="17">
        <v>250.75</v>
      </c>
      <c r="I163" s="35">
        <v>190.27500000000001</v>
      </c>
      <c r="J163" s="35">
        <v>190.27500000000001</v>
      </c>
      <c r="K163" s="17">
        <v>250.75</v>
      </c>
      <c r="L163" s="35">
        <v>218.3</v>
      </c>
      <c r="M163" s="17">
        <v>224.2</v>
      </c>
    </row>
    <row r="164" spans="1:13" x14ac:dyDescent="0.25">
      <c r="A164" s="5"/>
      <c r="B164" s="15">
        <v>73522</v>
      </c>
      <c r="C164" s="19" t="s">
        <v>222</v>
      </c>
      <c r="D164" s="42">
        <v>295</v>
      </c>
      <c r="E164" s="7">
        <f t="shared" si="2"/>
        <v>147.5</v>
      </c>
      <c r="F164" s="14">
        <v>108.97</v>
      </c>
      <c r="G164" s="17">
        <v>76.7</v>
      </c>
      <c r="H164" s="17">
        <v>250.75</v>
      </c>
      <c r="I164" s="35">
        <v>190.27500000000001</v>
      </c>
      <c r="J164" s="35">
        <v>190.27500000000001</v>
      </c>
      <c r="K164" s="17">
        <v>250.75</v>
      </c>
      <c r="L164" s="35">
        <v>218.3</v>
      </c>
      <c r="M164" s="17">
        <v>224.2</v>
      </c>
    </row>
    <row r="165" spans="1:13" s="6" customFormat="1" x14ac:dyDescent="0.25">
      <c r="A165" s="5"/>
      <c r="B165" s="15">
        <v>73525</v>
      </c>
      <c r="C165" s="19" t="s">
        <v>223</v>
      </c>
      <c r="D165" s="42">
        <v>889</v>
      </c>
      <c r="E165" s="7">
        <f t="shared" si="2"/>
        <v>444.5</v>
      </c>
      <c r="F165" s="14">
        <v>368.12</v>
      </c>
      <c r="G165" s="17">
        <v>231.14000000000001</v>
      </c>
      <c r="H165" s="17">
        <v>755.65</v>
      </c>
      <c r="I165" s="35">
        <v>573.40499999999997</v>
      </c>
      <c r="J165" s="35">
        <v>573.40499999999997</v>
      </c>
      <c r="K165" s="17">
        <v>755.65</v>
      </c>
      <c r="L165" s="35">
        <v>657.86</v>
      </c>
      <c r="M165" s="17">
        <v>675.64</v>
      </c>
    </row>
    <row r="166" spans="1:13" x14ac:dyDescent="0.25">
      <c r="A166" s="5"/>
      <c r="B166" s="15">
        <v>73552</v>
      </c>
      <c r="C166" s="19" t="s">
        <v>224</v>
      </c>
      <c r="D166" s="42">
        <v>179</v>
      </c>
      <c r="E166" s="7">
        <f t="shared" si="2"/>
        <v>89.5</v>
      </c>
      <c r="F166" s="14">
        <v>80.900000000000006</v>
      </c>
      <c r="G166" s="17">
        <v>46.54</v>
      </c>
      <c r="H166" s="17">
        <v>152.15</v>
      </c>
      <c r="I166" s="35">
        <v>115.455</v>
      </c>
      <c r="J166" s="35">
        <v>115.455</v>
      </c>
      <c r="K166" s="17">
        <v>152.15</v>
      </c>
      <c r="L166" s="35">
        <v>132.46</v>
      </c>
      <c r="M166" s="17">
        <v>136.04</v>
      </c>
    </row>
    <row r="167" spans="1:13" x14ac:dyDescent="0.25">
      <c r="A167" s="5"/>
      <c r="B167" s="15">
        <v>73560</v>
      </c>
      <c r="C167" s="19" t="s">
        <v>225</v>
      </c>
      <c r="D167" s="42">
        <v>264</v>
      </c>
      <c r="E167" s="7">
        <f t="shared" si="2"/>
        <v>132</v>
      </c>
      <c r="F167" s="14">
        <v>80.900000000000006</v>
      </c>
      <c r="G167" s="17">
        <v>68.64</v>
      </c>
      <c r="H167" s="17">
        <v>224.4</v>
      </c>
      <c r="I167" s="35">
        <v>170.28</v>
      </c>
      <c r="J167" s="35">
        <v>170.28</v>
      </c>
      <c r="K167" s="17">
        <v>224.4</v>
      </c>
      <c r="L167" s="35">
        <v>195.35999999999999</v>
      </c>
      <c r="M167" s="17">
        <v>200.64000000000001</v>
      </c>
    </row>
    <row r="168" spans="1:13" x14ac:dyDescent="0.25">
      <c r="A168" s="5"/>
      <c r="B168" s="15">
        <v>73562</v>
      </c>
      <c r="C168" s="19" t="s">
        <v>226</v>
      </c>
      <c r="D168" s="42">
        <v>333</v>
      </c>
      <c r="E168" s="7">
        <f t="shared" si="2"/>
        <v>166.5</v>
      </c>
      <c r="F168" s="14">
        <v>80.900000000000006</v>
      </c>
      <c r="G168" s="17">
        <v>86.58</v>
      </c>
      <c r="H168" s="17">
        <v>283.05</v>
      </c>
      <c r="I168" s="35">
        <v>214.785</v>
      </c>
      <c r="J168" s="35">
        <v>214.785</v>
      </c>
      <c r="K168" s="17">
        <v>283.05</v>
      </c>
      <c r="L168" s="35">
        <v>246.42</v>
      </c>
      <c r="M168" s="17">
        <v>253.08</v>
      </c>
    </row>
    <row r="169" spans="1:13" x14ac:dyDescent="0.25">
      <c r="A169" s="5"/>
      <c r="B169" s="15">
        <v>73564</v>
      </c>
      <c r="C169" s="19" t="s">
        <v>227</v>
      </c>
      <c r="D169" s="42">
        <v>406</v>
      </c>
      <c r="E169" s="7">
        <f t="shared" si="2"/>
        <v>203</v>
      </c>
      <c r="F169" s="14">
        <v>108.97</v>
      </c>
      <c r="G169" s="17">
        <v>105.56</v>
      </c>
      <c r="H169" s="17">
        <v>345.09999999999997</v>
      </c>
      <c r="I169" s="35">
        <v>261.87</v>
      </c>
      <c r="J169" s="35">
        <v>261.87</v>
      </c>
      <c r="K169" s="17">
        <v>345.09999999999997</v>
      </c>
      <c r="L169" s="35">
        <v>300.44</v>
      </c>
      <c r="M169" s="17">
        <v>308.56</v>
      </c>
    </row>
    <row r="170" spans="1:13" x14ac:dyDescent="0.25">
      <c r="A170" s="5"/>
      <c r="B170" s="15">
        <v>73590</v>
      </c>
      <c r="C170" s="19" t="s">
        <v>228</v>
      </c>
      <c r="D170" s="42">
        <v>351</v>
      </c>
      <c r="E170" s="7">
        <f t="shared" si="2"/>
        <v>175.5</v>
      </c>
      <c r="F170" s="14">
        <v>80.900000000000006</v>
      </c>
      <c r="G170" s="17">
        <v>91.26</v>
      </c>
      <c r="H170" s="17">
        <v>298.34999999999997</v>
      </c>
      <c r="I170" s="35">
        <v>226.39500000000001</v>
      </c>
      <c r="J170" s="35">
        <v>226.39500000000001</v>
      </c>
      <c r="K170" s="17">
        <v>298.34999999999997</v>
      </c>
      <c r="L170" s="35">
        <v>259.74</v>
      </c>
      <c r="M170" s="17">
        <v>266.76</v>
      </c>
    </row>
    <row r="171" spans="1:13" x14ac:dyDescent="0.25">
      <c r="A171" s="5"/>
      <c r="B171" s="15">
        <v>73592</v>
      </c>
      <c r="C171" s="19" t="s">
        <v>229</v>
      </c>
      <c r="D171" s="42">
        <v>498</v>
      </c>
      <c r="E171" s="7">
        <f t="shared" si="2"/>
        <v>249</v>
      </c>
      <c r="F171" s="14">
        <v>80.900000000000006</v>
      </c>
      <c r="G171" s="17">
        <v>129.48000000000002</v>
      </c>
      <c r="H171" s="17">
        <v>423.3</v>
      </c>
      <c r="I171" s="35">
        <v>321.21000000000004</v>
      </c>
      <c r="J171" s="35">
        <v>321.21000000000004</v>
      </c>
      <c r="K171" s="17">
        <v>423.3</v>
      </c>
      <c r="L171" s="35">
        <v>368.52</v>
      </c>
      <c r="M171" s="17">
        <v>378.48</v>
      </c>
    </row>
    <row r="172" spans="1:13" x14ac:dyDescent="0.25">
      <c r="A172" s="5"/>
      <c r="B172" s="15">
        <v>73600</v>
      </c>
      <c r="C172" s="19" t="s">
        <v>230</v>
      </c>
      <c r="D172" s="42">
        <v>272</v>
      </c>
      <c r="E172" s="7">
        <f t="shared" si="2"/>
        <v>136</v>
      </c>
      <c r="F172" s="14">
        <v>80.900000000000006</v>
      </c>
      <c r="G172" s="17">
        <v>70.72</v>
      </c>
      <c r="H172" s="17">
        <v>231.2</v>
      </c>
      <c r="I172" s="35">
        <v>175.44</v>
      </c>
      <c r="J172" s="35">
        <v>175.44</v>
      </c>
      <c r="K172" s="17">
        <v>231.2</v>
      </c>
      <c r="L172" s="35">
        <v>201.28</v>
      </c>
      <c r="M172" s="17">
        <v>206.72</v>
      </c>
    </row>
    <row r="173" spans="1:13" x14ac:dyDescent="0.25">
      <c r="A173" s="5"/>
      <c r="B173" s="15">
        <v>73610</v>
      </c>
      <c r="C173" s="19" t="s">
        <v>230</v>
      </c>
      <c r="D173" s="42">
        <v>350</v>
      </c>
      <c r="E173" s="7">
        <f t="shared" si="2"/>
        <v>175</v>
      </c>
      <c r="F173" s="14">
        <v>80.900000000000006</v>
      </c>
      <c r="G173" s="17">
        <v>91</v>
      </c>
      <c r="H173" s="17">
        <v>297.5</v>
      </c>
      <c r="I173" s="35">
        <v>225.75</v>
      </c>
      <c r="J173" s="35">
        <v>225.75</v>
      </c>
      <c r="K173" s="17">
        <v>297.5</v>
      </c>
      <c r="L173" s="35">
        <v>259</v>
      </c>
      <c r="M173" s="17">
        <v>266</v>
      </c>
    </row>
    <row r="174" spans="1:13" x14ac:dyDescent="0.25">
      <c r="A174" s="5"/>
      <c r="B174" s="15">
        <v>73620</v>
      </c>
      <c r="C174" s="19" t="s">
        <v>231</v>
      </c>
      <c r="D174" s="42">
        <v>266</v>
      </c>
      <c r="E174" s="7">
        <f t="shared" si="2"/>
        <v>133</v>
      </c>
      <c r="F174" s="14">
        <v>80.900000000000006</v>
      </c>
      <c r="G174" s="17">
        <v>69.16</v>
      </c>
      <c r="H174" s="17">
        <v>226.1</v>
      </c>
      <c r="I174" s="35">
        <v>171.57</v>
      </c>
      <c r="J174" s="35">
        <v>171.57</v>
      </c>
      <c r="K174" s="17">
        <v>226.1</v>
      </c>
      <c r="L174" s="35">
        <v>196.84</v>
      </c>
      <c r="M174" s="17">
        <v>202.16</v>
      </c>
    </row>
    <row r="175" spans="1:13" x14ac:dyDescent="0.25">
      <c r="A175" s="5"/>
      <c r="B175" s="15">
        <v>73630</v>
      </c>
      <c r="C175" s="19" t="s">
        <v>231</v>
      </c>
      <c r="D175" s="42">
        <v>305</v>
      </c>
      <c r="E175" s="7">
        <f t="shared" si="2"/>
        <v>152.5</v>
      </c>
      <c r="F175" s="14">
        <v>80.900000000000006</v>
      </c>
      <c r="G175" s="17">
        <v>79.3</v>
      </c>
      <c r="H175" s="17">
        <v>259.25</v>
      </c>
      <c r="I175" s="35">
        <v>196.72499999999999</v>
      </c>
      <c r="J175" s="35">
        <v>196.72499999999999</v>
      </c>
      <c r="K175" s="17">
        <v>259.25</v>
      </c>
      <c r="L175" s="35">
        <v>225.7</v>
      </c>
      <c r="M175" s="17">
        <v>231.8</v>
      </c>
    </row>
    <row r="176" spans="1:13" x14ac:dyDescent="0.25">
      <c r="A176" s="5"/>
      <c r="B176" s="15">
        <v>73650</v>
      </c>
      <c r="C176" s="19" t="s">
        <v>232</v>
      </c>
      <c r="D176" s="42">
        <v>306</v>
      </c>
      <c r="E176" s="7">
        <f t="shared" si="2"/>
        <v>153</v>
      </c>
      <c r="F176" s="14">
        <v>80.900000000000006</v>
      </c>
      <c r="G176" s="17">
        <v>79.56</v>
      </c>
      <c r="H176" s="17">
        <v>260.09999999999997</v>
      </c>
      <c r="I176" s="35">
        <v>197.37</v>
      </c>
      <c r="J176" s="35">
        <v>197.37</v>
      </c>
      <c r="K176" s="17">
        <v>260.09999999999997</v>
      </c>
      <c r="L176" s="35">
        <v>226.44</v>
      </c>
      <c r="M176" s="17">
        <v>232.56</v>
      </c>
    </row>
    <row r="177" spans="1:13" x14ac:dyDescent="0.25">
      <c r="A177" s="5"/>
      <c r="B177" s="15">
        <v>73660</v>
      </c>
      <c r="C177" s="19" t="s">
        <v>233</v>
      </c>
      <c r="D177" s="42">
        <v>224</v>
      </c>
      <c r="E177" s="7">
        <f t="shared" si="2"/>
        <v>112</v>
      </c>
      <c r="F177" s="14">
        <v>80.900000000000006</v>
      </c>
      <c r="G177" s="17">
        <v>58.24</v>
      </c>
      <c r="H177" s="17">
        <v>190.4</v>
      </c>
      <c r="I177" s="35">
        <v>144.48000000000002</v>
      </c>
      <c r="J177" s="35">
        <v>144.48000000000002</v>
      </c>
      <c r="K177" s="17">
        <v>190.4</v>
      </c>
      <c r="L177" s="35">
        <v>165.76</v>
      </c>
      <c r="M177" s="17">
        <v>170.24</v>
      </c>
    </row>
    <row r="178" spans="1:13" x14ac:dyDescent="0.25">
      <c r="A178" s="34" t="s">
        <v>14</v>
      </c>
      <c r="B178" s="16">
        <v>73721</v>
      </c>
      <c r="C178" s="20" t="s">
        <v>59</v>
      </c>
      <c r="D178" s="7">
        <v>2429</v>
      </c>
      <c r="E178" s="7">
        <f t="shared" si="2"/>
        <v>1214.5</v>
      </c>
      <c r="F178" s="14">
        <v>230.13</v>
      </c>
      <c r="G178" s="17">
        <v>631.54000000000008</v>
      </c>
      <c r="H178" s="17">
        <v>900</v>
      </c>
      <c r="I178" s="35">
        <v>1559.4180000000001</v>
      </c>
      <c r="J178" s="35">
        <v>1559.4180000000001</v>
      </c>
      <c r="K178" s="17">
        <v>1700.3</v>
      </c>
      <c r="L178" s="35">
        <v>1797.46</v>
      </c>
      <c r="M178" s="17">
        <v>1846.04</v>
      </c>
    </row>
    <row r="179" spans="1:13" x14ac:dyDescent="0.25">
      <c r="A179" s="5"/>
      <c r="B179" s="15">
        <v>74018</v>
      </c>
      <c r="C179" s="19" t="s">
        <v>234</v>
      </c>
      <c r="D179" s="42">
        <v>272</v>
      </c>
      <c r="E179" s="7">
        <f t="shared" si="2"/>
        <v>136</v>
      </c>
      <c r="F179" s="14">
        <v>80.900000000000006</v>
      </c>
      <c r="G179" s="17">
        <v>70.72</v>
      </c>
      <c r="H179" s="17">
        <v>231.2</v>
      </c>
      <c r="I179" s="35">
        <v>175.44</v>
      </c>
      <c r="J179" s="35">
        <v>175.44</v>
      </c>
      <c r="K179" s="17">
        <v>231.2</v>
      </c>
      <c r="L179" s="35">
        <v>201.28</v>
      </c>
      <c r="M179" s="17">
        <v>206.72</v>
      </c>
    </row>
    <row r="180" spans="1:13" x14ac:dyDescent="0.25">
      <c r="A180" s="5"/>
      <c r="B180" s="15">
        <v>74019</v>
      </c>
      <c r="C180" s="19" t="s">
        <v>235</v>
      </c>
      <c r="D180" s="42">
        <v>348</v>
      </c>
      <c r="E180" s="7">
        <f t="shared" si="2"/>
        <v>174</v>
      </c>
      <c r="F180" s="14">
        <v>108.97</v>
      </c>
      <c r="G180" s="17">
        <v>90.48</v>
      </c>
      <c r="H180" s="17">
        <v>295.8</v>
      </c>
      <c r="I180" s="35">
        <v>224.46</v>
      </c>
      <c r="J180" s="35">
        <v>224.46</v>
      </c>
      <c r="K180" s="17">
        <v>295.8</v>
      </c>
      <c r="L180" s="35">
        <v>257.52</v>
      </c>
      <c r="M180" s="17">
        <v>264.48</v>
      </c>
    </row>
    <row r="181" spans="1:13" x14ac:dyDescent="0.25">
      <c r="A181" s="5"/>
      <c r="B181" s="15">
        <v>74022</v>
      </c>
      <c r="C181" s="19" t="s">
        <v>236</v>
      </c>
      <c r="D181" s="42">
        <v>449</v>
      </c>
      <c r="E181" s="7">
        <f t="shared" si="2"/>
        <v>224.5</v>
      </c>
      <c r="F181" s="14">
        <v>108.97</v>
      </c>
      <c r="G181" s="17">
        <v>116.74000000000001</v>
      </c>
      <c r="H181" s="17">
        <v>381.65</v>
      </c>
      <c r="I181" s="35">
        <v>289.60500000000002</v>
      </c>
      <c r="J181" s="35">
        <v>289.60500000000002</v>
      </c>
      <c r="K181" s="17">
        <v>381.65</v>
      </c>
      <c r="L181" s="35">
        <v>332.26</v>
      </c>
      <c r="M181" s="17">
        <v>341.24</v>
      </c>
    </row>
    <row r="182" spans="1:13" x14ac:dyDescent="0.25">
      <c r="A182" s="34" t="s">
        <v>14</v>
      </c>
      <c r="B182" s="16">
        <v>74177</v>
      </c>
      <c r="C182" s="20" t="s">
        <v>60</v>
      </c>
      <c r="D182" s="7">
        <v>5093</v>
      </c>
      <c r="E182" s="7">
        <f t="shared" si="2"/>
        <v>2546.5</v>
      </c>
      <c r="F182" s="14">
        <v>368.12</v>
      </c>
      <c r="G182" s="17">
        <v>1324.18</v>
      </c>
      <c r="H182" s="17">
        <v>600</v>
      </c>
      <c r="I182" s="35">
        <v>3269.7060000000001</v>
      </c>
      <c r="J182" s="35">
        <v>3269.7060000000001</v>
      </c>
      <c r="K182" s="17">
        <v>4329.05</v>
      </c>
      <c r="L182" s="35">
        <v>3768.82</v>
      </c>
      <c r="M182" s="17">
        <v>3870.68</v>
      </c>
    </row>
    <row r="183" spans="1:13" x14ac:dyDescent="0.25">
      <c r="A183" s="5"/>
      <c r="B183" s="15">
        <v>74220</v>
      </c>
      <c r="C183" s="19" t="s">
        <v>237</v>
      </c>
      <c r="D183" s="42">
        <v>346</v>
      </c>
      <c r="E183" s="7">
        <f t="shared" si="2"/>
        <v>173</v>
      </c>
      <c r="F183" s="14">
        <v>178.55</v>
      </c>
      <c r="G183" s="17">
        <v>89.960000000000008</v>
      </c>
      <c r="H183" s="17">
        <v>294.09999999999997</v>
      </c>
      <c r="I183" s="35">
        <v>223.17000000000002</v>
      </c>
      <c r="J183" s="35">
        <v>223.17000000000002</v>
      </c>
      <c r="K183" s="17">
        <v>294.09999999999997</v>
      </c>
      <c r="L183" s="35">
        <v>256.04000000000002</v>
      </c>
      <c r="M183" s="17">
        <v>262.95999999999998</v>
      </c>
    </row>
    <row r="184" spans="1:13" x14ac:dyDescent="0.25">
      <c r="A184" s="5"/>
      <c r="B184" s="15">
        <v>74230</v>
      </c>
      <c r="C184" s="19" t="s">
        <v>238</v>
      </c>
      <c r="D184" s="42">
        <v>341</v>
      </c>
      <c r="E184" s="7">
        <f t="shared" si="2"/>
        <v>170.5</v>
      </c>
      <c r="F184" s="14">
        <v>178.55</v>
      </c>
      <c r="G184" s="17">
        <v>88.66</v>
      </c>
      <c r="H184" s="17">
        <v>289.84999999999997</v>
      </c>
      <c r="I184" s="35">
        <v>219.94499999999999</v>
      </c>
      <c r="J184" s="35">
        <v>219.94499999999999</v>
      </c>
      <c r="K184" s="17">
        <v>289.84999999999997</v>
      </c>
      <c r="L184" s="35">
        <v>252.34</v>
      </c>
      <c r="M184" s="17">
        <v>259.16000000000003</v>
      </c>
    </row>
    <row r="185" spans="1:13" x14ac:dyDescent="0.25">
      <c r="A185" s="5"/>
      <c r="B185" s="15">
        <v>74240</v>
      </c>
      <c r="C185" s="19" t="s">
        <v>239</v>
      </c>
      <c r="D185" s="42">
        <v>527</v>
      </c>
      <c r="E185" s="7">
        <f t="shared" si="2"/>
        <v>263.5</v>
      </c>
      <c r="F185" s="14">
        <v>178.55</v>
      </c>
      <c r="G185" s="17">
        <v>137.02000000000001</v>
      </c>
      <c r="H185" s="17">
        <v>447.95</v>
      </c>
      <c r="I185" s="35">
        <v>339.91500000000002</v>
      </c>
      <c r="J185" s="35">
        <v>339.91500000000002</v>
      </c>
      <c r="K185" s="17">
        <v>447.95</v>
      </c>
      <c r="L185" s="35">
        <v>389.98</v>
      </c>
      <c r="M185" s="17">
        <v>400.52</v>
      </c>
    </row>
    <row r="186" spans="1:13" x14ac:dyDescent="0.25">
      <c r="A186" s="5"/>
      <c r="B186" s="15">
        <v>74246</v>
      </c>
      <c r="C186" s="19" t="s">
        <v>240</v>
      </c>
      <c r="D186" s="42">
        <v>554</v>
      </c>
      <c r="E186" s="7">
        <f t="shared" si="2"/>
        <v>277</v>
      </c>
      <c r="F186" s="14">
        <v>178.55</v>
      </c>
      <c r="G186" s="17">
        <v>144.04</v>
      </c>
      <c r="H186" s="17">
        <v>470.9</v>
      </c>
      <c r="I186" s="35">
        <v>357.33</v>
      </c>
      <c r="J186" s="35">
        <v>357.33</v>
      </c>
      <c r="K186" s="17">
        <v>470.9</v>
      </c>
      <c r="L186" s="35">
        <v>409.96</v>
      </c>
      <c r="M186" s="17">
        <v>421.04</v>
      </c>
    </row>
    <row r="187" spans="1:13" x14ac:dyDescent="0.25">
      <c r="A187" s="5"/>
      <c r="B187" s="15">
        <v>74250</v>
      </c>
      <c r="C187" s="19" t="s">
        <v>241</v>
      </c>
      <c r="D187" s="42">
        <v>629</v>
      </c>
      <c r="E187" s="7">
        <f t="shared" si="2"/>
        <v>314.5</v>
      </c>
      <c r="F187" s="14">
        <v>178.55</v>
      </c>
      <c r="G187" s="17">
        <v>163.54</v>
      </c>
      <c r="H187" s="17">
        <v>534.65</v>
      </c>
      <c r="I187" s="35">
        <v>405.70499999999998</v>
      </c>
      <c r="J187" s="35">
        <v>405.70499999999998</v>
      </c>
      <c r="K187" s="17">
        <v>534.65</v>
      </c>
      <c r="L187" s="35">
        <v>465.46</v>
      </c>
      <c r="M187" s="17">
        <v>478.04</v>
      </c>
    </row>
    <row r="188" spans="1:13" x14ac:dyDescent="0.25">
      <c r="A188" s="5"/>
      <c r="B188" s="15">
        <v>74270</v>
      </c>
      <c r="C188" s="19" t="s">
        <v>242</v>
      </c>
      <c r="D188" s="42">
        <v>586</v>
      </c>
      <c r="E188" s="7">
        <f t="shared" si="2"/>
        <v>293</v>
      </c>
      <c r="F188" s="14">
        <v>178.55</v>
      </c>
      <c r="G188" s="17">
        <v>152.36000000000001</v>
      </c>
      <c r="H188" s="17">
        <v>498.09999999999997</v>
      </c>
      <c r="I188" s="35">
        <v>377.97</v>
      </c>
      <c r="J188" s="35">
        <v>377.97</v>
      </c>
      <c r="K188" s="17">
        <v>498.09999999999997</v>
      </c>
      <c r="L188" s="35">
        <v>433.64</v>
      </c>
      <c r="M188" s="17">
        <v>445.36</v>
      </c>
    </row>
    <row r="189" spans="1:13" x14ac:dyDescent="0.25">
      <c r="A189" s="5"/>
      <c r="B189" s="15">
        <v>74280</v>
      </c>
      <c r="C189" s="19" t="s">
        <v>242</v>
      </c>
      <c r="D189" s="42">
        <v>527</v>
      </c>
      <c r="E189" s="7">
        <f t="shared" si="2"/>
        <v>263.5</v>
      </c>
      <c r="F189" s="14">
        <v>178.55</v>
      </c>
      <c r="G189" s="17">
        <v>137.02000000000001</v>
      </c>
      <c r="H189" s="17">
        <v>447.95</v>
      </c>
      <c r="I189" s="35">
        <v>339.91500000000002</v>
      </c>
      <c r="J189" s="35">
        <v>339.91500000000002</v>
      </c>
      <c r="K189" s="17">
        <v>447.95</v>
      </c>
      <c r="L189" s="35">
        <v>389.98</v>
      </c>
      <c r="M189" s="17">
        <v>400.52</v>
      </c>
    </row>
    <row r="190" spans="1:13" x14ac:dyDescent="0.25">
      <c r="A190" s="5"/>
      <c r="B190" s="15">
        <v>74300</v>
      </c>
      <c r="C190" s="19" t="s">
        <v>243</v>
      </c>
      <c r="D190" s="42">
        <v>668</v>
      </c>
      <c r="E190" s="7">
        <f t="shared" si="2"/>
        <v>334</v>
      </c>
      <c r="F190" s="14">
        <v>0</v>
      </c>
      <c r="G190" s="17">
        <v>173.68</v>
      </c>
      <c r="H190" s="17">
        <v>567.79999999999995</v>
      </c>
      <c r="I190" s="35">
        <v>430.86</v>
      </c>
      <c r="J190" s="35">
        <v>430.86</v>
      </c>
      <c r="K190" s="17">
        <v>567.79999999999995</v>
      </c>
      <c r="L190" s="35">
        <v>494.32</v>
      </c>
      <c r="M190" s="17">
        <v>507.68</v>
      </c>
    </row>
    <row r="191" spans="1:13" x14ac:dyDescent="0.25">
      <c r="A191" s="5"/>
      <c r="B191" s="15">
        <v>74340</v>
      </c>
      <c r="C191" s="19" t="s">
        <v>244</v>
      </c>
      <c r="D191" s="42">
        <v>607</v>
      </c>
      <c r="E191" s="7">
        <f t="shared" si="2"/>
        <v>303.5</v>
      </c>
      <c r="F191" s="14">
        <v>0</v>
      </c>
      <c r="G191" s="17">
        <v>157.82</v>
      </c>
      <c r="H191" s="17">
        <v>515.94999999999993</v>
      </c>
      <c r="I191" s="35">
        <v>391.51499999999999</v>
      </c>
      <c r="J191" s="35">
        <v>391.51499999999999</v>
      </c>
      <c r="K191" s="17">
        <v>515.94999999999993</v>
      </c>
      <c r="L191" s="35">
        <v>449.18</v>
      </c>
      <c r="M191" s="17">
        <v>461.32</v>
      </c>
    </row>
    <row r="192" spans="1:13" x14ac:dyDescent="0.25">
      <c r="A192" s="5"/>
      <c r="B192" s="15">
        <v>74410</v>
      </c>
      <c r="C192" s="19" t="s">
        <v>245</v>
      </c>
      <c r="D192" s="42">
        <v>925</v>
      </c>
      <c r="E192" s="7">
        <f t="shared" si="2"/>
        <v>462.5</v>
      </c>
      <c r="F192" s="14">
        <v>178.55</v>
      </c>
      <c r="G192" s="17">
        <v>240.5</v>
      </c>
      <c r="H192" s="17">
        <v>786.25</v>
      </c>
      <c r="I192" s="35">
        <v>596.625</v>
      </c>
      <c r="J192" s="35">
        <v>596.625</v>
      </c>
      <c r="K192" s="17">
        <v>786.25</v>
      </c>
      <c r="L192" s="35">
        <v>684.5</v>
      </c>
      <c r="M192" s="17">
        <v>703</v>
      </c>
    </row>
    <row r="193" spans="1:13" x14ac:dyDescent="0.25">
      <c r="A193" s="5"/>
      <c r="B193" s="15">
        <v>74420</v>
      </c>
      <c r="C193" s="19" t="s">
        <v>245</v>
      </c>
      <c r="D193" s="42">
        <v>721</v>
      </c>
      <c r="E193" s="7">
        <f t="shared" si="2"/>
        <v>360.5</v>
      </c>
      <c r="F193" s="14">
        <v>368.12</v>
      </c>
      <c r="G193" s="17">
        <v>187.46</v>
      </c>
      <c r="H193" s="17">
        <v>612.85</v>
      </c>
      <c r="I193" s="35">
        <v>465.04500000000002</v>
      </c>
      <c r="J193" s="35">
        <v>465.04500000000002</v>
      </c>
      <c r="K193" s="17">
        <v>612.85</v>
      </c>
      <c r="L193" s="35">
        <v>533.54</v>
      </c>
      <c r="M193" s="17">
        <v>547.96</v>
      </c>
    </row>
    <row r="194" spans="1:13" x14ac:dyDescent="0.25">
      <c r="A194" s="5"/>
      <c r="B194" s="15">
        <v>74430</v>
      </c>
      <c r="C194" s="19" t="s">
        <v>246</v>
      </c>
      <c r="D194" s="42">
        <v>826</v>
      </c>
      <c r="E194" s="7">
        <f t="shared" si="2"/>
        <v>413</v>
      </c>
      <c r="F194" s="14">
        <v>368.12</v>
      </c>
      <c r="G194" s="17">
        <v>214.76000000000002</v>
      </c>
      <c r="H194" s="17">
        <v>702.1</v>
      </c>
      <c r="I194" s="35">
        <v>532.77</v>
      </c>
      <c r="J194" s="35">
        <v>532.77</v>
      </c>
      <c r="K194" s="17">
        <v>702.1</v>
      </c>
      <c r="L194" s="35">
        <v>611.24</v>
      </c>
      <c r="M194" s="17">
        <v>627.76</v>
      </c>
    </row>
    <row r="195" spans="1:13" x14ac:dyDescent="0.25">
      <c r="A195" s="5"/>
      <c r="B195" s="15">
        <v>74455</v>
      </c>
      <c r="C195" s="19" t="s">
        <v>247</v>
      </c>
      <c r="D195" s="42">
        <v>925</v>
      </c>
      <c r="E195" s="7">
        <f t="shared" si="2"/>
        <v>462.5</v>
      </c>
      <c r="F195" s="14">
        <v>230.13</v>
      </c>
      <c r="G195" s="17">
        <v>240.5</v>
      </c>
      <c r="H195" s="17">
        <v>786.25</v>
      </c>
      <c r="I195" s="35">
        <v>596.625</v>
      </c>
      <c r="J195" s="35">
        <v>596.625</v>
      </c>
      <c r="K195" s="17">
        <v>786.25</v>
      </c>
      <c r="L195" s="35">
        <v>684.5</v>
      </c>
      <c r="M195" s="17">
        <v>703</v>
      </c>
    </row>
    <row r="196" spans="1:13" x14ac:dyDescent="0.25">
      <c r="A196" s="5"/>
      <c r="B196" s="15">
        <v>74740</v>
      </c>
      <c r="C196" s="19" t="s">
        <v>248</v>
      </c>
      <c r="D196" s="42">
        <v>812</v>
      </c>
      <c r="E196" s="7">
        <f t="shared" si="2"/>
        <v>406</v>
      </c>
      <c r="F196" s="14">
        <v>230.13</v>
      </c>
      <c r="G196" s="17">
        <v>211.12</v>
      </c>
      <c r="H196" s="17">
        <v>690.19999999999993</v>
      </c>
      <c r="I196" s="35">
        <v>523.74</v>
      </c>
      <c r="J196" s="35">
        <v>523.74</v>
      </c>
      <c r="K196" s="17">
        <v>690.19999999999993</v>
      </c>
      <c r="L196" s="35">
        <v>600.88</v>
      </c>
      <c r="M196" s="17">
        <v>617.12</v>
      </c>
    </row>
    <row r="197" spans="1:13" x14ac:dyDescent="0.25">
      <c r="A197" s="5"/>
      <c r="B197" s="15">
        <v>76000</v>
      </c>
      <c r="C197" s="19" t="s">
        <v>249</v>
      </c>
      <c r="D197" s="42">
        <v>465</v>
      </c>
      <c r="E197" s="7">
        <f t="shared" si="2"/>
        <v>232.5</v>
      </c>
      <c r="F197" s="14">
        <v>230.13</v>
      </c>
      <c r="G197" s="17">
        <v>120.9</v>
      </c>
      <c r="H197" s="17">
        <v>395.25</v>
      </c>
      <c r="I197" s="35">
        <v>299.92500000000001</v>
      </c>
      <c r="J197" s="35">
        <v>299.92500000000001</v>
      </c>
      <c r="K197" s="17">
        <v>395.25</v>
      </c>
      <c r="L197" s="35">
        <v>344.1</v>
      </c>
      <c r="M197" s="17">
        <v>353.4</v>
      </c>
    </row>
    <row r="198" spans="1:13" x14ac:dyDescent="0.25">
      <c r="A198" s="34" t="s">
        <v>14</v>
      </c>
      <c r="B198" s="16">
        <v>76700</v>
      </c>
      <c r="C198" s="20" t="s">
        <v>61</v>
      </c>
      <c r="D198" s="7">
        <v>296</v>
      </c>
      <c r="E198" s="7">
        <f t="shared" si="2"/>
        <v>148</v>
      </c>
      <c r="F198" s="14">
        <v>108.97</v>
      </c>
      <c r="G198" s="17">
        <v>76.960000000000008</v>
      </c>
      <c r="H198" s="17">
        <v>251.6</v>
      </c>
      <c r="I198" s="35">
        <v>200.096</v>
      </c>
      <c r="J198" s="35">
        <v>200.096</v>
      </c>
      <c r="K198" s="17">
        <v>251.6</v>
      </c>
      <c r="L198" s="35">
        <v>219.04</v>
      </c>
      <c r="M198" s="17">
        <v>224.96</v>
      </c>
    </row>
    <row r="199" spans="1:13" ht="31.5" x14ac:dyDescent="0.25">
      <c r="A199" s="34" t="s">
        <v>14</v>
      </c>
      <c r="B199" s="16">
        <v>76805</v>
      </c>
      <c r="C199" s="20" t="s">
        <v>62</v>
      </c>
      <c r="D199" s="7">
        <v>471</v>
      </c>
      <c r="E199" s="7">
        <f t="shared" ref="E199:E262" si="3">-50%*D199+D199</f>
        <v>235.5</v>
      </c>
      <c r="F199" s="14">
        <v>108.97</v>
      </c>
      <c r="G199" s="17">
        <v>122.46000000000001</v>
      </c>
      <c r="H199" s="17">
        <v>400.34999999999997</v>
      </c>
      <c r="I199" s="35">
        <v>318.39600000000002</v>
      </c>
      <c r="J199" s="35">
        <v>318.39600000000002</v>
      </c>
      <c r="K199" s="17">
        <v>400.34999999999997</v>
      </c>
      <c r="L199" s="35">
        <v>348.54</v>
      </c>
      <c r="M199" s="17">
        <v>357.96</v>
      </c>
    </row>
    <row r="200" spans="1:13" x14ac:dyDescent="0.25">
      <c r="A200" s="34" t="s">
        <v>14</v>
      </c>
      <c r="B200" s="16">
        <v>76830</v>
      </c>
      <c r="C200" s="20" t="s">
        <v>63</v>
      </c>
      <c r="D200" s="7">
        <v>633</v>
      </c>
      <c r="E200" s="7">
        <f t="shared" si="3"/>
        <v>316.5</v>
      </c>
      <c r="F200" s="14">
        <v>108.97</v>
      </c>
      <c r="G200" s="17">
        <v>164.58</v>
      </c>
      <c r="H200" s="17">
        <v>538.04999999999995</v>
      </c>
      <c r="I200" s="35">
        <v>427.90800000000002</v>
      </c>
      <c r="J200" s="35">
        <v>427.90800000000002</v>
      </c>
      <c r="K200" s="17">
        <v>538.04999999999995</v>
      </c>
      <c r="L200" s="35">
        <v>468.42</v>
      </c>
      <c r="M200" s="17">
        <v>481.08</v>
      </c>
    </row>
    <row r="201" spans="1:13" x14ac:dyDescent="0.25">
      <c r="A201" s="5"/>
      <c r="B201" s="15">
        <v>77002</v>
      </c>
      <c r="C201" s="19" t="s">
        <v>250</v>
      </c>
      <c r="D201" s="42">
        <v>377</v>
      </c>
      <c r="E201" s="7">
        <f t="shared" si="3"/>
        <v>188.5</v>
      </c>
      <c r="F201" s="14">
        <v>0</v>
      </c>
      <c r="G201" s="17">
        <v>98.02000000000001</v>
      </c>
      <c r="H201" s="17">
        <v>320.45</v>
      </c>
      <c r="I201" s="35">
        <v>243.16500000000002</v>
      </c>
      <c r="J201" s="35">
        <v>243.16500000000002</v>
      </c>
      <c r="K201" s="17">
        <v>320.45</v>
      </c>
      <c r="L201" s="35">
        <v>278.98</v>
      </c>
      <c r="M201" s="17">
        <v>286.52</v>
      </c>
    </row>
    <row r="202" spans="1:13" x14ac:dyDescent="0.25">
      <c r="A202" s="5"/>
      <c r="B202" s="15">
        <v>77003</v>
      </c>
      <c r="C202" s="19" t="s">
        <v>251</v>
      </c>
      <c r="D202" s="42">
        <v>377</v>
      </c>
      <c r="E202" s="7">
        <f t="shared" si="3"/>
        <v>188.5</v>
      </c>
      <c r="F202" s="14">
        <v>0</v>
      </c>
      <c r="G202" s="17">
        <v>98.02000000000001</v>
      </c>
      <c r="H202" s="17">
        <v>320.45</v>
      </c>
      <c r="I202" s="35">
        <v>243.16500000000002</v>
      </c>
      <c r="J202" s="35">
        <v>243.16500000000002</v>
      </c>
      <c r="K202" s="17">
        <v>320.45</v>
      </c>
      <c r="L202" s="35">
        <v>278.98</v>
      </c>
      <c r="M202" s="17">
        <v>286.52</v>
      </c>
    </row>
    <row r="203" spans="1:13" x14ac:dyDescent="0.25">
      <c r="A203" s="34" t="s">
        <v>14</v>
      </c>
      <c r="B203" s="16">
        <v>77065</v>
      </c>
      <c r="C203" s="20" t="s">
        <v>64</v>
      </c>
      <c r="D203" s="7">
        <v>291</v>
      </c>
      <c r="E203" s="7">
        <f t="shared" si="3"/>
        <v>145.5</v>
      </c>
      <c r="F203" s="14">
        <v>0</v>
      </c>
      <c r="G203" s="17">
        <v>75.66</v>
      </c>
      <c r="H203" s="17">
        <v>247.35</v>
      </c>
      <c r="I203" s="35">
        <v>196.71600000000001</v>
      </c>
      <c r="J203" s="35">
        <v>196.71600000000001</v>
      </c>
      <c r="K203" s="17">
        <v>247.35</v>
      </c>
      <c r="L203" s="35">
        <v>215.34</v>
      </c>
      <c r="M203" s="17">
        <v>221.16</v>
      </c>
    </row>
    <row r="204" spans="1:13" x14ac:dyDescent="0.25">
      <c r="A204" s="34" t="s">
        <v>14</v>
      </c>
      <c r="B204" s="16">
        <v>77066</v>
      </c>
      <c r="C204" s="20" t="s">
        <v>65</v>
      </c>
      <c r="D204" s="7">
        <v>335</v>
      </c>
      <c r="E204" s="7">
        <f t="shared" si="3"/>
        <v>167.5</v>
      </c>
      <c r="F204" s="14">
        <v>0</v>
      </c>
      <c r="G204" s="17">
        <v>87.100000000000009</v>
      </c>
      <c r="H204" s="17">
        <v>284.75</v>
      </c>
      <c r="I204" s="35">
        <v>226.46</v>
      </c>
      <c r="J204" s="35">
        <v>226.46</v>
      </c>
      <c r="K204" s="17">
        <v>284.75</v>
      </c>
      <c r="L204" s="35">
        <v>247.9</v>
      </c>
      <c r="M204" s="17">
        <v>254.6</v>
      </c>
    </row>
    <row r="205" spans="1:13" x14ac:dyDescent="0.25">
      <c r="A205" s="34" t="s">
        <v>14</v>
      </c>
      <c r="B205" s="16">
        <v>77067</v>
      </c>
      <c r="C205" s="20" t="s">
        <v>66</v>
      </c>
      <c r="D205" s="7">
        <v>269</v>
      </c>
      <c r="E205" s="7">
        <f t="shared" si="3"/>
        <v>134.5</v>
      </c>
      <c r="F205" s="14">
        <v>0</v>
      </c>
      <c r="G205" s="17">
        <v>69.94</v>
      </c>
      <c r="H205" s="17">
        <v>228.65</v>
      </c>
      <c r="I205" s="35">
        <v>174.31200000000001</v>
      </c>
      <c r="J205" s="35">
        <v>181.84400000000002</v>
      </c>
      <c r="K205" s="17">
        <v>228.65</v>
      </c>
      <c r="L205" s="35">
        <v>199.06</v>
      </c>
      <c r="M205" s="17">
        <v>204.44</v>
      </c>
    </row>
    <row r="206" spans="1:13" x14ac:dyDescent="0.25">
      <c r="A206" s="5"/>
      <c r="B206" s="15">
        <v>77072</v>
      </c>
      <c r="C206" s="19" t="s">
        <v>252</v>
      </c>
      <c r="D206" s="42">
        <v>333</v>
      </c>
      <c r="E206" s="7">
        <f t="shared" si="3"/>
        <v>166.5</v>
      </c>
      <c r="F206" s="14">
        <v>108.97</v>
      </c>
      <c r="G206" s="17">
        <v>86.58</v>
      </c>
      <c r="H206" s="17">
        <v>283.05</v>
      </c>
      <c r="I206" s="35">
        <v>214.785</v>
      </c>
      <c r="J206" s="35">
        <v>214.785</v>
      </c>
      <c r="K206" s="17">
        <v>283.05</v>
      </c>
      <c r="L206" s="35">
        <v>246.42</v>
      </c>
      <c r="M206" s="17">
        <v>253.08</v>
      </c>
    </row>
    <row r="207" spans="1:13" x14ac:dyDescent="0.25">
      <c r="A207" s="5"/>
      <c r="B207" s="15">
        <v>77074</v>
      </c>
      <c r="C207" s="19" t="s">
        <v>253</v>
      </c>
      <c r="D207" s="42">
        <v>298</v>
      </c>
      <c r="E207" s="7">
        <f t="shared" si="3"/>
        <v>149</v>
      </c>
      <c r="F207" s="14">
        <v>108.97</v>
      </c>
      <c r="G207" s="17">
        <v>77.48</v>
      </c>
      <c r="H207" s="17">
        <v>253.29999999999998</v>
      </c>
      <c r="I207" s="35">
        <v>192.21</v>
      </c>
      <c r="J207" s="35">
        <v>192.21</v>
      </c>
      <c r="K207" s="17">
        <v>253.29999999999998</v>
      </c>
      <c r="L207" s="35">
        <v>220.52</v>
      </c>
      <c r="M207" s="17">
        <v>226.48</v>
      </c>
    </row>
    <row r="208" spans="1:13" x14ac:dyDescent="0.25">
      <c r="A208" s="5"/>
      <c r="B208" s="15">
        <v>77080</v>
      </c>
      <c r="C208" s="19" t="s">
        <v>254</v>
      </c>
      <c r="D208" s="42">
        <v>462</v>
      </c>
      <c r="E208" s="7">
        <f t="shared" si="3"/>
        <v>231</v>
      </c>
      <c r="F208" s="14">
        <v>108.97</v>
      </c>
      <c r="G208" s="17">
        <v>120.12</v>
      </c>
      <c r="H208" s="17">
        <v>392.7</v>
      </c>
      <c r="I208" s="35">
        <v>297.99</v>
      </c>
      <c r="J208" s="35">
        <v>297.99</v>
      </c>
      <c r="K208" s="17">
        <v>392.7</v>
      </c>
      <c r="L208" s="35">
        <v>341.88</v>
      </c>
      <c r="M208" s="17">
        <v>351.12</v>
      </c>
    </row>
    <row r="209" spans="1:13" x14ac:dyDescent="0.25">
      <c r="A209" s="34" t="s">
        <v>14</v>
      </c>
      <c r="B209" s="16">
        <v>80048</v>
      </c>
      <c r="C209" s="20" t="s">
        <v>67</v>
      </c>
      <c r="D209" s="7">
        <v>105</v>
      </c>
      <c r="E209" s="7">
        <f t="shared" si="3"/>
        <v>52.5</v>
      </c>
      <c r="F209" s="43">
        <v>8.4600000000000009</v>
      </c>
      <c r="G209" s="44">
        <v>10.49</v>
      </c>
      <c r="H209" s="45">
        <v>89.25</v>
      </c>
      <c r="I209" s="35">
        <v>89.25</v>
      </c>
      <c r="J209" s="35">
        <v>89.25</v>
      </c>
      <c r="K209" s="17">
        <v>73.5</v>
      </c>
      <c r="L209" s="35">
        <v>77.7</v>
      </c>
      <c r="M209" s="17">
        <v>79.8</v>
      </c>
    </row>
    <row r="210" spans="1:13" x14ac:dyDescent="0.25">
      <c r="A210" s="34" t="s">
        <v>14</v>
      </c>
      <c r="B210" s="16">
        <v>80053</v>
      </c>
      <c r="C210" s="20" t="s">
        <v>68</v>
      </c>
      <c r="D210" s="7">
        <v>149</v>
      </c>
      <c r="E210" s="7">
        <f t="shared" si="3"/>
        <v>74.5</v>
      </c>
      <c r="F210" s="43">
        <v>10.56</v>
      </c>
      <c r="G210" s="44">
        <v>11.06</v>
      </c>
      <c r="H210" s="45">
        <v>126.64999999999999</v>
      </c>
      <c r="I210" s="35">
        <v>126.64999999999999</v>
      </c>
      <c r="J210" s="35">
        <v>126.64999999999999</v>
      </c>
      <c r="K210" s="17">
        <v>104.3</v>
      </c>
      <c r="L210" s="35">
        <v>110.26</v>
      </c>
      <c r="M210" s="17">
        <v>113.24</v>
      </c>
    </row>
    <row r="211" spans="1:13" x14ac:dyDescent="0.25">
      <c r="A211" s="34" t="s">
        <v>14</v>
      </c>
      <c r="B211" s="16">
        <v>80055</v>
      </c>
      <c r="C211" s="20" t="s">
        <v>69</v>
      </c>
      <c r="D211" s="7">
        <v>308</v>
      </c>
      <c r="E211" s="7">
        <f t="shared" si="3"/>
        <v>154</v>
      </c>
      <c r="F211" s="43">
        <v>47.81</v>
      </c>
      <c r="G211" s="44">
        <v>29.51</v>
      </c>
      <c r="H211" s="45">
        <v>261.8</v>
      </c>
      <c r="I211" s="35">
        <v>261.8</v>
      </c>
      <c r="J211" s="35">
        <v>261.8</v>
      </c>
      <c r="K211" s="17">
        <v>215.6</v>
      </c>
      <c r="L211" s="35">
        <v>227.92</v>
      </c>
      <c r="M211" s="17">
        <v>234.08</v>
      </c>
    </row>
    <row r="212" spans="1:13" x14ac:dyDescent="0.25">
      <c r="A212" s="34" t="s">
        <v>14</v>
      </c>
      <c r="B212" s="16">
        <v>80061</v>
      </c>
      <c r="C212" s="20" t="s">
        <v>70</v>
      </c>
      <c r="D212" s="7">
        <v>93</v>
      </c>
      <c r="E212" s="7">
        <f t="shared" si="3"/>
        <v>46.5</v>
      </c>
      <c r="F212" s="43">
        <v>13.39</v>
      </c>
      <c r="G212" s="44">
        <v>17.54</v>
      </c>
      <c r="H212" s="45">
        <v>79.05</v>
      </c>
      <c r="I212" s="35">
        <v>79.05</v>
      </c>
      <c r="J212" s="35">
        <v>79.05</v>
      </c>
      <c r="K212" s="17">
        <v>65.099999999999994</v>
      </c>
      <c r="L212" s="35">
        <v>68.819999999999993</v>
      </c>
      <c r="M212" s="17">
        <v>70.680000000000007</v>
      </c>
    </row>
    <row r="213" spans="1:13" x14ac:dyDescent="0.25">
      <c r="A213" s="34" t="s">
        <v>14</v>
      </c>
      <c r="B213" s="16">
        <v>80069</v>
      </c>
      <c r="C213" s="20" t="s">
        <v>71</v>
      </c>
      <c r="D213" s="7">
        <v>122</v>
      </c>
      <c r="E213" s="7">
        <f t="shared" si="3"/>
        <v>61</v>
      </c>
      <c r="F213" s="43">
        <v>8.68</v>
      </c>
      <c r="G213" s="44">
        <v>10.49</v>
      </c>
      <c r="H213" s="45">
        <v>103.7</v>
      </c>
      <c r="I213" s="35">
        <v>103.7</v>
      </c>
      <c r="J213" s="35">
        <v>103.7</v>
      </c>
      <c r="K213" s="17">
        <v>85.399999999999991</v>
      </c>
      <c r="L213" s="35">
        <v>90.28</v>
      </c>
      <c r="M213" s="17">
        <v>92.72</v>
      </c>
    </row>
    <row r="214" spans="1:13" x14ac:dyDescent="0.25">
      <c r="A214" s="34" t="s">
        <v>14</v>
      </c>
      <c r="B214" s="16">
        <v>80076</v>
      </c>
      <c r="C214" s="20" t="s">
        <v>72</v>
      </c>
      <c r="D214" s="7">
        <v>79</v>
      </c>
      <c r="E214" s="7">
        <f t="shared" si="3"/>
        <v>39.5</v>
      </c>
      <c r="F214" s="43">
        <v>8.17</v>
      </c>
      <c r="G214" s="44">
        <v>10.49</v>
      </c>
      <c r="H214" s="45">
        <v>67.149999999999991</v>
      </c>
      <c r="I214" s="35">
        <v>67.149999999999991</v>
      </c>
      <c r="J214" s="35">
        <v>67.149999999999991</v>
      </c>
      <c r="K214" s="17">
        <v>55.3</v>
      </c>
      <c r="L214" s="35">
        <v>58.46</v>
      </c>
      <c r="M214" s="17">
        <v>60.04</v>
      </c>
    </row>
    <row r="215" spans="1:13" x14ac:dyDescent="0.25">
      <c r="A215" s="5"/>
      <c r="B215" s="15">
        <v>80306</v>
      </c>
      <c r="C215" s="19" t="s">
        <v>255</v>
      </c>
      <c r="D215" s="7">
        <v>237</v>
      </c>
      <c r="E215" s="7">
        <f t="shared" si="3"/>
        <v>118.5</v>
      </c>
      <c r="F215" s="43">
        <v>17.14</v>
      </c>
      <c r="G215" s="44">
        <v>19.440000000000001</v>
      </c>
      <c r="H215" s="45">
        <v>201.45</v>
      </c>
      <c r="I215" s="35">
        <v>201.45</v>
      </c>
      <c r="J215" s="35">
        <v>201.45</v>
      </c>
      <c r="K215" s="17">
        <v>165.89999999999998</v>
      </c>
      <c r="L215" s="35">
        <v>175.38</v>
      </c>
      <c r="M215" s="17">
        <v>180.12</v>
      </c>
    </row>
    <row r="216" spans="1:13" x14ac:dyDescent="0.25">
      <c r="A216" s="34" t="s">
        <v>14</v>
      </c>
      <c r="B216" s="16">
        <v>81001</v>
      </c>
      <c r="C216" s="20" t="s">
        <v>73</v>
      </c>
      <c r="D216" s="7">
        <v>65</v>
      </c>
      <c r="E216" s="7">
        <f t="shared" si="3"/>
        <v>32.5</v>
      </c>
      <c r="F216" s="43">
        <v>3.17</v>
      </c>
      <c r="G216" s="44">
        <v>4.1500000000000004</v>
      </c>
      <c r="H216" s="45">
        <v>55.25</v>
      </c>
      <c r="I216" s="35">
        <v>55.25</v>
      </c>
      <c r="J216" s="35">
        <v>55.25</v>
      </c>
      <c r="K216" s="17">
        <v>45.5</v>
      </c>
      <c r="L216" s="35">
        <v>48.1</v>
      </c>
      <c r="M216" s="17">
        <v>49.4</v>
      </c>
    </row>
    <row r="217" spans="1:13" x14ac:dyDescent="0.25">
      <c r="A217" s="34" t="s">
        <v>14</v>
      </c>
      <c r="B217" s="16">
        <v>81003</v>
      </c>
      <c r="C217" s="20" t="s">
        <v>74</v>
      </c>
      <c r="D217" s="7">
        <v>55</v>
      </c>
      <c r="E217" s="7">
        <f t="shared" si="3"/>
        <v>27.5</v>
      </c>
      <c r="F217" s="43">
        <v>2.25</v>
      </c>
      <c r="G217" s="44">
        <v>2.94</v>
      </c>
      <c r="H217" s="45">
        <v>46.75</v>
      </c>
      <c r="I217" s="35">
        <v>46.75</v>
      </c>
      <c r="J217" s="35">
        <v>46.75</v>
      </c>
      <c r="K217" s="17">
        <v>38.5</v>
      </c>
      <c r="L217" s="35">
        <v>40.700000000000003</v>
      </c>
      <c r="M217" s="17">
        <v>41.8</v>
      </c>
    </row>
    <row r="218" spans="1:13" x14ac:dyDescent="0.25">
      <c r="A218" s="5"/>
      <c r="B218" s="15">
        <v>81015</v>
      </c>
      <c r="C218" s="19" t="s">
        <v>256</v>
      </c>
      <c r="D218" s="7">
        <v>32</v>
      </c>
      <c r="E218" s="7">
        <f t="shared" si="3"/>
        <v>16</v>
      </c>
      <c r="F218" s="43">
        <v>3.05</v>
      </c>
      <c r="G218" s="44">
        <v>3.97</v>
      </c>
      <c r="H218" s="45">
        <v>27.2</v>
      </c>
      <c r="I218" s="35">
        <v>27.2</v>
      </c>
      <c r="J218" s="35">
        <v>27.2</v>
      </c>
      <c r="K218" s="17">
        <v>22.4</v>
      </c>
      <c r="L218" s="35">
        <v>23.68</v>
      </c>
      <c r="M218" s="17">
        <v>24.32</v>
      </c>
    </row>
    <row r="219" spans="1:13" x14ac:dyDescent="0.25">
      <c r="A219" s="5"/>
      <c r="B219" s="15">
        <v>81025</v>
      </c>
      <c r="C219" s="19" t="s">
        <v>257</v>
      </c>
      <c r="D219" s="7">
        <v>53</v>
      </c>
      <c r="E219" s="7">
        <f t="shared" si="3"/>
        <v>26.5</v>
      </c>
      <c r="F219" s="43">
        <v>8.61</v>
      </c>
      <c r="G219" s="44">
        <v>8.27</v>
      </c>
      <c r="H219" s="45">
        <v>45.05</v>
      </c>
      <c r="I219" s="35">
        <v>45.05</v>
      </c>
      <c r="J219" s="35">
        <v>45.05</v>
      </c>
      <c r="K219" s="17">
        <v>37.099999999999994</v>
      </c>
      <c r="L219" s="35">
        <v>39.22</v>
      </c>
      <c r="M219" s="17">
        <v>40.28</v>
      </c>
    </row>
    <row r="220" spans="1:13" x14ac:dyDescent="0.25">
      <c r="A220" s="5"/>
      <c r="B220" s="15">
        <v>82009</v>
      </c>
      <c r="C220" s="19" t="s">
        <v>258</v>
      </c>
      <c r="D220" s="7">
        <v>47</v>
      </c>
      <c r="E220" s="7">
        <f t="shared" si="3"/>
        <v>23.5</v>
      </c>
      <c r="F220" s="43">
        <v>4.5199999999999996</v>
      </c>
      <c r="G220" s="44">
        <v>5.91</v>
      </c>
      <c r="H220" s="45">
        <v>39.949999999999996</v>
      </c>
      <c r="I220" s="35">
        <v>39.949999999999996</v>
      </c>
      <c r="J220" s="35">
        <v>39.949999999999996</v>
      </c>
      <c r="K220" s="17">
        <v>32.9</v>
      </c>
      <c r="L220" s="35">
        <v>34.78</v>
      </c>
      <c r="M220" s="17">
        <v>35.72</v>
      </c>
    </row>
    <row r="221" spans="1:13" x14ac:dyDescent="0.25">
      <c r="A221" s="5"/>
      <c r="B221" s="15">
        <v>82271</v>
      </c>
      <c r="C221" s="19" t="s">
        <v>259</v>
      </c>
      <c r="D221" s="7">
        <v>24</v>
      </c>
      <c r="E221" s="7">
        <f t="shared" si="3"/>
        <v>12</v>
      </c>
      <c r="F221" s="43">
        <v>5.32</v>
      </c>
      <c r="G221" s="44">
        <v>4.25</v>
      </c>
      <c r="H221" s="45">
        <v>20.399999999999999</v>
      </c>
      <c r="I221" s="35">
        <v>20.399999999999999</v>
      </c>
      <c r="J221" s="35">
        <v>20.399999999999999</v>
      </c>
      <c r="K221" s="17">
        <v>16.799999999999997</v>
      </c>
      <c r="L221" s="35">
        <v>17.759999999999998</v>
      </c>
      <c r="M221" s="17">
        <v>18.240000000000002</v>
      </c>
    </row>
    <row r="222" spans="1:13" x14ac:dyDescent="0.25">
      <c r="A222" s="5"/>
      <c r="B222" s="15">
        <v>82272</v>
      </c>
      <c r="C222" s="19" t="s">
        <v>260</v>
      </c>
      <c r="D222" s="7">
        <v>30</v>
      </c>
      <c r="E222" s="7">
        <f t="shared" si="3"/>
        <v>15</v>
      </c>
      <c r="F222" s="43">
        <v>4.2300000000000004</v>
      </c>
      <c r="G222" s="44">
        <v>4.25</v>
      </c>
      <c r="H222" s="45">
        <v>25.5</v>
      </c>
      <c r="I222" s="35">
        <v>25.5</v>
      </c>
      <c r="J222" s="35">
        <v>25.5</v>
      </c>
      <c r="K222" s="17">
        <v>21</v>
      </c>
      <c r="L222" s="35">
        <v>22.2</v>
      </c>
      <c r="M222" s="17">
        <v>22.8</v>
      </c>
    </row>
    <row r="223" spans="1:13" x14ac:dyDescent="0.25">
      <c r="A223" s="5"/>
      <c r="B223" s="15">
        <v>82306</v>
      </c>
      <c r="C223" s="19" t="s">
        <v>261</v>
      </c>
      <c r="D223" s="7">
        <v>300</v>
      </c>
      <c r="E223" s="7">
        <f t="shared" si="3"/>
        <v>150</v>
      </c>
      <c r="F223" s="43">
        <v>29.6</v>
      </c>
      <c r="G223" s="44">
        <v>38.729999999999997</v>
      </c>
      <c r="H223" s="45">
        <v>255</v>
      </c>
      <c r="I223" s="35">
        <v>255</v>
      </c>
      <c r="J223" s="35">
        <v>255</v>
      </c>
      <c r="K223" s="17">
        <v>210</v>
      </c>
      <c r="L223" s="35">
        <v>222</v>
      </c>
      <c r="M223" s="17">
        <v>228</v>
      </c>
    </row>
    <row r="224" spans="1:13" x14ac:dyDescent="0.25">
      <c r="A224" s="5"/>
      <c r="B224" s="15">
        <v>82310</v>
      </c>
      <c r="C224" s="19" t="s">
        <v>262</v>
      </c>
      <c r="D224" s="7">
        <v>65</v>
      </c>
      <c r="E224" s="7">
        <f t="shared" si="3"/>
        <v>32.5</v>
      </c>
      <c r="F224" s="43">
        <v>5.16</v>
      </c>
      <c r="G224" s="44">
        <v>6.74</v>
      </c>
      <c r="H224" s="45">
        <v>55.25</v>
      </c>
      <c r="I224" s="35">
        <v>55.25</v>
      </c>
      <c r="J224" s="35">
        <v>55.25</v>
      </c>
      <c r="K224" s="17">
        <v>45.5</v>
      </c>
      <c r="L224" s="35">
        <v>48.1</v>
      </c>
      <c r="M224" s="17">
        <v>49.4</v>
      </c>
    </row>
    <row r="225" spans="1:13" x14ac:dyDescent="0.25">
      <c r="A225" s="5"/>
      <c r="B225" s="15">
        <v>82465</v>
      </c>
      <c r="C225" s="19" t="s">
        <v>263</v>
      </c>
      <c r="D225" s="7">
        <v>30</v>
      </c>
      <c r="E225" s="7">
        <f t="shared" si="3"/>
        <v>15</v>
      </c>
      <c r="F225" s="43">
        <v>4.3499999999999996</v>
      </c>
      <c r="G225" s="44">
        <v>5.69</v>
      </c>
      <c r="H225" s="45">
        <v>25.5</v>
      </c>
      <c r="I225" s="35">
        <v>25.5</v>
      </c>
      <c r="J225" s="35">
        <v>25.5</v>
      </c>
      <c r="K225" s="17">
        <v>21</v>
      </c>
      <c r="L225" s="35">
        <v>22.2</v>
      </c>
      <c r="M225" s="17">
        <v>22.8</v>
      </c>
    </row>
    <row r="226" spans="1:13" x14ac:dyDescent="0.25">
      <c r="A226" s="5"/>
      <c r="B226" s="15">
        <v>82533</v>
      </c>
      <c r="C226" s="19" t="s">
        <v>264</v>
      </c>
      <c r="D226" s="7">
        <v>122</v>
      </c>
      <c r="E226" s="7">
        <f t="shared" si="3"/>
        <v>61</v>
      </c>
      <c r="F226" s="43">
        <v>16.3</v>
      </c>
      <c r="G226" s="44">
        <v>21.34</v>
      </c>
      <c r="H226" s="45">
        <v>103.7</v>
      </c>
      <c r="I226" s="35">
        <v>103.7</v>
      </c>
      <c r="J226" s="35">
        <v>103.7</v>
      </c>
      <c r="K226" s="17">
        <v>85.399999999999991</v>
      </c>
      <c r="L226" s="35">
        <v>90.28</v>
      </c>
      <c r="M226" s="17">
        <v>92.72</v>
      </c>
    </row>
    <row r="227" spans="1:13" x14ac:dyDescent="0.25">
      <c r="A227" s="5"/>
      <c r="B227" s="15">
        <v>82607</v>
      </c>
      <c r="C227" s="19" t="s">
        <v>265</v>
      </c>
      <c r="D227" s="7">
        <v>78</v>
      </c>
      <c r="E227" s="7">
        <f t="shared" si="3"/>
        <v>39</v>
      </c>
      <c r="F227" s="43">
        <v>15.08</v>
      </c>
      <c r="G227" s="44">
        <v>19.72</v>
      </c>
      <c r="H227" s="45">
        <v>66.3</v>
      </c>
      <c r="I227" s="35">
        <v>66.3</v>
      </c>
      <c r="J227" s="35">
        <v>66.3</v>
      </c>
      <c r="K227" s="17">
        <v>54.599999999999994</v>
      </c>
      <c r="L227" s="35">
        <v>57.72</v>
      </c>
      <c r="M227" s="17">
        <v>59.28</v>
      </c>
    </row>
    <row r="228" spans="1:13" x14ac:dyDescent="0.25">
      <c r="A228" s="5"/>
      <c r="B228" s="15">
        <v>82948</v>
      </c>
      <c r="C228" s="19" t="s">
        <v>266</v>
      </c>
      <c r="D228" s="7">
        <v>13</v>
      </c>
      <c r="E228" s="7">
        <f t="shared" si="3"/>
        <v>6.5</v>
      </c>
      <c r="F228" s="43">
        <v>5.04</v>
      </c>
      <c r="G228" s="44">
        <v>4.1500000000000004</v>
      </c>
      <c r="H228" s="45">
        <v>11.049999999999999</v>
      </c>
      <c r="I228" s="35">
        <v>11.049999999999999</v>
      </c>
      <c r="J228" s="35">
        <v>11.049999999999999</v>
      </c>
      <c r="K228" s="17">
        <v>9.1</v>
      </c>
      <c r="L228" s="35">
        <v>9.6199999999999992</v>
      </c>
      <c r="M228" s="17">
        <v>9.8800000000000008</v>
      </c>
    </row>
    <row r="229" spans="1:13" x14ac:dyDescent="0.25">
      <c r="A229" s="5"/>
      <c r="B229" s="15">
        <v>83036</v>
      </c>
      <c r="C229" s="19" t="s">
        <v>267</v>
      </c>
      <c r="D229" s="7">
        <v>52</v>
      </c>
      <c r="E229" s="7">
        <f t="shared" si="3"/>
        <v>26</v>
      </c>
      <c r="F229" s="43">
        <v>9.7100000000000009</v>
      </c>
      <c r="G229" s="44">
        <v>12.69</v>
      </c>
      <c r="H229" s="45">
        <v>44.199999999999996</v>
      </c>
      <c r="I229" s="35">
        <v>44.199999999999996</v>
      </c>
      <c r="J229" s="35">
        <v>44.199999999999996</v>
      </c>
      <c r="K229" s="17">
        <v>36.4</v>
      </c>
      <c r="L229" s="35">
        <v>38.479999999999997</v>
      </c>
      <c r="M229" s="17">
        <v>39.520000000000003</v>
      </c>
    </row>
    <row r="230" spans="1:13" x14ac:dyDescent="0.25">
      <c r="A230" s="5"/>
      <c r="B230" s="15">
        <v>83540</v>
      </c>
      <c r="C230" s="19" t="s">
        <v>268</v>
      </c>
      <c r="D230" s="7">
        <v>45</v>
      </c>
      <c r="E230" s="7">
        <f t="shared" si="3"/>
        <v>22.5</v>
      </c>
      <c r="F230" s="43">
        <v>6.47</v>
      </c>
      <c r="G230" s="44">
        <v>8.48</v>
      </c>
      <c r="H230" s="45">
        <v>38.25</v>
      </c>
      <c r="I230" s="35">
        <v>38.25</v>
      </c>
      <c r="J230" s="35">
        <v>38.25</v>
      </c>
      <c r="K230" s="17">
        <v>31.499999999999996</v>
      </c>
      <c r="L230" s="35">
        <v>33.299999999999997</v>
      </c>
      <c r="M230" s="17">
        <v>34.200000000000003</v>
      </c>
    </row>
    <row r="231" spans="1:13" x14ac:dyDescent="0.25">
      <c r="A231" s="5"/>
      <c r="B231" s="15">
        <v>83550</v>
      </c>
      <c r="C231" s="19" t="s">
        <v>269</v>
      </c>
      <c r="D231" s="7">
        <v>60</v>
      </c>
      <c r="E231" s="7">
        <f t="shared" si="3"/>
        <v>30</v>
      </c>
      <c r="F231" s="43">
        <v>8.74</v>
      </c>
      <c r="G231" s="44">
        <v>11.43</v>
      </c>
      <c r="H231" s="45">
        <v>51</v>
      </c>
      <c r="I231" s="35">
        <v>51</v>
      </c>
      <c r="J231" s="35">
        <v>51</v>
      </c>
      <c r="K231" s="17">
        <v>42</v>
      </c>
      <c r="L231" s="35">
        <v>44.4</v>
      </c>
      <c r="M231" s="17">
        <v>45.6</v>
      </c>
    </row>
    <row r="232" spans="1:13" x14ac:dyDescent="0.25">
      <c r="A232" s="5"/>
      <c r="B232" s="15">
        <v>83615</v>
      </c>
      <c r="C232" s="19" t="s">
        <v>270</v>
      </c>
      <c r="D232" s="7">
        <v>67</v>
      </c>
      <c r="E232" s="7">
        <f t="shared" si="3"/>
        <v>33.5</v>
      </c>
      <c r="F232" s="43">
        <v>6.04</v>
      </c>
      <c r="G232" s="44">
        <v>7.91</v>
      </c>
      <c r="H232" s="45">
        <v>56.949999999999996</v>
      </c>
      <c r="I232" s="35">
        <v>56.949999999999996</v>
      </c>
      <c r="J232" s="35">
        <v>56.949999999999996</v>
      </c>
      <c r="K232" s="17">
        <v>46.9</v>
      </c>
      <c r="L232" s="35">
        <v>49.58</v>
      </c>
      <c r="M232" s="17">
        <v>50.92</v>
      </c>
    </row>
    <row r="233" spans="1:13" x14ac:dyDescent="0.25">
      <c r="A233" s="5"/>
      <c r="B233" s="15">
        <v>83690</v>
      </c>
      <c r="C233" s="19" t="s">
        <v>271</v>
      </c>
      <c r="D233" s="7">
        <v>131</v>
      </c>
      <c r="E233" s="7">
        <f t="shared" si="3"/>
        <v>65.5</v>
      </c>
      <c r="F233" s="43">
        <v>6.89</v>
      </c>
      <c r="G233" s="44">
        <v>9.01</v>
      </c>
      <c r="H233" s="45">
        <v>111.35</v>
      </c>
      <c r="I233" s="35">
        <v>111.35</v>
      </c>
      <c r="J233" s="35">
        <v>111.35</v>
      </c>
      <c r="K233" s="17">
        <v>91.699999999999989</v>
      </c>
      <c r="L233" s="35">
        <v>96.94</v>
      </c>
      <c r="M233" s="17">
        <v>99.56</v>
      </c>
    </row>
    <row r="234" spans="1:13" x14ac:dyDescent="0.25">
      <c r="A234" s="5"/>
      <c r="B234" s="15">
        <v>83718</v>
      </c>
      <c r="C234" s="19" t="s">
        <v>272</v>
      </c>
      <c r="D234" s="7">
        <v>79</v>
      </c>
      <c r="E234" s="7">
        <f t="shared" si="3"/>
        <v>39.5</v>
      </c>
      <c r="F234" s="43">
        <v>8.19</v>
      </c>
      <c r="G234" s="44">
        <v>10.71</v>
      </c>
      <c r="H234" s="45">
        <v>67.149999999999991</v>
      </c>
      <c r="I234" s="35">
        <v>67.149999999999991</v>
      </c>
      <c r="J234" s="35">
        <v>67.149999999999991</v>
      </c>
      <c r="K234" s="17">
        <v>55.3</v>
      </c>
      <c r="L234" s="35">
        <v>58.46</v>
      </c>
      <c r="M234" s="17">
        <v>60.04</v>
      </c>
    </row>
    <row r="235" spans="1:13" x14ac:dyDescent="0.25">
      <c r="A235" s="5"/>
      <c r="B235" s="15">
        <v>83721</v>
      </c>
      <c r="C235" s="19" t="s">
        <v>273</v>
      </c>
      <c r="D235" s="7">
        <v>51</v>
      </c>
      <c r="E235" s="7">
        <f t="shared" si="3"/>
        <v>25.5</v>
      </c>
      <c r="F235" s="43">
        <v>10.5</v>
      </c>
      <c r="G235" s="44">
        <v>12.48</v>
      </c>
      <c r="H235" s="45">
        <v>43.35</v>
      </c>
      <c r="I235" s="35">
        <v>43.35</v>
      </c>
      <c r="J235" s="35">
        <v>43.35</v>
      </c>
      <c r="K235" s="17">
        <v>35.699999999999996</v>
      </c>
      <c r="L235" s="35">
        <v>37.74</v>
      </c>
      <c r="M235" s="17">
        <v>38.76</v>
      </c>
    </row>
    <row r="236" spans="1:13" x14ac:dyDescent="0.25">
      <c r="A236" s="5"/>
      <c r="B236" s="15">
        <v>83880</v>
      </c>
      <c r="C236" s="19" t="s">
        <v>274</v>
      </c>
      <c r="D236" s="7">
        <v>181</v>
      </c>
      <c r="E236" s="7">
        <f t="shared" si="3"/>
        <v>90.5</v>
      </c>
      <c r="F236" s="43">
        <v>39.26</v>
      </c>
      <c r="G236" s="44">
        <v>44.42</v>
      </c>
      <c r="H236" s="45">
        <v>153.85</v>
      </c>
      <c r="I236" s="35">
        <v>153.85</v>
      </c>
      <c r="J236" s="35">
        <v>153.85</v>
      </c>
      <c r="K236" s="17">
        <v>126.69999999999999</v>
      </c>
      <c r="L236" s="35">
        <v>133.94</v>
      </c>
      <c r="M236" s="17">
        <v>137.56</v>
      </c>
    </row>
    <row r="237" spans="1:13" x14ac:dyDescent="0.25">
      <c r="A237" s="5"/>
      <c r="B237" s="15">
        <v>84144</v>
      </c>
      <c r="C237" s="19" t="s">
        <v>275</v>
      </c>
      <c r="D237" s="7">
        <v>82</v>
      </c>
      <c r="E237" s="7">
        <f t="shared" si="3"/>
        <v>41</v>
      </c>
      <c r="F237" s="43">
        <v>20.86</v>
      </c>
      <c r="G237" s="44">
        <v>27.3</v>
      </c>
      <c r="H237" s="45">
        <v>69.7</v>
      </c>
      <c r="I237" s="35">
        <v>69.7</v>
      </c>
      <c r="J237" s="35">
        <v>69.7</v>
      </c>
      <c r="K237" s="17">
        <v>57.4</v>
      </c>
      <c r="L237" s="35">
        <v>60.68</v>
      </c>
      <c r="M237" s="17">
        <v>62.32</v>
      </c>
    </row>
    <row r="238" spans="1:13" x14ac:dyDescent="0.25">
      <c r="A238" s="5"/>
      <c r="B238" s="15">
        <v>84145</v>
      </c>
      <c r="C238" s="19" t="s">
        <v>276</v>
      </c>
      <c r="D238" s="7">
        <v>223</v>
      </c>
      <c r="E238" s="7">
        <f t="shared" si="3"/>
        <v>111.5</v>
      </c>
      <c r="F238" s="43">
        <v>27.22</v>
      </c>
      <c r="G238" s="44">
        <v>25.99</v>
      </c>
      <c r="H238" s="45">
        <v>189.54999999999998</v>
      </c>
      <c r="I238" s="35">
        <v>189.54999999999998</v>
      </c>
      <c r="J238" s="35">
        <v>189.54999999999998</v>
      </c>
      <c r="K238" s="17">
        <v>156.1</v>
      </c>
      <c r="L238" s="35">
        <v>165.02</v>
      </c>
      <c r="M238" s="17">
        <v>169.48</v>
      </c>
    </row>
    <row r="239" spans="1:13" x14ac:dyDescent="0.25">
      <c r="A239" s="5"/>
      <c r="B239" s="15">
        <v>84146</v>
      </c>
      <c r="C239" s="19" t="s">
        <v>277</v>
      </c>
      <c r="D239" s="7">
        <v>239</v>
      </c>
      <c r="E239" s="7">
        <f t="shared" si="3"/>
        <v>119.5</v>
      </c>
      <c r="F239" s="43">
        <v>19.38</v>
      </c>
      <c r="G239" s="44">
        <v>25.36</v>
      </c>
      <c r="H239" s="45">
        <v>203.15</v>
      </c>
      <c r="I239" s="35">
        <v>203.15</v>
      </c>
      <c r="J239" s="35">
        <v>203.15</v>
      </c>
      <c r="K239" s="17">
        <v>167.29999999999998</v>
      </c>
      <c r="L239" s="35">
        <v>176.85999999999999</v>
      </c>
      <c r="M239" s="17">
        <v>181.64000000000001</v>
      </c>
    </row>
    <row r="240" spans="1:13" x14ac:dyDescent="0.25">
      <c r="A240" s="34" t="s">
        <v>14</v>
      </c>
      <c r="B240" s="16">
        <v>84153</v>
      </c>
      <c r="C240" s="20" t="s">
        <v>75</v>
      </c>
      <c r="D240" s="7">
        <v>110</v>
      </c>
      <c r="E240" s="7">
        <f t="shared" si="3"/>
        <v>55</v>
      </c>
      <c r="F240" s="43">
        <v>18.39</v>
      </c>
      <c r="G240" s="44">
        <v>24.07</v>
      </c>
      <c r="H240" s="45">
        <v>93.5</v>
      </c>
      <c r="I240" s="35">
        <v>93.5</v>
      </c>
      <c r="J240" s="35">
        <v>93.5</v>
      </c>
      <c r="K240" s="17">
        <v>77</v>
      </c>
      <c r="L240" s="35">
        <v>81.400000000000006</v>
      </c>
      <c r="M240" s="17">
        <v>83.6</v>
      </c>
    </row>
    <row r="241" spans="1:13" x14ac:dyDescent="0.25">
      <c r="A241" s="34" t="s">
        <v>14</v>
      </c>
      <c r="B241" s="16">
        <v>84154</v>
      </c>
      <c r="C241" s="20" t="s">
        <v>75</v>
      </c>
      <c r="D241" s="7">
        <v>128</v>
      </c>
      <c r="E241" s="7">
        <f t="shared" si="3"/>
        <v>64</v>
      </c>
      <c r="F241" s="43">
        <v>18.39</v>
      </c>
      <c r="G241" s="44">
        <v>24.07</v>
      </c>
      <c r="H241" s="45">
        <v>108.8</v>
      </c>
      <c r="I241" s="35">
        <v>108.8</v>
      </c>
      <c r="J241" s="35">
        <v>108.8</v>
      </c>
      <c r="K241" s="17">
        <v>89.6</v>
      </c>
      <c r="L241" s="35">
        <v>94.72</v>
      </c>
      <c r="M241" s="17">
        <v>97.28</v>
      </c>
    </row>
    <row r="242" spans="1:13" x14ac:dyDescent="0.25">
      <c r="A242" s="5"/>
      <c r="B242" s="15">
        <v>84156</v>
      </c>
      <c r="C242" s="19" t="s">
        <v>278</v>
      </c>
      <c r="D242" s="7">
        <v>55</v>
      </c>
      <c r="E242" s="7">
        <f t="shared" si="3"/>
        <v>27.5</v>
      </c>
      <c r="F242" s="43">
        <v>3.67</v>
      </c>
      <c r="G242" s="44">
        <v>4.8</v>
      </c>
      <c r="H242" s="45">
        <v>46.75</v>
      </c>
      <c r="I242" s="35">
        <v>46.75</v>
      </c>
      <c r="J242" s="35">
        <v>46.75</v>
      </c>
      <c r="K242" s="17">
        <v>38.5</v>
      </c>
      <c r="L242" s="35">
        <v>40.700000000000003</v>
      </c>
      <c r="M242" s="17">
        <v>41.8</v>
      </c>
    </row>
    <row r="243" spans="1:13" x14ac:dyDescent="0.25">
      <c r="A243" s="5"/>
      <c r="B243" s="15">
        <v>84300</v>
      </c>
      <c r="C243" s="19" t="s">
        <v>279</v>
      </c>
      <c r="D243" s="7">
        <v>38</v>
      </c>
      <c r="E243" s="7">
        <f t="shared" si="3"/>
        <v>19</v>
      </c>
      <c r="F243" s="43">
        <v>5.0599999999999996</v>
      </c>
      <c r="G243" s="44">
        <v>6.36</v>
      </c>
      <c r="H243" s="45">
        <v>32.299999999999997</v>
      </c>
      <c r="I243" s="35">
        <v>32.299999999999997</v>
      </c>
      <c r="J243" s="35">
        <v>32.299999999999997</v>
      </c>
      <c r="K243" s="17">
        <v>26.599999999999998</v>
      </c>
      <c r="L243" s="35">
        <v>28.12</v>
      </c>
      <c r="M243" s="17">
        <v>28.88</v>
      </c>
    </row>
    <row r="244" spans="1:13" x14ac:dyDescent="0.25">
      <c r="A244" s="5"/>
      <c r="B244" s="15">
        <v>84439</v>
      </c>
      <c r="C244" s="19" t="s">
        <v>280</v>
      </c>
      <c r="D244" s="7">
        <v>86</v>
      </c>
      <c r="E244" s="7">
        <f t="shared" si="3"/>
        <v>43</v>
      </c>
      <c r="F244" s="43">
        <v>9.02</v>
      </c>
      <c r="G244" s="44">
        <v>11.8</v>
      </c>
      <c r="H244" s="45">
        <v>73.099999999999994</v>
      </c>
      <c r="I244" s="35">
        <v>73.099999999999994</v>
      </c>
      <c r="J244" s="35">
        <v>73.099999999999994</v>
      </c>
      <c r="K244" s="17">
        <v>60.199999999999996</v>
      </c>
      <c r="L244" s="35">
        <v>63.64</v>
      </c>
      <c r="M244" s="17">
        <v>65.36</v>
      </c>
    </row>
    <row r="245" spans="1:13" x14ac:dyDescent="0.25">
      <c r="A245" s="34" t="s">
        <v>14</v>
      </c>
      <c r="B245" s="16">
        <v>84443</v>
      </c>
      <c r="C245" s="20" t="s">
        <v>76</v>
      </c>
      <c r="D245" s="7">
        <v>109</v>
      </c>
      <c r="E245" s="7">
        <f t="shared" si="3"/>
        <v>54.5</v>
      </c>
      <c r="F245" s="43">
        <v>16.8</v>
      </c>
      <c r="G245" s="44">
        <v>21.33</v>
      </c>
      <c r="H245" s="45">
        <v>92.649999999999991</v>
      </c>
      <c r="I245" s="35">
        <v>92.649999999999991</v>
      </c>
      <c r="J245" s="35">
        <v>92.649999999999991</v>
      </c>
      <c r="K245" s="17">
        <v>76.3</v>
      </c>
      <c r="L245" s="35">
        <v>80.66</v>
      </c>
      <c r="M245" s="17">
        <v>82.84</v>
      </c>
    </row>
    <row r="246" spans="1:13" x14ac:dyDescent="0.25">
      <c r="A246" s="5"/>
      <c r="B246" s="15">
        <v>84702</v>
      </c>
      <c r="C246" s="19" t="s">
        <v>281</v>
      </c>
      <c r="D246" s="7">
        <v>170</v>
      </c>
      <c r="E246" s="7">
        <f t="shared" si="3"/>
        <v>85</v>
      </c>
      <c r="F246" s="43">
        <v>15.05</v>
      </c>
      <c r="G246" s="44">
        <v>11.45</v>
      </c>
      <c r="H246" s="45">
        <v>144.5</v>
      </c>
      <c r="I246" s="35">
        <v>144.5</v>
      </c>
      <c r="J246" s="35">
        <v>144.5</v>
      </c>
      <c r="K246" s="17">
        <v>118.99999999999999</v>
      </c>
      <c r="L246" s="35">
        <v>125.8</v>
      </c>
      <c r="M246" s="17">
        <v>129.19999999999999</v>
      </c>
    </row>
    <row r="247" spans="1:13" x14ac:dyDescent="0.25">
      <c r="A247" s="5"/>
      <c r="B247" s="15">
        <v>84703</v>
      </c>
      <c r="C247" s="19" t="s">
        <v>281</v>
      </c>
      <c r="D247" s="7">
        <v>60</v>
      </c>
      <c r="E247" s="7">
        <f t="shared" si="3"/>
        <v>30</v>
      </c>
      <c r="F247" s="43">
        <v>7.52</v>
      </c>
      <c r="G247" s="44">
        <v>9.83</v>
      </c>
      <c r="H247" s="45">
        <v>51</v>
      </c>
      <c r="I247" s="35">
        <v>51</v>
      </c>
      <c r="J247" s="35">
        <v>51</v>
      </c>
      <c r="K247" s="17">
        <v>42</v>
      </c>
      <c r="L247" s="35">
        <v>44.4</v>
      </c>
      <c r="M247" s="17">
        <v>45.6</v>
      </c>
    </row>
    <row r="248" spans="1:13" x14ac:dyDescent="0.25">
      <c r="A248" s="5"/>
      <c r="B248" s="15">
        <v>85007</v>
      </c>
      <c r="C248" s="19" t="s">
        <v>282</v>
      </c>
      <c r="D248" s="7">
        <v>36</v>
      </c>
      <c r="E248" s="7">
        <f t="shared" si="3"/>
        <v>18</v>
      </c>
      <c r="F248" s="43">
        <v>3.8</v>
      </c>
      <c r="G248" s="44">
        <v>4.5</v>
      </c>
      <c r="H248" s="45">
        <v>30.599999999999998</v>
      </c>
      <c r="I248" s="35">
        <v>30.599999999999998</v>
      </c>
      <c r="J248" s="35">
        <v>30.599999999999998</v>
      </c>
      <c r="K248" s="17">
        <v>25.2</v>
      </c>
      <c r="L248" s="35">
        <v>26.64</v>
      </c>
      <c r="M248" s="17">
        <v>27.36</v>
      </c>
    </row>
    <row r="249" spans="1:13" x14ac:dyDescent="0.25">
      <c r="A249" s="5"/>
      <c r="B249" s="15">
        <v>85014</v>
      </c>
      <c r="C249" s="19" t="s">
        <v>283</v>
      </c>
      <c r="D249" s="7">
        <v>30</v>
      </c>
      <c r="E249" s="7">
        <f t="shared" si="3"/>
        <v>15</v>
      </c>
      <c r="F249" s="43">
        <v>2.37</v>
      </c>
      <c r="G249" s="44">
        <v>3.1</v>
      </c>
      <c r="H249" s="45">
        <v>25.5</v>
      </c>
      <c r="I249" s="35">
        <v>25.5</v>
      </c>
      <c r="J249" s="35">
        <v>25.5</v>
      </c>
      <c r="K249" s="17">
        <v>21</v>
      </c>
      <c r="L249" s="35">
        <v>22.2</v>
      </c>
      <c r="M249" s="17">
        <v>22.8</v>
      </c>
    </row>
    <row r="250" spans="1:13" x14ac:dyDescent="0.25">
      <c r="A250" s="5"/>
      <c r="B250" s="15">
        <v>85018</v>
      </c>
      <c r="C250" s="19" t="s">
        <v>284</v>
      </c>
      <c r="D250" s="7">
        <v>29</v>
      </c>
      <c r="E250" s="7">
        <f t="shared" si="3"/>
        <v>14.5</v>
      </c>
      <c r="F250" s="43">
        <v>2.37</v>
      </c>
      <c r="G250" s="44">
        <v>3.1</v>
      </c>
      <c r="H250" s="45">
        <v>24.65</v>
      </c>
      <c r="I250" s="35">
        <v>24.65</v>
      </c>
      <c r="J250" s="35">
        <v>24.65</v>
      </c>
      <c r="K250" s="17">
        <v>20.299999999999997</v>
      </c>
      <c r="L250" s="35">
        <v>21.46</v>
      </c>
      <c r="M250" s="17">
        <v>22.04</v>
      </c>
    </row>
    <row r="251" spans="1:13" ht="31.5" x14ac:dyDescent="0.25">
      <c r="A251" s="34" t="s">
        <v>14</v>
      </c>
      <c r="B251" s="16">
        <v>85025</v>
      </c>
      <c r="C251" s="20" t="s">
        <v>77</v>
      </c>
      <c r="D251" s="7">
        <v>79</v>
      </c>
      <c r="E251" s="7">
        <f t="shared" si="3"/>
        <v>39.5</v>
      </c>
      <c r="F251" s="43">
        <v>7.77</v>
      </c>
      <c r="G251" s="44">
        <v>10.16</v>
      </c>
      <c r="H251" s="45">
        <v>67.149999999999991</v>
      </c>
      <c r="I251" s="35">
        <v>67.149999999999991</v>
      </c>
      <c r="J251" s="35">
        <v>67.149999999999991</v>
      </c>
      <c r="K251" s="17">
        <v>55.3</v>
      </c>
      <c r="L251" s="35">
        <v>58.46</v>
      </c>
      <c r="M251" s="17">
        <v>60.04</v>
      </c>
    </row>
    <row r="252" spans="1:13" x14ac:dyDescent="0.25">
      <c r="A252" s="34" t="s">
        <v>14</v>
      </c>
      <c r="B252" s="16">
        <v>85027</v>
      </c>
      <c r="C252" s="20" t="s">
        <v>78</v>
      </c>
      <c r="D252" s="7">
        <v>82</v>
      </c>
      <c r="E252" s="7">
        <f t="shared" si="3"/>
        <v>41</v>
      </c>
      <c r="F252" s="43">
        <v>6.47</v>
      </c>
      <c r="G252" s="44">
        <v>8.4700000000000006</v>
      </c>
      <c r="H252" s="45">
        <v>69.7</v>
      </c>
      <c r="I252" s="35">
        <v>69.7</v>
      </c>
      <c r="J252" s="35">
        <v>69.7</v>
      </c>
      <c r="K252" s="17">
        <v>57.4</v>
      </c>
      <c r="L252" s="35">
        <v>60.68</v>
      </c>
      <c r="M252" s="17">
        <v>62.32</v>
      </c>
    </row>
    <row r="253" spans="1:13" x14ac:dyDescent="0.25">
      <c r="A253" s="5"/>
      <c r="B253" s="15">
        <v>85049</v>
      </c>
      <c r="C253" s="19" t="s">
        <v>285</v>
      </c>
      <c r="D253" s="7">
        <v>81</v>
      </c>
      <c r="E253" s="7">
        <f t="shared" si="3"/>
        <v>40.5</v>
      </c>
      <c r="F253" s="43">
        <v>4.4800000000000004</v>
      </c>
      <c r="G253" s="44">
        <v>5.86</v>
      </c>
      <c r="H253" s="45">
        <v>68.849999999999994</v>
      </c>
      <c r="I253" s="35">
        <v>68.849999999999994</v>
      </c>
      <c r="J253" s="35">
        <v>68.849999999999994</v>
      </c>
      <c r="K253" s="17">
        <v>56.699999999999996</v>
      </c>
      <c r="L253" s="35">
        <v>59.94</v>
      </c>
      <c r="M253" s="17">
        <v>61.56</v>
      </c>
    </row>
    <row r="254" spans="1:13" x14ac:dyDescent="0.25">
      <c r="A254" s="5"/>
      <c r="B254" s="15">
        <v>85379</v>
      </c>
      <c r="C254" s="19" t="s">
        <v>286</v>
      </c>
      <c r="D254" s="7">
        <v>131</v>
      </c>
      <c r="E254" s="7">
        <f t="shared" si="3"/>
        <v>65.5</v>
      </c>
      <c r="F254" s="43">
        <v>10.18</v>
      </c>
      <c r="G254" s="44">
        <v>12.05</v>
      </c>
      <c r="H254" s="45">
        <v>111.35</v>
      </c>
      <c r="I254" s="35">
        <v>111.35</v>
      </c>
      <c r="J254" s="35">
        <v>111.35</v>
      </c>
      <c r="K254" s="17">
        <v>91.699999999999989</v>
      </c>
      <c r="L254" s="35">
        <v>96.94</v>
      </c>
      <c r="M254" s="17">
        <v>99.56</v>
      </c>
    </row>
    <row r="255" spans="1:13" x14ac:dyDescent="0.25">
      <c r="A255" s="34" t="s">
        <v>14</v>
      </c>
      <c r="B255" s="16">
        <v>85610</v>
      </c>
      <c r="C255" s="20" t="s">
        <v>79</v>
      </c>
      <c r="D255" s="7">
        <v>46</v>
      </c>
      <c r="E255" s="7">
        <f t="shared" si="3"/>
        <v>23</v>
      </c>
      <c r="F255" s="43">
        <v>4.29</v>
      </c>
      <c r="G255" s="44">
        <v>5.15</v>
      </c>
      <c r="H255" s="45">
        <v>39.1</v>
      </c>
      <c r="I255" s="35">
        <v>39.1</v>
      </c>
      <c r="J255" s="35">
        <v>39.1</v>
      </c>
      <c r="K255" s="17">
        <v>32.199999999999996</v>
      </c>
      <c r="L255" s="35">
        <v>34.04</v>
      </c>
      <c r="M255" s="17">
        <v>34.96</v>
      </c>
    </row>
    <row r="256" spans="1:13" x14ac:dyDescent="0.25">
      <c r="A256" s="5"/>
      <c r="B256" s="15">
        <v>85652</v>
      </c>
      <c r="C256" s="19" t="s">
        <v>287</v>
      </c>
      <c r="D256" s="7">
        <v>52</v>
      </c>
      <c r="E256" s="7">
        <f t="shared" si="3"/>
        <v>26</v>
      </c>
      <c r="F256" s="43">
        <v>2.7</v>
      </c>
      <c r="G256" s="44">
        <v>3.53</v>
      </c>
      <c r="H256" s="45">
        <v>44.199999999999996</v>
      </c>
      <c r="I256" s="35">
        <v>44.199999999999996</v>
      </c>
      <c r="J256" s="35">
        <v>44.199999999999996</v>
      </c>
      <c r="K256" s="17">
        <v>36.4</v>
      </c>
      <c r="L256" s="35">
        <v>38.479999999999997</v>
      </c>
      <c r="M256" s="17">
        <v>39.520000000000003</v>
      </c>
    </row>
    <row r="257" spans="1:13" x14ac:dyDescent="0.25">
      <c r="A257" s="34" t="s">
        <v>14</v>
      </c>
      <c r="B257" s="16">
        <v>85730</v>
      </c>
      <c r="C257" s="20" t="s">
        <v>80</v>
      </c>
      <c r="D257" s="7">
        <v>61</v>
      </c>
      <c r="E257" s="7">
        <f t="shared" si="3"/>
        <v>30.5</v>
      </c>
      <c r="F257" s="43">
        <v>6.01</v>
      </c>
      <c r="G257" s="44">
        <v>7.85</v>
      </c>
      <c r="H257" s="45">
        <v>51.85</v>
      </c>
      <c r="I257" s="35">
        <v>51.85</v>
      </c>
      <c r="J257" s="35">
        <v>51.85</v>
      </c>
      <c r="K257" s="17">
        <v>42.699999999999996</v>
      </c>
      <c r="L257" s="35">
        <v>45.14</v>
      </c>
      <c r="M257" s="17">
        <v>46.36</v>
      </c>
    </row>
    <row r="258" spans="1:13" x14ac:dyDescent="0.25">
      <c r="A258" s="5"/>
      <c r="B258" s="15">
        <v>86140</v>
      </c>
      <c r="C258" s="19" t="s">
        <v>288</v>
      </c>
      <c r="D258" s="7">
        <v>68</v>
      </c>
      <c r="E258" s="7">
        <f t="shared" si="3"/>
        <v>34</v>
      </c>
      <c r="F258" s="43">
        <v>5.18</v>
      </c>
      <c r="G258" s="44">
        <v>6.77</v>
      </c>
      <c r="H258" s="45">
        <v>57.8</v>
      </c>
      <c r="I258" s="35">
        <v>57.8</v>
      </c>
      <c r="J258" s="35">
        <v>57.8</v>
      </c>
      <c r="K258" s="17">
        <v>47.599999999999994</v>
      </c>
      <c r="L258" s="35">
        <v>50.32</v>
      </c>
      <c r="M258" s="17">
        <v>51.68</v>
      </c>
    </row>
    <row r="259" spans="1:13" x14ac:dyDescent="0.25">
      <c r="A259" s="5"/>
      <c r="B259" s="15">
        <v>86304</v>
      </c>
      <c r="C259" s="19" t="s">
        <v>289</v>
      </c>
      <c r="D259" s="7">
        <v>206</v>
      </c>
      <c r="E259" s="7">
        <f t="shared" si="3"/>
        <v>103</v>
      </c>
      <c r="F259" s="43">
        <v>20.81</v>
      </c>
      <c r="G259" s="44">
        <v>27.22</v>
      </c>
      <c r="H259" s="45">
        <v>175.1</v>
      </c>
      <c r="I259" s="35">
        <v>175.1</v>
      </c>
      <c r="J259" s="35">
        <v>175.1</v>
      </c>
      <c r="K259" s="17">
        <v>144.19999999999999</v>
      </c>
      <c r="L259" s="35">
        <v>152.44</v>
      </c>
      <c r="M259" s="17">
        <v>156.56</v>
      </c>
    </row>
    <row r="260" spans="1:13" x14ac:dyDescent="0.25">
      <c r="A260" s="5"/>
      <c r="B260" s="15">
        <v>86308</v>
      </c>
      <c r="C260" s="19" t="s">
        <v>290</v>
      </c>
      <c r="D260" s="7">
        <v>58</v>
      </c>
      <c r="E260" s="7">
        <f t="shared" si="3"/>
        <v>29</v>
      </c>
      <c r="F260" s="43">
        <v>5.18</v>
      </c>
      <c r="G260" s="44">
        <v>6.77</v>
      </c>
      <c r="H260" s="45">
        <v>49.3</v>
      </c>
      <c r="I260" s="35">
        <v>49.3</v>
      </c>
      <c r="J260" s="35">
        <v>49.3</v>
      </c>
      <c r="K260" s="17">
        <v>40.599999999999994</v>
      </c>
      <c r="L260" s="35">
        <v>42.92</v>
      </c>
      <c r="M260" s="17">
        <v>44.08</v>
      </c>
    </row>
    <row r="261" spans="1:13" x14ac:dyDescent="0.25">
      <c r="A261" s="5"/>
      <c r="B261" s="15">
        <v>86592</v>
      </c>
      <c r="C261" s="19" t="s">
        <v>291</v>
      </c>
      <c r="D261" s="7">
        <v>47</v>
      </c>
      <c r="E261" s="7">
        <f t="shared" si="3"/>
        <v>23.5</v>
      </c>
      <c r="F261" s="43">
        <v>4.2699999999999996</v>
      </c>
      <c r="G261" s="44">
        <v>5.58</v>
      </c>
      <c r="H261" s="45">
        <v>39.949999999999996</v>
      </c>
      <c r="I261" s="35">
        <v>39.949999999999996</v>
      </c>
      <c r="J261" s="35">
        <v>39.949999999999996</v>
      </c>
      <c r="K261" s="17">
        <v>32.9</v>
      </c>
      <c r="L261" s="35">
        <v>34.78</v>
      </c>
      <c r="M261" s="17">
        <v>35.72</v>
      </c>
    </row>
    <row r="262" spans="1:13" x14ac:dyDescent="0.25">
      <c r="A262" s="5"/>
      <c r="B262" s="15">
        <v>86703</v>
      </c>
      <c r="C262" s="19" t="s">
        <v>292</v>
      </c>
      <c r="D262" s="7">
        <v>32</v>
      </c>
      <c r="E262" s="7">
        <f t="shared" si="3"/>
        <v>16</v>
      </c>
      <c r="F262" s="43">
        <v>13.71</v>
      </c>
      <c r="G262" s="44">
        <v>15.38</v>
      </c>
      <c r="H262" s="45">
        <v>27.2</v>
      </c>
      <c r="I262" s="35">
        <v>27.2</v>
      </c>
      <c r="J262" s="35">
        <v>27.2</v>
      </c>
      <c r="K262" s="17">
        <v>22.4</v>
      </c>
      <c r="L262" s="35">
        <v>23.68</v>
      </c>
      <c r="M262" s="17">
        <v>24.32</v>
      </c>
    </row>
    <row r="263" spans="1:13" x14ac:dyDescent="0.25">
      <c r="A263" s="5"/>
      <c r="B263" s="15">
        <v>86706</v>
      </c>
      <c r="C263" s="19" t="s">
        <v>293</v>
      </c>
      <c r="D263" s="7">
        <v>79</v>
      </c>
      <c r="E263" s="7">
        <f t="shared" ref="E263:E305" si="4">-50%*D263+D263</f>
        <v>39.5</v>
      </c>
      <c r="F263" s="43">
        <v>10.74</v>
      </c>
      <c r="G263" s="44">
        <v>14.06</v>
      </c>
      <c r="H263" s="45">
        <v>67.149999999999991</v>
      </c>
      <c r="I263" s="35">
        <v>67.149999999999991</v>
      </c>
      <c r="J263" s="35">
        <v>67.149999999999991</v>
      </c>
      <c r="K263" s="17">
        <v>55.3</v>
      </c>
      <c r="L263" s="35">
        <v>58.46</v>
      </c>
      <c r="M263" s="17">
        <v>60.04</v>
      </c>
    </row>
    <row r="264" spans="1:13" x14ac:dyDescent="0.25">
      <c r="A264" s="5"/>
      <c r="B264" s="15">
        <v>86803</v>
      </c>
      <c r="C264" s="19" t="s">
        <v>294</v>
      </c>
      <c r="D264" s="7">
        <v>116</v>
      </c>
      <c r="E264" s="7">
        <f t="shared" si="4"/>
        <v>58</v>
      </c>
      <c r="F264" s="43">
        <v>14.27</v>
      </c>
      <c r="G264" s="44">
        <v>18.68</v>
      </c>
      <c r="H264" s="45">
        <v>98.6</v>
      </c>
      <c r="I264" s="35">
        <v>98.6</v>
      </c>
      <c r="J264" s="35">
        <v>98.6</v>
      </c>
      <c r="K264" s="17">
        <v>81.199999999999989</v>
      </c>
      <c r="L264" s="35">
        <v>85.84</v>
      </c>
      <c r="M264" s="17">
        <v>88.16</v>
      </c>
    </row>
    <row r="265" spans="1:13" x14ac:dyDescent="0.25">
      <c r="A265" s="5"/>
      <c r="B265" s="15">
        <v>87040</v>
      </c>
      <c r="C265" s="19" t="s">
        <v>295</v>
      </c>
      <c r="D265" s="7">
        <v>135</v>
      </c>
      <c r="E265" s="7">
        <f t="shared" si="4"/>
        <v>67.5</v>
      </c>
      <c r="F265" s="43">
        <v>10.32</v>
      </c>
      <c r="G265" s="44">
        <v>13.5</v>
      </c>
      <c r="H265" s="45">
        <v>114.75</v>
      </c>
      <c r="I265" s="35">
        <v>114.75</v>
      </c>
      <c r="J265" s="35">
        <v>114.75</v>
      </c>
      <c r="K265" s="17">
        <v>94.5</v>
      </c>
      <c r="L265" s="35">
        <v>99.9</v>
      </c>
      <c r="M265" s="17">
        <v>102.6</v>
      </c>
    </row>
    <row r="266" spans="1:13" x14ac:dyDescent="0.25">
      <c r="A266" s="5"/>
      <c r="B266" s="15">
        <v>87070</v>
      </c>
      <c r="C266" s="19" t="s">
        <v>296</v>
      </c>
      <c r="D266" s="7">
        <v>130</v>
      </c>
      <c r="E266" s="7">
        <f t="shared" si="4"/>
        <v>65</v>
      </c>
      <c r="F266" s="43">
        <v>8.6199999999999992</v>
      </c>
      <c r="G266" s="44">
        <v>11.27</v>
      </c>
      <c r="H266" s="45">
        <v>110.5</v>
      </c>
      <c r="I266" s="35">
        <v>110.5</v>
      </c>
      <c r="J266" s="35">
        <v>110.5</v>
      </c>
      <c r="K266" s="17">
        <v>91</v>
      </c>
      <c r="L266" s="35">
        <v>96.2</v>
      </c>
      <c r="M266" s="17">
        <v>98.8</v>
      </c>
    </row>
    <row r="267" spans="1:13" x14ac:dyDescent="0.25">
      <c r="A267" s="5"/>
      <c r="B267" s="15">
        <v>87081</v>
      </c>
      <c r="C267" s="19" t="s">
        <v>297</v>
      </c>
      <c r="D267" s="7">
        <v>52</v>
      </c>
      <c r="E267" s="7">
        <f t="shared" si="4"/>
        <v>26</v>
      </c>
      <c r="F267" s="43">
        <v>6.63</v>
      </c>
      <c r="G267" s="44">
        <v>7.54</v>
      </c>
      <c r="H267" s="45">
        <v>44.199999999999996</v>
      </c>
      <c r="I267" s="35">
        <v>44.199999999999996</v>
      </c>
      <c r="J267" s="35">
        <v>44.199999999999996</v>
      </c>
      <c r="K267" s="17">
        <v>36.4</v>
      </c>
      <c r="L267" s="35">
        <v>38.479999999999997</v>
      </c>
      <c r="M267" s="17">
        <v>39.520000000000003</v>
      </c>
    </row>
    <row r="268" spans="1:13" x14ac:dyDescent="0.25">
      <c r="A268" s="5"/>
      <c r="B268" s="15">
        <v>87086</v>
      </c>
      <c r="C268" s="19" t="s">
        <v>298</v>
      </c>
      <c r="D268" s="7">
        <v>67</v>
      </c>
      <c r="E268" s="7">
        <f t="shared" si="4"/>
        <v>33.5</v>
      </c>
      <c r="F268" s="43">
        <v>8.07</v>
      </c>
      <c r="G268" s="44">
        <v>10.55</v>
      </c>
      <c r="H268" s="45">
        <v>56.949999999999996</v>
      </c>
      <c r="I268" s="35">
        <v>56.949999999999996</v>
      </c>
      <c r="J268" s="35">
        <v>56.949999999999996</v>
      </c>
      <c r="K268" s="17">
        <v>46.9</v>
      </c>
      <c r="L268" s="35">
        <v>49.58</v>
      </c>
      <c r="M268" s="17">
        <v>50.92</v>
      </c>
    </row>
    <row r="269" spans="1:13" x14ac:dyDescent="0.25">
      <c r="A269" s="5"/>
      <c r="B269" s="15">
        <v>87088</v>
      </c>
      <c r="C269" s="19" t="s">
        <v>299</v>
      </c>
      <c r="D269" s="7">
        <v>44</v>
      </c>
      <c r="E269" s="7">
        <f t="shared" si="4"/>
        <v>22</v>
      </c>
      <c r="F269" s="43">
        <v>8.09</v>
      </c>
      <c r="G269" s="44">
        <v>10.58</v>
      </c>
      <c r="H269" s="45">
        <v>37.4</v>
      </c>
      <c r="I269" s="35">
        <v>37.4</v>
      </c>
      <c r="J269" s="35">
        <v>37.4</v>
      </c>
      <c r="K269" s="17">
        <v>30.799999999999997</v>
      </c>
      <c r="L269" s="35">
        <v>32.56</v>
      </c>
      <c r="M269" s="17">
        <v>33.44</v>
      </c>
    </row>
    <row r="270" spans="1:13" x14ac:dyDescent="0.25">
      <c r="A270" s="5"/>
      <c r="B270" s="15">
        <v>87186</v>
      </c>
      <c r="C270" s="19" t="s">
        <v>300</v>
      </c>
      <c r="D270" s="7">
        <v>62</v>
      </c>
      <c r="E270" s="7">
        <f t="shared" si="4"/>
        <v>31</v>
      </c>
      <c r="F270" s="43">
        <v>8.65</v>
      </c>
      <c r="G270" s="44">
        <v>11.31</v>
      </c>
      <c r="H270" s="45">
        <v>52.699999999999996</v>
      </c>
      <c r="I270" s="35">
        <v>52.699999999999996</v>
      </c>
      <c r="J270" s="35">
        <v>52.699999999999996</v>
      </c>
      <c r="K270" s="17">
        <v>43.4</v>
      </c>
      <c r="L270" s="35">
        <v>45.88</v>
      </c>
      <c r="M270" s="17">
        <v>47.12</v>
      </c>
    </row>
    <row r="271" spans="1:13" x14ac:dyDescent="0.25">
      <c r="A271" s="5"/>
      <c r="B271" s="15">
        <v>87205</v>
      </c>
      <c r="C271" s="19" t="s">
        <v>301</v>
      </c>
      <c r="D271" s="7">
        <v>47</v>
      </c>
      <c r="E271" s="7">
        <f t="shared" si="4"/>
        <v>23.5</v>
      </c>
      <c r="F271" s="43">
        <v>4.2699999999999996</v>
      </c>
      <c r="G271" s="44">
        <v>5.58</v>
      </c>
      <c r="H271" s="45">
        <v>39.949999999999996</v>
      </c>
      <c r="I271" s="35">
        <v>39.949999999999996</v>
      </c>
      <c r="J271" s="35">
        <v>39.949999999999996</v>
      </c>
      <c r="K271" s="17">
        <v>32.9</v>
      </c>
      <c r="L271" s="35">
        <v>34.78</v>
      </c>
      <c r="M271" s="17">
        <v>35.72</v>
      </c>
    </row>
    <row r="272" spans="1:13" x14ac:dyDescent="0.25">
      <c r="A272" s="5"/>
      <c r="B272" s="15">
        <v>87210</v>
      </c>
      <c r="C272" s="19" t="s">
        <v>302</v>
      </c>
      <c r="D272" s="7">
        <v>67</v>
      </c>
      <c r="E272" s="7">
        <f t="shared" si="4"/>
        <v>33.5</v>
      </c>
      <c r="F272" s="43">
        <v>5.82</v>
      </c>
      <c r="G272" s="44">
        <v>4.99</v>
      </c>
      <c r="H272" s="45">
        <v>56.949999999999996</v>
      </c>
      <c r="I272" s="35">
        <v>56.949999999999996</v>
      </c>
      <c r="J272" s="35">
        <v>56.949999999999996</v>
      </c>
      <c r="K272" s="17">
        <v>46.9</v>
      </c>
      <c r="L272" s="35">
        <v>49.58</v>
      </c>
      <c r="M272" s="17">
        <v>50.92</v>
      </c>
    </row>
    <row r="273" spans="1:13" x14ac:dyDescent="0.25">
      <c r="A273" s="5"/>
      <c r="B273" s="15">
        <v>87220</v>
      </c>
      <c r="C273" s="19" t="s">
        <v>303</v>
      </c>
      <c r="D273" s="7">
        <v>34</v>
      </c>
      <c r="E273" s="7">
        <f t="shared" si="4"/>
        <v>17</v>
      </c>
      <c r="F273" s="43">
        <v>4.2699999999999996</v>
      </c>
      <c r="G273" s="44">
        <v>5.58</v>
      </c>
      <c r="H273" s="45">
        <v>28.9</v>
      </c>
      <c r="I273" s="35">
        <v>28.9</v>
      </c>
      <c r="J273" s="35">
        <v>28.9</v>
      </c>
      <c r="K273" s="17">
        <v>23.799999999999997</v>
      </c>
      <c r="L273" s="35">
        <v>25.16</v>
      </c>
      <c r="M273" s="17">
        <v>25.84</v>
      </c>
    </row>
    <row r="274" spans="1:13" x14ac:dyDescent="0.25">
      <c r="A274" s="5"/>
      <c r="B274" s="15">
        <v>87340</v>
      </c>
      <c r="C274" s="19" t="s">
        <v>304</v>
      </c>
      <c r="D274" s="7">
        <v>79</v>
      </c>
      <c r="E274" s="7">
        <f t="shared" si="4"/>
        <v>39.5</v>
      </c>
      <c r="F274" s="43">
        <v>10.33</v>
      </c>
      <c r="G274" s="44">
        <v>12.17</v>
      </c>
      <c r="H274" s="45">
        <v>67.149999999999991</v>
      </c>
      <c r="I274" s="35">
        <v>67.149999999999991</v>
      </c>
      <c r="J274" s="35">
        <v>67.149999999999991</v>
      </c>
      <c r="K274" s="17">
        <v>55.3</v>
      </c>
      <c r="L274" s="35">
        <v>58.46</v>
      </c>
      <c r="M274" s="17">
        <v>60.04</v>
      </c>
    </row>
    <row r="275" spans="1:13" x14ac:dyDescent="0.25">
      <c r="A275" s="5"/>
      <c r="B275" s="15">
        <v>87486</v>
      </c>
      <c r="C275" s="19" t="s">
        <v>305</v>
      </c>
      <c r="D275" s="7">
        <v>85</v>
      </c>
      <c r="E275" s="7">
        <f t="shared" si="4"/>
        <v>42.5</v>
      </c>
      <c r="F275" s="43">
        <v>35.090000000000003</v>
      </c>
      <c r="G275" s="44">
        <v>32.090000000000003</v>
      </c>
      <c r="H275" s="45">
        <v>72.25</v>
      </c>
      <c r="I275" s="35">
        <v>72.25</v>
      </c>
      <c r="J275" s="35">
        <v>72.25</v>
      </c>
      <c r="K275" s="17">
        <v>59.499999999999993</v>
      </c>
      <c r="L275" s="35">
        <v>62.9</v>
      </c>
      <c r="M275" s="17">
        <v>64.599999999999994</v>
      </c>
    </row>
    <row r="276" spans="1:13" x14ac:dyDescent="0.25">
      <c r="A276" s="5"/>
      <c r="B276" s="15">
        <v>87491</v>
      </c>
      <c r="C276" s="19" t="s">
        <v>306</v>
      </c>
      <c r="D276" s="7">
        <v>89</v>
      </c>
      <c r="E276" s="7">
        <f t="shared" si="4"/>
        <v>44.5</v>
      </c>
      <c r="F276" s="43">
        <v>35.090000000000003</v>
      </c>
      <c r="G276" s="44">
        <v>32.090000000000003</v>
      </c>
      <c r="H276" s="45">
        <v>75.649999999999991</v>
      </c>
      <c r="I276" s="35">
        <v>75.649999999999991</v>
      </c>
      <c r="J276" s="35">
        <v>75.649999999999991</v>
      </c>
      <c r="K276" s="17">
        <v>62.3</v>
      </c>
      <c r="L276" s="35">
        <v>65.86</v>
      </c>
      <c r="M276" s="17">
        <v>67.64</v>
      </c>
    </row>
    <row r="277" spans="1:13" x14ac:dyDescent="0.25">
      <c r="A277" s="5"/>
      <c r="B277" s="15">
        <v>87493</v>
      </c>
      <c r="C277" s="19" t="s">
        <v>307</v>
      </c>
      <c r="D277" s="7">
        <v>222</v>
      </c>
      <c r="E277" s="7">
        <f t="shared" si="4"/>
        <v>111</v>
      </c>
      <c r="F277" s="43">
        <v>37.270000000000003</v>
      </c>
      <c r="G277" s="44">
        <v>32.89</v>
      </c>
      <c r="H277" s="45">
        <v>188.7</v>
      </c>
      <c r="I277" s="35">
        <v>188.7</v>
      </c>
      <c r="J277" s="35">
        <v>188.7</v>
      </c>
      <c r="K277" s="17">
        <v>155.39999999999998</v>
      </c>
      <c r="L277" s="35">
        <v>164.28</v>
      </c>
      <c r="M277" s="17">
        <v>168.72</v>
      </c>
    </row>
    <row r="278" spans="1:13" x14ac:dyDescent="0.25">
      <c r="A278" s="5"/>
      <c r="B278" s="15">
        <v>87507</v>
      </c>
      <c r="C278" s="19" t="s">
        <v>308</v>
      </c>
      <c r="D278" s="7">
        <v>603</v>
      </c>
      <c r="E278" s="7">
        <f t="shared" si="4"/>
        <v>301.5</v>
      </c>
      <c r="F278" s="43">
        <v>416.78</v>
      </c>
      <c r="G278" s="44">
        <v>260.89999999999998</v>
      </c>
      <c r="H278" s="45">
        <v>512.54999999999995</v>
      </c>
      <c r="I278" s="35">
        <v>512.54999999999995</v>
      </c>
      <c r="J278" s="35">
        <v>512.54999999999995</v>
      </c>
      <c r="K278" s="17">
        <v>422.09999999999997</v>
      </c>
      <c r="L278" s="35">
        <v>446.21999999999997</v>
      </c>
      <c r="M278" s="17">
        <v>458.28000000000003</v>
      </c>
    </row>
    <row r="279" spans="1:13" x14ac:dyDescent="0.25">
      <c r="A279" s="5"/>
      <c r="B279" s="15">
        <v>87581</v>
      </c>
      <c r="C279" s="19" t="s">
        <v>309</v>
      </c>
      <c r="D279" s="7">
        <v>85</v>
      </c>
      <c r="E279" s="7">
        <f t="shared" si="4"/>
        <v>42.5</v>
      </c>
      <c r="F279" s="43">
        <v>35.090000000000003</v>
      </c>
      <c r="G279" s="44">
        <v>32.090000000000003</v>
      </c>
      <c r="H279" s="45">
        <v>72.25</v>
      </c>
      <c r="I279" s="35">
        <v>72.25</v>
      </c>
      <c r="J279" s="35">
        <v>72.25</v>
      </c>
      <c r="K279" s="17">
        <v>59.499999999999993</v>
      </c>
      <c r="L279" s="35">
        <v>62.9</v>
      </c>
      <c r="M279" s="17">
        <v>64.599999999999994</v>
      </c>
    </row>
    <row r="280" spans="1:13" x14ac:dyDescent="0.25">
      <c r="A280" s="5"/>
      <c r="B280" s="15">
        <v>87633</v>
      </c>
      <c r="C280" s="19" t="s">
        <v>310</v>
      </c>
      <c r="D280" s="7">
        <v>603</v>
      </c>
      <c r="E280" s="7">
        <f t="shared" si="4"/>
        <v>301.5</v>
      </c>
      <c r="F280" s="43">
        <v>416.78</v>
      </c>
      <c r="G280" s="44">
        <v>258.26</v>
      </c>
      <c r="H280" s="45">
        <v>512.54999999999995</v>
      </c>
      <c r="I280" s="35">
        <v>512.54999999999995</v>
      </c>
      <c r="J280" s="35">
        <v>512.54999999999995</v>
      </c>
      <c r="K280" s="17">
        <v>422.09999999999997</v>
      </c>
      <c r="L280" s="35">
        <v>446.21999999999997</v>
      </c>
      <c r="M280" s="17">
        <v>458.28000000000003</v>
      </c>
    </row>
    <row r="281" spans="1:13" x14ac:dyDescent="0.25">
      <c r="A281" s="5"/>
      <c r="B281" s="15">
        <v>87641</v>
      </c>
      <c r="C281" s="19" t="s">
        <v>311</v>
      </c>
      <c r="D281" s="7">
        <v>168</v>
      </c>
      <c r="E281" s="7">
        <f t="shared" si="4"/>
        <v>84</v>
      </c>
      <c r="F281" s="43">
        <v>35.090000000000003</v>
      </c>
      <c r="G281" s="44">
        <v>32.090000000000003</v>
      </c>
      <c r="H281" s="45">
        <v>142.79999999999998</v>
      </c>
      <c r="I281" s="35">
        <v>142.79999999999998</v>
      </c>
      <c r="J281" s="35">
        <v>142.79999999999998</v>
      </c>
      <c r="K281" s="17">
        <v>117.6</v>
      </c>
      <c r="L281" s="35">
        <v>124.32</v>
      </c>
      <c r="M281" s="17">
        <v>127.68</v>
      </c>
    </row>
    <row r="282" spans="1:13" x14ac:dyDescent="0.25">
      <c r="A282" s="5"/>
      <c r="B282" s="15">
        <v>87798</v>
      </c>
      <c r="C282" s="19" t="s">
        <v>312</v>
      </c>
      <c r="D282" s="7">
        <v>85</v>
      </c>
      <c r="E282" s="7">
        <f t="shared" si="4"/>
        <v>42.5</v>
      </c>
      <c r="F282" s="43">
        <v>35.090000000000003</v>
      </c>
      <c r="G282" s="44">
        <v>32.090000000000003</v>
      </c>
      <c r="H282" s="45">
        <v>72.25</v>
      </c>
      <c r="I282" s="35">
        <v>72.25</v>
      </c>
      <c r="J282" s="35">
        <v>72.25</v>
      </c>
      <c r="K282" s="17">
        <v>59.499999999999993</v>
      </c>
      <c r="L282" s="35">
        <v>62.9</v>
      </c>
      <c r="M282" s="17">
        <v>64.599999999999994</v>
      </c>
    </row>
    <row r="283" spans="1:13" x14ac:dyDescent="0.25">
      <c r="A283" s="5"/>
      <c r="B283" s="15">
        <v>87804</v>
      </c>
      <c r="C283" s="19" t="s">
        <v>313</v>
      </c>
      <c r="D283" s="7">
        <v>85</v>
      </c>
      <c r="E283" s="7">
        <f t="shared" si="4"/>
        <v>42.5</v>
      </c>
      <c r="F283" s="43">
        <v>16.55</v>
      </c>
      <c r="G283" s="44">
        <v>14.99</v>
      </c>
      <c r="H283" s="45">
        <v>72.25</v>
      </c>
      <c r="I283" s="35">
        <v>72.25</v>
      </c>
      <c r="J283" s="35">
        <v>72.25</v>
      </c>
      <c r="K283" s="17">
        <v>59.499999999999993</v>
      </c>
      <c r="L283" s="35">
        <v>62.9</v>
      </c>
      <c r="M283" s="17">
        <v>64.599999999999994</v>
      </c>
    </row>
    <row r="284" spans="1:13" x14ac:dyDescent="0.25">
      <c r="A284" s="5"/>
      <c r="B284" s="15">
        <v>87807</v>
      </c>
      <c r="C284" s="19" t="s">
        <v>314</v>
      </c>
      <c r="D284" s="7">
        <v>52</v>
      </c>
      <c r="E284" s="7">
        <f t="shared" si="4"/>
        <v>26</v>
      </c>
      <c r="F284" s="43">
        <v>13.1</v>
      </c>
      <c r="G284" s="44">
        <v>14.99</v>
      </c>
      <c r="H284" s="45">
        <v>44.199999999999996</v>
      </c>
      <c r="I284" s="35">
        <v>44.199999999999996</v>
      </c>
      <c r="J284" s="35">
        <v>44.199999999999996</v>
      </c>
      <c r="K284" s="17">
        <v>36.4</v>
      </c>
      <c r="L284" s="35">
        <v>38.479999999999997</v>
      </c>
      <c r="M284" s="17">
        <v>39.520000000000003</v>
      </c>
    </row>
    <row r="285" spans="1:13" x14ac:dyDescent="0.25">
      <c r="A285" s="5"/>
      <c r="B285" s="15">
        <v>87880</v>
      </c>
      <c r="C285" s="19" t="s">
        <v>315</v>
      </c>
      <c r="D285" s="7">
        <v>89</v>
      </c>
      <c r="E285" s="7">
        <f t="shared" si="4"/>
        <v>44.5</v>
      </c>
      <c r="F285" s="43">
        <v>16.53</v>
      </c>
      <c r="G285" s="44">
        <v>14.99</v>
      </c>
      <c r="H285" s="45">
        <v>75.649999999999991</v>
      </c>
      <c r="I285" s="35">
        <v>75.649999999999991</v>
      </c>
      <c r="J285" s="35">
        <v>75.649999999999991</v>
      </c>
      <c r="K285" s="17">
        <v>62.3</v>
      </c>
      <c r="L285" s="35">
        <v>65.86</v>
      </c>
      <c r="M285" s="17">
        <v>67.64</v>
      </c>
    </row>
    <row r="286" spans="1:13" x14ac:dyDescent="0.25">
      <c r="A286" s="5"/>
      <c r="B286" s="15">
        <v>89320</v>
      </c>
      <c r="C286" s="19" t="s">
        <v>316</v>
      </c>
      <c r="D286" s="7">
        <v>82</v>
      </c>
      <c r="E286" s="7">
        <f t="shared" si="4"/>
        <v>41</v>
      </c>
      <c r="F286" s="43">
        <v>12.31</v>
      </c>
      <c r="G286" s="44">
        <v>15.76</v>
      </c>
      <c r="H286" s="45">
        <v>69.7</v>
      </c>
      <c r="I286" s="35">
        <v>69.7</v>
      </c>
      <c r="J286" s="35">
        <v>69.7</v>
      </c>
      <c r="K286" s="17">
        <v>57.4</v>
      </c>
      <c r="L286" s="35">
        <v>60.68</v>
      </c>
      <c r="M286" s="17">
        <v>62.32</v>
      </c>
    </row>
    <row r="287" spans="1:13" x14ac:dyDescent="0.25">
      <c r="A287" s="5"/>
      <c r="B287" s="15">
        <v>89321</v>
      </c>
      <c r="C287" s="19" t="s">
        <v>317</v>
      </c>
      <c r="D287" s="7">
        <v>41</v>
      </c>
      <c r="E287" s="7">
        <f t="shared" si="4"/>
        <v>20.5</v>
      </c>
      <c r="F287" s="43">
        <v>12.05</v>
      </c>
      <c r="G287" s="44">
        <v>0</v>
      </c>
      <c r="H287" s="45">
        <v>34.85</v>
      </c>
      <c r="I287" s="35">
        <v>34.85</v>
      </c>
      <c r="J287" s="35">
        <v>34.85</v>
      </c>
      <c r="K287" s="17">
        <v>28.7</v>
      </c>
      <c r="L287" s="35">
        <v>30.34</v>
      </c>
      <c r="M287" s="17">
        <v>31.16</v>
      </c>
    </row>
    <row r="288" spans="1:13" x14ac:dyDescent="0.25">
      <c r="A288" s="34" t="s">
        <v>14</v>
      </c>
      <c r="B288" s="16">
        <v>90832</v>
      </c>
      <c r="C288" s="20" t="s">
        <v>81</v>
      </c>
      <c r="D288" s="7">
        <v>199</v>
      </c>
      <c r="E288" s="7">
        <f t="shared" si="4"/>
        <v>99.5</v>
      </c>
      <c r="F288" s="35">
        <v>133.63</v>
      </c>
      <c r="G288" s="17">
        <v>51.74</v>
      </c>
      <c r="H288" s="17">
        <v>169.15</v>
      </c>
      <c r="I288" s="35">
        <v>138.90199999999999</v>
      </c>
      <c r="J288" s="35">
        <v>138.90199999999999</v>
      </c>
      <c r="K288" s="17">
        <v>169.15</v>
      </c>
      <c r="L288" s="35">
        <v>147.26</v>
      </c>
      <c r="M288" s="17">
        <v>151.24</v>
      </c>
    </row>
    <row r="289" spans="1:13" x14ac:dyDescent="0.25">
      <c r="A289" s="34" t="s">
        <v>14</v>
      </c>
      <c r="B289" s="16">
        <v>90834</v>
      </c>
      <c r="C289" s="20" t="s">
        <v>82</v>
      </c>
      <c r="D289" s="7">
        <v>259</v>
      </c>
      <c r="E289" s="7">
        <f t="shared" si="4"/>
        <v>129.5</v>
      </c>
      <c r="F289" s="35">
        <v>133.63</v>
      </c>
      <c r="G289" s="17">
        <v>67.34</v>
      </c>
      <c r="H289" s="17">
        <v>220.15</v>
      </c>
      <c r="I289" s="35">
        <v>180.78199999999998</v>
      </c>
      <c r="J289" s="35">
        <v>180.78199999999998</v>
      </c>
      <c r="K289" s="17">
        <v>220.15</v>
      </c>
      <c r="L289" s="35">
        <v>191.66</v>
      </c>
      <c r="M289" s="17">
        <v>196.84</v>
      </c>
    </row>
    <row r="290" spans="1:13" x14ac:dyDescent="0.25">
      <c r="A290" s="34" t="s">
        <v>14</v>
      </c>
      <c r="B290" s="16">
        <v>90837</v>
      </c>
      <c r="C290" s="20" t="s">
        <v>83</v>
      </c>
      <c r="D290" s="7">
        <v>259</v>
      </c>
      <c r="E290" s="7">
        <f t="shared" si="4"/>
        <v>129.5</v>
      </c>
      <c r="F290" s="35">
        <v>133.63</v>
      </c>
      <c r="G290" s="17">
        <v>67.34</v>
      </c>
      <c r="H290" s="17">
        <v>220.15</v>
      </c>
      <c r="I290" s="35">
        <v>180.78199999999998</v>
      </c>
      <c r="J290" s="35">
        <v>180.78199999999998</v>
      </c>
      <c r="K290" s="17">
        <v>220.15</v>
      </c>
      <c r="L290" s="35">
        <v>191.66</v>
      </c>
      <c r="M290" s="17">
        <v>196.84</v>
      </c>
    </row>
    <row r="291" spans="1:13" x14ac:dyDescent="0.25">
      <c r="A291" s="34" t="s">
        <v>14</v>
      </c>
      <c r="B291" s="16">
        <v>90846</v>
      </c>
      <c r="C291" s="20" t="s">
        <v>84</v>
      </c>
      <c r="D291" s="7">
        <v>276</v>
      </c>
      <c r="E291" s="7">
        <f t="shared" si="4"/>
        <v>138</v>
      </c>
      <c r="F291" s="35">
        <v>133.63</v>
      </c>
      <c r="G291" s="17">
        <v>71.760000000000005</v>
      </c>
      <c r="H291" s="17">
        <v>234.6</v>
      </c>
      <c r="I291" s="35">
        <v>192.648</v>
      </c>
      <c r="J291" s="35">
        <v>192.648</v>
      </c>
      <c r="K291" s="17">
        <v>234.6</v>
      </c>
      <c r="L291" s="35">
        <v>204.24</v>
      </c>
      <c r="M291" s="17">
        <v>209.76</v>
      </c>
    </row>
    <row r="292" spans="1:13" x14ac:dyDescent="0.25">
      <c r="A292" s="34" t="s">
        <v>14</v>
      </c>
      <c r="B292" s="16">
        <v>90847</v>
      </c>
      <c r="C292" s="20" t="s">
        <v>85</v>
      </c>
      <c r="D292" s="7">
        <v>276</v>
      </c>
      <c r="E292" s="7">
        <f t="shared" si="4"/>
        <v>138</v>
      </c>
      <c r="F292" s="35">
        <v>133.63</v>
      </c>
      <c r="G292" s="17">
        <v>71.760000000000005</v>
      </c>
      <c r="H292" s="17">
        <v>234.6</v>
      </c>
      <c r="I292" s="35">
        <v>192.648</v>
      </c>
      <c r="J292" s="35">
        <v>192.648</v>
      </c>
      <c r="K292" s="17">
        <v>234.6</v>
      </c>
      <c r="L292" s="35">
        <v>204.24</v>
      </c>
      <c r="M292" s="17">
        <v>209.76</v>
      </c>
    </row>
    <row r="293" spans="1:13" x14ac:dyDescent="0.25">
      <c r="A293" s="34" t="s">
        <v>14</v>
      </c>
      <c r="B293" s="16">
        <v>90853</v>
      </c>
      <c r="C293" s="20" t="s">
        <v>24</v>
      </c>
      <c r="D293" s="7">
        <v>149</v>
      </c>
      <c r="E293" s="7">
        <f t="shared" si="4"/>
        <v>74.5</v>
      </c>
      <c r="F293" s="35">
        <v>74.87</v>
      </c>
      <c r="G293" s="17">
        <v>38.74</v>
      </c>
      <c r="H293" s="17">
        <v>126.64999999999999</v>
      </c>
      <c r="I293" s="35">
        <v>104.002</v>
      </c>
      <c r="J293" s="35">
        <v>104.002</v>
      </c>
      <c r="K293" s="17">
        <v>126.64999999999999</v>
      </c>
      <c r="L293" s="35">
        <v>110.26</v>
      </c>
      <c r="M293" s="17">
        <v>113.24</v>
      </c>
    </row>
    <row r="294" spans="1:13" x14ac:dyDescent="0.25">
      <c r="A294" s="34" t="s">
        <v>14</v>
      </c>
      <c r="B294" s="16">
        <v>93000</v>
      </c>
      <c r="C294" s="20" t="s">
        <v>86</v>
      </c>
      <c r="D294" s="7">
        <v>96</v>
      </c>
      <c r="E294" s="7">
        <f t="shared" si="4"/>
        <v>48</v>
      </c>
      <c r="F294" s="35">
        <v>0</v>
      </c>
      <c r="G294" s="17">
        <v>24.96</v>
      </c>
      <c r="H294" s="17">
        <v>81.599999999999994</v>
      </c>
      <c r="I294" s="35">
        <v>61.92</v>
      </c>
      <c r="J294" s="35">
        <v>61.92</v>
      </c>
      <c r="K294" s="17">
        <v>81.599999999999994</v>
      </c>
      <c r="L294" s="35">
        <v>71.039999999999992</v>
      </c>
      <c r="M294" s="17">
        <v>72.960000000000008</v>
      </c>
    </row>
    <row r="295" spans="1:13" x14ac:dyDescent="0.25">
      <c r="A295" s="34" t="s">
        <v>14</v>
      </c>
      <c r="B295" s="16">
        <v>95810</v>
      </c>
      <c r="C295" s="20" t="s">
        <v>87</v>
      </c>
      <c r="D295" s="7">
        <v>2831</v>
      </c>
      <c r="E295" s="7">
        <f t="shared" si="4"/>
        <v>1415.5</v>
      </c>
      <c r="F295" s="35">
        <v>919.82</v>
      </c>
      <c r="G295" s="17">
        <v>736.06000000000006</v>
      </c>
      <c r="H295" s="17">
        <v>2406.35</v>
      </c>
      <c r="I295" s="35">
        <v>1976.0379999999998</v>
      </c>
      <c r="J295" s="35">
        <v>1976.0379999999998</v>
      </c>
      <c r="K295" s="17">
        <v>2406.35</v>
      </c>
      <c r="L295" s="35">
        <v>2094.94</v>
      </c>
      <c r="M295" s="17">
        <v>2151.56</v>
      </c>
    </row>
    <row r="296" spans="1:13" x14ac:dyDescent="0.25">
      <c r="A296" s="34" t="s">
        <v>14</v>
      </c>
      <c r="B296" s="16">
        <v>97110</v>
      </c>
      <c r="C296" s="20" t="s">
        <v>88</v>
      </c>
      <c r="D296" s="7">
        <v>91</v>
      </c>
      <c r="E296" s="7">
        <f t="shared" si="4"/>
        <v>45.5</v>
      </c>
      <c r="F296" s="35">
        <v>118.74</v>
      </c>
      <c r="G296" s="17">
        <v>23.66</v>
      </c>
      <c r="H296" s="17">
        <v>120</v>
      </c>
      <c r="I296" s="35">
        <v>57.694000000000003</v>
      </c>
      <c r="J296" s="35">
        <v>57.694000000000003</v>
      </c>
      <c r="K296" s="17">
        <v>77.349999999999994</v>
      </c>
      <c r="L296" s="35">
        <v>67.34</v>
      </c>
      <c r="M296" s="17">
        <v>69.16</v>
      </c>
    </row>
    <row r="297" spans="1:13" x14ac:dyDescent="0.25">
      <c r="A297" s="34" t="s">
        <v>14</v>
      </c>
      <c r="B297" s="16" t="s">
        <v>25</v>
      </c>
      <c r="C297" s="20" t="s">
        <v>30</v>
      </c>
      <c r="D297" s="7">
        <v>252</v>
      </c>
      <c r="E297" s="7">
        <f t="shared" si="4"/>
        <v>126</v>
      </c>
      <c r="F297" s="35">
        <v>118.74</v>
      </c>
      <c r="G297" s="17">
        <v>65.52</v>
      </c>
      <c r="H297" s="17">
        <v>214.2</v>
      </c>
      <c r="I297" s="35">
        <v>0</v>
      </c>
      <c r="J297" s="35">
        <v>0</v>
      </c>
      <c r="K297" s="17">
        <v>214.2</v>
      </c>
      <c r="L297" s="35">
        <v>186.48</v>
      </c>
      <c r="M297" s="17">
        <v>191.52</v>
      </c>
    </row>
    <row r="298" spans="1:13" x14ac:dyDescent="0.25">
      <c r="A298" s="34" t="s">
        <v>14</v>
      </c>
      <c r="B298" s="16" t="s">
        <v>26</v>
      </c>
      <c r="C298" s="20" t="s">
        <v>34</v>
      </c>
      <c r="D298" s="7">
        <v>349</v>
      </c>
      <c r="E298" s="7">
        <f t="shared" si="4"/>
        <v>174.5</v>
      </c>
      <c r="F298" s="35">
        <v>118.74</v>
      </c>
      <c r="G298" s="17">
        <v>90.740000000000009</v>
      </c>
      <c r="H298" s="17">
        <v>296.64999999999998</v>
      </c>
      <c r="I298" s="35">
        <v>0</v>
      </c>
      <c r="J298" s="35">
        <v>0</v>
      </c>
      <c r="K298" s="17">
        <v>296.64999999999998</v>
      </c>
      <c r="L298" s="35">
        <v>258.26</v>
      </c>
      <c r="M298" s="17">
        <v>265.24</v>
      </c>
    </row>
    <row r="299" spans="1:13" x14ac:dyDescent="0.25">
      <c r="A299" s="34" t="s">
        <v>14</v>
      </c>
      <c r="B299" s="16" t="s">
        <v>27</v>
      </c>
      <c r="C299" s="20" t="s">
        <v>33</v>
      </c>
      <c r="D299" s="7">
        <v>419</v>
      </c>
      <c r="E299" s="7">
        <f t="shared" si="4"/>
        <v>209.5</v>
      </c>
      <c r="F299" s="35">
        <v>118.74</v>
      </c>
      <c r="G299" s="17">
        <v>108.94</v>
      </c>
      <c r="H299" s="17">
        <v>356.15</v>
      </c>
      <c r="I299" s="35">
        <v>0</v>
      </c>
      <c r="J299" s="35">
        <v>0</v>
      </c>
      <c r="K299" s="17">
        <v>356.15</v>
      </c>
      <c r="L299" s="35">
        <v>310.06</v>
      </c>
      <c r="M299" s="17">
        <v>318.44</v>
      </c>
    </row>
    <row r="300" spans="1:13" x14ac:dyDescent="0.25">
      <c r="A300" s="34" t="s">
        <v>14</v>
      </c>
      <c r="B300" s="16" t="s">
        <v>28</v>
      </c>
      <c r="C300" s="20" t="s">
        <v>31</v>
      </c>
      <c r="D300" s="7">
        <v>313</v>
      </c>
      <c r="E300" s="7">
        <f t="shared" si="4"/>
        <v>156.5</v>
      </c>
      <c r="F300" s="35">
        <v>118.74</v>
      </c>
      <c r="G300" s="17">
        <v>81.38000000000001</v>
      </c>
      <c r="H300" s="17">
        <v>266.05</v>
      </c>
      <c r="I300" s="35">
        <v>218.47399999999999</v>
      </c>
      <c r="J300" s="35">
        <v>218.47399999999999</v>
      </c>
      <c r="K300" s="17">
        <v>266.05</v>
      </c>
      <c r="L300" s="35">
        <v>231.62</v>
      </c>
      <c r="M300" s="17">
        <v>237.88</v>
      </c>
    </row>
    <row r="301" spans="1:13" x14ac:dyDescent="0.25">
      <c r="A301" s="34" t="s">
        <v>14</v>
      </c>
      <c r="B301" s="16" t="s">
        <v>29</v>
      </c>
      <c r="C301" s="20" t="s">
        <v>32</v>
      </c>
      <c r="D301" s="7">
        <v>463</v>
      </c>
      <c r="E301" s="7">
        <f t="shared" si="4"/>
        <v>231.5</v>
      </c>
      <c r="F301" s="35">
        <v>118.74</v>
      </c>
      <c r="G301" s="17">
        <v>120.38000000000001</v>
      </c>
      <c r="H301" s="17">
        <v>393.55</v>
      </c>
      <c r="I301" s="35">
        <v>323.17399999999998</v>
      </c>
      <c r="J301" s="35">
        <v>323.17399999999998</v>
      </c>
      <c r="K301" s="17">
        <v>393.55</v>
      </c>
      <c r="L301" s="35">
        <v>342.62</v>
      </c>
      <c r="M301" s="17">
        <v>351.88</v>
      </c>
    </row>
    <row r="302" spans="1:13" x14ac:dyDescent="0.25">
      <c r="A302" s="5"/>
      <c r="B302" s="15" t="s">
        <v>15</v>
      </c>
      <c r="C302" s="19" t="s">
        <v>118</v>
      </c>
      <c r="D302" s="42">
        <v>5201.9396473684201</v>
      </c>
      <c r="E302" s="7">
        <f t="shared" si="4"/>
        <v>2600.96982368421</v>
      </c>
      <c r="F302" s="35">
        <v>793.65</v>
      </c>
      <c r="G302" s="17">
        <v>1352.5043083157893</v>
      </c>
      <c r="H302" s="17">
        <v>4421.6487002631566</v>
      </c>
      <c r="I302" s="35">
        <v>3693.377149631578</v>
      </c>
      <c r="J302" s="35">
        <v>3693.377149631578</v>
      </c>
      <c r="K302" s="17">
        <v>4421.6487002631566</v>
      </c>
      <c r="L302" s="35">
        <v>3849.4353390526308</v>
      </c>
      <c r="M302" s="17">
        <v>3953.4741319999994</v>
      </c>
    </row>
    <row r="303" spans="1:13" x14ac:dyDescent="0.25">
      <c r="A303" s="5"/>
      <c r="B303" s="15" t="s">
        <v>16</v>
      </c>
      <c r="C303" s="19" t="s">
        <v>119</v>
      </c>
      <c r="D303" s="42">
        <v>5278.0827391304356</v>
      </c>
      <c r="E303" s="7">
        <f t="shared" si="4"/>
        <v>2639.0413695652178</v>
      </c>
      <c r="F303" s="35">
        <v>793.65</v>
      </c>
      <c r="G303" s="17">
        <v>1372.3015121739134</v>
      </c>
      <c r="H303" s="17">
        <v>4486.3703282608703</v>
      </c>
      <c r="I303" s="35">
        <v>3747.4387447826089</v>
      </c>
      <c r="J303" s="35">
        <v>3747.4387447826089</v>
      </c>
      <c r="K303" s="17">
        <v>4486.3703282608703</v>
      </c>
      <c r="L303" s="35">
        <v>3905.7812269565225</v>
      </c>
      <c r="M303" s="17">
        <v>4011.3428817391309</v>
      </c>
    </row>
    <row r="304" spans="1:13" x14ac:dyDescent="0.25">
      <c r="A304" s="5"/>
      <c r="B304" s="15" t="s">
        <v>17</v>
      </c>
      <c r="C304" s="19" t="s">
        <v>120</v>
      </c>
      <c r="D304" s="42">
        <v>868</v>
      </c>
      <c r="E304" s="7">
        <f t="shared" si="4"/>
        <v>434</v>
      </c>
      <c r="F304" s="35">
        <v>634.59</v>
      </c>
      <c r="G304" s="17">
        <v>225.68</v>
      </c>
      <c r="H304" s="17">
        <v>737.8</v>
      </c>
      <c r="I304" s="35">
        <v>616.28</v>
      </c>
      <c r="J304" s="35">
        <v>616.28</v>
      </c>
      <c r="K304" s="17">
        <v>737.8</v>
      </c>
      <c r="L304" s="35">
        <v>642.31999999999994</v>
      </c>
      <c r="M304" s="17">
        <v>659.68000000000006</v>
      </c>
    </row>
    <row r="305" spans="1:13" x14ac:dyDescent="0.25">
      <c r="A305" s="5"/>
      <c r="B305" s="15" t="s">
        <v>18</v>
      </c>
      <c r="C305" s="19" t="s">
        <v>121</v>
      </c>
      <c r="D305" s="7">
        <v>92</v>
      </c>
      <c r="E305" s="7">
        <f t="shared" si="4"/>
        <v>46</v>
      </c>
      <c r="F305" s="35">
        <v>114.43</v>
      </c>
      <c r="G305" s="17">
        <v>76.39</v>
      </c>
      <c r="H305" s="17">
        <v>78.2</v>
      </c>
      <c r="I305" s="35">
        <v>65.319999999999993</v>
      </c>
      <c r="J305" s="35">
        <v>65.319999999999993</v>
      </c>
      <c r="K305" s="17">
        <v>78.2</v>
      </c>
      <c r="L305" s="35">
        <v>68.08</v>
      </c>
      <c r="M305" s="17">
        <v>69.92</v>
      </c>
    </row>
    <row r="306" spans="1:13" ht="47.25" x14ac:dyDescent="0.25">
      <c r="A306" s="4" t="s">
        <v>14</v>
      </c>
      <c r="B306" s="15">
        <v>216</v>
      </c>
      <c r="C306" s="18" t="s">
        <v>89</v>
      </c>
      <c r="D306" s="55" t="s">
        <v>19</v>
      </c>
      <c r="E306" s="13"/>
      <c r="F306" s="25"/>
      <c r="G306" s="26"/>
      <c r="H306" s="26"/>
      <c r="I306" s="26"/>
      <c r="J306" s="26"/>
      <c r="K306" s="26"/>
      <c r="L306" s="37"/>
      <c r="M306" s="27"/>
    </row>
    <row r="307" spans="1:13" x14ac:dyDescent="0.25">
      <c r="A307" s="4" t="s">
        <v>14</v>
      </c>
      <c r="B307" s="15">
        <v>29826</v>
      </c>
      <c r="C307" s="18" t="s">
        <v>90</v>
      </c>
      <c r="D307" s="55" t="s">
        <v>19</v>
      </c>
      <c r="E307" s="13"/>
      <c r="F307" s="28"/>
      <c r="G307" s="29"/>
      <c r="H307" s="29"/>
      <c r="I307" s="29"/>
      <c r="J307" s="29"/>
      <c r="K307" s="29"/>
      <c r="L307" s="38"/>
      <c r="M307" s="30"/>
    </row>
    <row r="308" spans="1:13" x14ac:dyDescent="0.25">
      <c r="A308" s="4" t="s">
        <v>14</v>
      </c>
      <c r="B308" s="15">
        <v>45391</v>
      </c>
      <c r="C308" s="18" t="s">
        <v>91</v>
      </c>
      <c r="D308" s="55" t="s">
        <v>19</v>
      </c>
      <c r="E308" s="13"/>
      <c r="F308" s="28"/>
      <c r="G308" s="29"/>
      <c r="H308" s="29"/>
      <c r="I308" s="29"/>
      <c r="J308" s="29"/>
      <c r="K308" s="29"/>
      <c r="L308" s="38"/>
      <c r="M308" s="30"/>
    </row>
    <row r="309" spans="1:13" ht="31.5" x14ac:dyDescent="0.25">
      <c r="A309" s="4" t="s">
        <v>14</v>
      </c>
      <c r="B309" s="15">
        <v>55866</v>
      </c>
      <c r="C309" s="18" t="s">
        <v>92</v>
      </c>
      <c r="D309" s="55" t="s">
        <v>19</v>
      </c>
      <c r="E309" s="13"/>
      <c r="F309" s="28"/>
      <c r="G309" s="29"/>
      <c r="H309" s="29"/>
      <c r="I309" s="29"/>
      <c r="J309" s="29"/>
      <c r="K309" s="29"/>
      <c r="L309" s="38"/>
      <c r="M309" s="30"/>
    </row>
    <row r="310" spans="1:13" ht="31.5" x14ac:dyDescent="0.25">
      <c r="A310" s="4" t="s">
        <v>14</v>
      </c>
      <c r="B310" s="15">
        <v>59400</v>
      </c>
      <c r="C310" s="21" t="s">
        <v>20</v>
      </c>
      <c r="D310" s="55" t="s">
        <v>19</v>
      </c>
      <c r="E310" s="13"/>
      <c r="F310" s="28"/>
      <c r="G310" s="29"/>
      <c r="H310" s="29"/>
      <c r="I310" s="29"/>
      <c r="J310" s="29"/>
      <c r="K310" s="29"/>
      <c r="L310" s="38"/>
      <c r="M310" s="30"/>
    </row>
    <row r="311" spans="1:13" ht="31.5" x14ac:dyDescent="0.25">
      <c r="A311" s="4" t="s">
        <v>14</v>
      </c>
      <c r="B311" s="15">
        <v>59510</v>
      </c>
      <c r="C311" s="21" t="s">
        <v>21</v>
      </c>
      <c r="D311" s="55" t="s">
        <v>19</v>
      </c>
      <c r="E311" s="13"/>
      <c r="F311" s="28"/>
      <c r="G311" s="29"/>
      <c r="H311" s="29"/>
      <c r="I311" s="29"/>
      <c r="J311" s="29"/>
      <c r="K311" s="29"/>
      <c r="L311" s="38"/>
      <c r="M311" s="30"/>
    </row>
    <row r="312" spans="1:13" ht="31.5" x14ac:dyDescent="0.25">
      <c r="A312" s="4" t="s">
        <v>14</v>
      </c>
      <c r="B312" s="15">
        <v>59610</v>
      </c>
      <c r="C312" s="21" t="s">
        <v>22</v>
      </c>
      <c r="D312" s="55" t="s">
        <v>19</v>
      </c>
      <c r="E312" s="13"/>
      <c r="F312" s="28"/>
      <c r="G312" s="29"/>
      <c r="H312" s="29"/>
      <c r="I312" s="29"/>
      <c r="J312" s="29"/>
      <c r="K312" s="29"/>
      <c r="L312" s="38"/>
      <c r="M312" s="30"/>
    </row>
    <row r="313" spans="1:13" x14ac:dyDescent="0.25">
      <c r="A313" s="4" t="s">
        <v>14</v>
      </c>
      <c r="B313" s="15">
        <v>81000</v>
      </c>
      <c r="C313" s="18" t="s">
        <v>73</v>
      </c>
      <c r="D313" s="55" t="s">
        <v>19</v>
      </c>
      <c r="E313" s="13"/>
      <c r="F313" s="28"/>
      <c r="G313" s="29"/>
      <c r="H313" s="29"/>
      <c r="I313" s="29"/>
      <c r="J313" s="29"/>
      <c r="K313" s="29"/>
      <c r="L313" s="38"/>
      <c r="M313" s="30"/>
    </row>
    <row r="314" spans="1:13" x14ac:dyDescent="0.25">
      <c r="A314" s="4" t="s">
        <v>14</v>
      </c>
      <c r="B314" s="15">
        <v>81002</v>
      </c>
      <c r="C314" s="18" t="s">
        <v>74</v>
      </c>
      <c r="D314" s="55" t="s">
        <v>19</v>
      </c>
      <c r="E314" s="13"/>
      <c r="F314" s="28"/>
      <c r="G314" s="29"/>
      <c r="H314" s="29"/>
      <c r="I314" s="29"/>
      <c r="J314" s="29"/>
      <c r="K314" s="29"/>
      <c r="L314" s="38"/>
      <c r="M314" s="30"/>
    </row>
    <row r="315" spans="1:13" x14ac:dyDescent="0.25">
      <c r="A315" s="4" t="s">
        <v>14</v>
      </c>
      <c r="B315" s="15">
        <v>93452</v>
      </c>
      <c r="C315" s="18" t="s">
        <v>93</v>
      </c>
      <c r="D315" s="55" t="s">
        <v>19</v>
      </c>
      <c r="E315" s="13"/>
      <c r="F315" s="28"/>
      <c r="G315" s="29"/>
      <c r="H315" s="29"/>
      <c r="I315" s="29"/>
      <c r="J315" s="29"/>
      <c r="K315" s="29"/>
      <c r="L315" s="38"/>
      <c r="M315" s="30"/>
    </row>
    <row r="316" spans="1:13" x14ac:dyDescent="0.25">
      <c r="A316" s="4" t="s">
        <v>14</v>
      </c>
      <c r="B316" s="15">
        <v>99385</v>
      </c>
      <c r="C316" s="18" t="s">
        <v>94</v>
      </c>
      <c r="D316" s="55" t="s">
        <v>19</v>
      </c>
      <c r="E316" s="13"/>
      <c r="F316" s="28"/>
      <c r="G316" s="29"/>
      <c r="H316" s="29"/>
      <c r="I316" s="29"/>
      <c r="J316" s="29"/>
      <c r="K316" s="29"/>
      <c r="L316" s="38"/>
      <c r="M316" s="30"/>
    </row>
    <row r="317" spans="1:13" x14ac:dyDescent="0.25">
      <c r="A317" s="4" t="s">
        <v>14</v>
      </c>
      <c r="B317" s="15">
        <v>99386</v>
      </c>
      <c r="C317" s="18" t="s">
        <v>95</v>
      </c>
      <c r="D317" s="55" t="s">
        <v>19</v>
      </c>
      <c r="E317" s="13"/>
      <c r="F317" s="31"/>
      <c r="G317" s="32"/>
      <c r="H317" s="32"/>
      <c r="I317" s="32"/>
      <c r="J317" s="32"/>
      <c r="K317" s="32"/>
      <c r="L317" s="39"/>
      <c r="M317" s="33"/>
    </row>
    <row r="318" spans="1:13" s="9" customFormat="1" x14ac:dyDescent="0.25">
      <c r="A318" s="56" t="s">
        <v>23</v>
      </c>
      <c r="B318" s="57"/>
      <c r="C318" s="22"/>
      <c r="D318" s="50"/>
      <c r="E318" s="51"/>
      <c r="F318" s="8"/>
      <c r="G318" s="8"/>
      <c r="H318" s="8"/>
      <c r="I318" s="8"/>
      <c r="J318" s="52"/>
      <c r="K318" s="52"/>
      <c r="L318" s="53"/>
      <c r="M318" s="54"/>
    </row>
    <row r="319" spans="1:13" s="6" customFormat="1" x14ac:dyDescent="0.25">
      <c r="B319" s="10"/>
      <c r="C319" s="23"/>
      <c r="L319" s="40"/>
    </row>
    <row r="320" spans="1:13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</sheetData>
  <mergeCells count="6">
    <mergeCell ref="F4:M4"/>
    <mergeCell ref="E4:E5"/>
    <mergeCell ref="A4:A5"/>
    <mergeCell ref="B4:B5"/>
    <mergeCell ref="C4:C5"/>
    <mergeCell ref="D4:D5"/>
  </mergeCells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WMC 300 SS-12 NA</vt:lpstr>
      <vt:lpstr>'WMC 300 SS-12 NA'!Print_Titles</vt:lpstr>
    </vt:vector>
  </TitlesOfParts>
  <Company>arhs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T. Sprinkmann</dc:creator>
  <cp:lastModifiedBy>Hannah T. Sprinkmann</cp:lastModifiedBy>
  <cp:lastPrinted>2020-12-30T00:22:54Z</cp:lastPrinted>
  <dcterms:created xsi:type="dcterms:W3CDTF">2020-10-19T13:17:23Z</dcterms:created>
  <dcterms:modified xsi:type="dcterms:W3CDTF">2021-05-27T19:27:41Z</dcterms:modified>
</cp:coreProperties>
</file>