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980" windowHeight="10605"/>
  </bookViews>
  <sheets>
    <sheet name="CMH DRG" sheetId="5" r:id="rId1"/>
  </sheets>
  <definedNames>
    <definedName name="_xlnm.Print_Titles" localSheetId="0">'CMH DRG'!$6:$6</definedName>
  </definedNames>
  <calcPr calcId="145621"/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7" i="5"/>
</calcChain>
</file>

<file path=xl/sharedStrings.xml><?xml version="1.0" encoding="utf-8"?>
<sst xmlns="http://schemas.openxmlformats.org/spreadsheetml/2006/main" count="64" uniqueCount="64">
  <si>
    <t>DRG</t>
  </si>
  <si>
    <t>056 Degenerative nervous system di</t>
  </si>
  <si>
    <t>057 Degenerative nervous system di</t>
  </si>
  <si>
    <t>065 Intracranial hemorrhage or cer</t>
  </si>
  <si>
    <t>070 Nonspecific cerebrovascular di</t>
  </si>
  <si>
    <t>071 Nonspecific cerebrovascular di</t>
  </si>
  <si>
    <t>189 Pulmonary edema &amp; respiratory</t>
  </si>
  <si>
    <t>871 Septicemia w/o MV 96+ hours w</t>
  </si>
  <si>
    <t>291 Heart failure &amp; shock w MCC</t>
  </si>
  <si>
    <t>683 Renal failure w CC</t>
  </si>
  <si>
    <t>193 Simple pneumonia &amp; pleurisy w</t>
  </si>
  <si>
    <t>603 Cellulitis w/o MCC</t>
  </si>
  <si>
    <t>872 Septicemia w/o MV 96+ hours w/</t>
  </si>
  <si>
    <t>638 Diabetes w CC</t>
  </si>
  <si>
    <t>690 Kidney &amp; urinary tract infecti</t>
  </si>
  <si>
    <t>280 Acute myocardial infarction, d</t>
  </si>
  <si>
    <t>689 Kidney &amp; urinary tract infecti</t>
  </si>
  <si>
    <t>309 Cardiac arrhythmia &amp; conductio</t>
  </si>
  <si>
    <t>640 Nutritional &amp; misc metabolic d</t>
  </si>
  <si>
    <t>641 Nutritional &amp; misc metabolic d</t>
  </si>
  <si>
    <t>308 Cardiac arrhythmia &amp; conductio</t>
  </si>
  <si>
    <t>195 Simple pneumonia &amp; pleurisy w/</t>
  </si>
  <si>
    <t>372 Major gastrointestinal disorde</t>
  </si>
  <si>
    <t>101 Seizures w/o MCC</t>
  </si>
  <si>
    <t>392 Esophagitis, gastroent &amp; misc</t>
  </si>
  <si>
    <t>190 Chronic obstructive pulmonary</t>
  </si>
  <si>
    <t>330 Major small &amp; large bowel proc</t>
  </si>
  <si>
    <t>418 Laparoscopic cholecystectomy w</t>
  </si>
  <si>
    <t>194 Simple pneumonia &amp; pleurisy w</t>
  </si>
  <si>
    <t>552 Medical back problems w/o MCC</t>
  </si>
  <si>
    <t>176 Pulmonary embolism w/o MCC</t>
  </si>
  <si>
    <t>191 Chronic obstructive pulmonary</t>
  </si>
  <si>
    <t>948 Signs &amp; symptoms w/o MCC</t>
  </si>
  <si>
    <t>292 Heart failure &amp; shock w CC</t>
  </si>
  <si>
    <t>377 G.I. hemorrhage w MCC</t>
  </si>
  <si>
    <t>682 Renal failure w MCC</t>
  </si>
  <si>
    <t>809 Major hematol/immun diag exc s</t>
  </si>
  <si>
    <t>300 Peripheral vascular disorders</t>
  </si>
  <si>
    <t>433 Cirrhosis &amp; alcoholic hepatiti</t>
  </si>
  <si>
    <t>864 Fever of unknown origin</t>
  </si>
  <si>
    <t>917 Poisoning &amp; toxic effects of d</t>
  </si>
  <si>
    <t>200 Pneumothorax w CC</t>
  </si>
  <si>
    <t>987 Non-extensive O.R. proc unrela</t>
  </si>
  <si>
    <t>542 Pathological fractures &amp; muscu</t>
  </si>
  <si>
    <t>293 Heart failure &amp; shock w/o CC/M</t>
  </si>
  <si>
    <t>315 Other circulatory system diagn</t>
  </si>
  <si>
    <t>884 Organic disturbances &amp; mental</t>
  </si>
  <si>
    <t>384 Uncomplicated Peptic Ulcer w/o</t>
  </si>
  <si>
    <t>373 Major Gastrointestinal Disorder</t>
  </si>
  <si>
    <t>593 Skin Ulcers w CC</t>
  </si>
  <si>
    <t>192 Chronic Obstructive Pulmonary</t>
  </si>
  <si>
    <t>306 Cardiac Congenital &amp; Valvular</t>
  </si>
  <si>
    <t>556 Signs &amp; Symptoms of Musculoskeletal</t>
  </si>
  <si>
    <t>Avg Charge</t>
  </si>
  <si>
    <t>Description</t>
  </si>
  <si>
    <t>Self-Pay</t>
  </si>
  <si>
    <t>Min Allowable</t>
  </si>
  <si>
    <t>Average Allowable</t>
  </si>
  <si>
    <t>Max Allowable</t>
  </si>
  <si>
    <r>
      <t xml:space="preserve">                          </t>
    </r>
    <r>
      <rPr>
        <b/>
        <u/>
        <sz val="9"/>
        <color indexed="8"/>
        <rFont val="Calibri"/>
        <family val="2"/>
      </rPr>
      <t>DISCLAIMER</t>
    </r>
    <r>
      <rPr>
        <b/>
        <sz val="9"/>
        <color indexed="8"/>
        <rFont val="Calibri"/>
        <family val="2"/>
      </rPr>
      <t xml:space="preserve">: Diagnostic related Groups(DRG) are how Medicare and other insurance companies pay for an inpatient admission to the hospital. </t>
    </r>
  </si>
  <si>
    <r>
      <t xml:space="preserve">The charges below are </t>
    </r>
    <r>
      <rPr>
        <b/>
        <u/>
        <sz val="9"/>
        <color indexed="8"/>
        <rFont val="Calibri"/>
        <family val="2"/>
      </rPr>
      <t>average charges</t>
    </r>
    <r>
      <rPr>
        <b/>
        <sz val="9"/>
        <color indexed="8"/>
        <rFont val="Calibri"/>
        <family val="2"/>
      </rPr>
      <t xml:space="preserve"> for each DRG listed; this should only be used as a guide.</t>
    </r>
  </si>
  <si>
    <t>Please call (828)262-4111 to get the most accurate estimate of the patient's responsibility of the charges!</t>
  </si>
  <si>
    <t xml:space="preserve">Cannon Memorial Hospital </t>
  </si>
  <si>
    <t xml:space="preserve">                                             The amounts shown below do not reflect what your insurance company will hold you responsible for, copay, deductible and/or coinsurance; this is an average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</si>
</sst>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5A64"/>
      <name val="Calibri"/>
      <family val="2"/>
    </font>
    <font>
      <b/>
      <sz val="11"/>
      <name val="Calibri"/>
      <family val="2"/>
    </font>
    <font>
      <sz val="10"/>
      <name val="Courier"/>
      <family val="3"/>
    </font>
    <font>
      <u/>
      <sz val="10"/>
      <color indexed="12"/>
      <name val="Courier"/>
      <family val="3"/>
    </font>
    <font>
      <sz val="11"/>
      <color rgb="FF455A64"/>
      <name val="Calibri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9"/>
      <color indexed="8"/>
      <name val="Calibri"/>
      <family val="2"/>
    </font>
    <font>
      <b/>
      <u/>
      <sz val="9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44" fontId="9" fillId="0" borderId="0" applyFont="0" applyFill="0" applyBorder="0" applyAlignment="0" applyProtection="0"/>
    <xf numFmtId="0" fontId="9" fillId="0" borderId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2" borderId="0" applyNumberFormat="0" applyBorder="0" applyAlignment="0" applyProtection="0"/>
    <xf numFmtId="0" fontId="12" fillId="16" borderId="0" applyNumberFormat="0" applyBorder="0" applyAlignment="0" applyProtection="0"/>
    <xf numFmtId="0" fontId="13" fillId="33" borderId="3" applyNumberFormat="0" applyAlignment="0" applyProtection="0"/>
    <xf numFmtId="0" fontId="14" fillId="34" borderId="4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17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20" borderId="3" applyNumberFormat="0" applyAlignment="0" applyProtection="0"/>
    <xf numFmtId="0" fontId="21" fillId="0" borderId="8" applyNumberFormat="0" applyFill="0" applyAlignment="0" applyProtection="0"/>
    <xf numFmtId="0" fontId="22" fillId="35" borderId="0" applyNumberFormat="0" applyBorder="0" applyAlignment="0" applyProtection="0"/>
    <xf numFmtId="0" fontId="9" fillId="0" borderId="0"/>
    <xf numFmtId="0" fontId="9" fillId="0" borderId="0"/>
    <xf numFmtId="0" fontId="9" fillId="36" borderId="9" applyNumberFormat="0" applyFont="0" applyAlignment="0" applyProtection="0"/>
    <xf numFmtId="0" fontId="23" fillId="33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29" fillId="0" borderId="0"/>
    <xf numFmtId="0" fontId="30" fillId="0" borderId="0" applyNumberForma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43" fontId="0" fillId="0" borderId="1" xfId="1" applyFont="1" applyBorder="1"/>
    <xf numFmtId="0" fontId="0" fillId="0" borderId="1" xfId="0" applyBorder="1"/>
    <xf numFmtId="43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164" fontId="4" fillId="0" borderId="1" xfId="2" applyNumberFormat="1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43" fontId="0" fillId="0" borderId="1" xfId="1" applyFont="1" applyFill="1" applyBorder="1"/>
    <xf numFmtId="43" fontId="0" fillId="0" borderId="1" xfId="0" applyNumberFormat="1" applyFill="1" applyBorder="1"/>
    <xf numFmtId="0" fontId="0" fillId="0" borderId="0" xfId="0" applyFill="1"/>
    <xf numFmtId="43" fontId="0" fillId="0" borderId="0" xfId="0" applyNumberFormat="1"/>
    <xf numFmtId="0" fontId="0" fillId="0" borderId="0" xfId="0"/>
    <xf numFmtId="0" fontId="31" fillId="37" borderId="13" xfId="0" applyFont="1" applyFill="1" applyBorder="1" applyAlignment="1">
      <alignment horizontal="center"/>
    </xf>
    <xf numFmtId="43" fontId="2" fillId="37" borderId="14" xfId="0" applyNumberFormat="1" applyFont="1" applyFill="1" applyBorder="1"/>
    <xf numFmtId="43" fontId="2" fillId="37" borderId="17" xfId="0" applyNumberFormat="1" applyFont="1" applyFill="1" applyBorder="1"/>
    <xf numFmtId="0" fontId="0" fillId="37" borderId="16" xfId="0" applyFill="1" applyBorder="1" applyAlignment="1">
      <alignment horizontal="center"/>
    </xf>
    <xf numFmtId="0" fontId="0" fillId="37" borderId="15" xfId="0" applyNumberFormat="1" applyFill="1" applyBorder="1" applyAlignment="1">
      <alignment horizontal="center"/>
    </xf>
    <xf numFmtId="43" fontId="2" fillId="37" borderId="19" xfId="0" applyNumberFormat="1" applyFont="1" applyFill="1" applyBorder="1"/>
    <xf numFmtId="0" fontId="27" fillId="0" borderId="16" xfId="0" applyFont="1" applyFill="1" applyBorder="1" applyAlignment="1">
      <alignment horizontal="right"/>
    </xf>
    <xf numFmtId="0" fontId="32" fillId="37" borderId="18" xfId="181" applyFont="1" applyFill="1" applyBorder="1" applyAlignment="1">
      <alignment horizontal="center"/>
    </xf>
    <xf numFmtId="0" fontId="0" fillId="37" borderId="12" xfId="0" applyNumberFormat="1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28" fillId="37" borderId="13" xfId="0" applyFont="1" applyFill="1" applyBorder="1"/>
    <xf numFmtId="0" fontId="0" fillId="37" borderId="18" xfId="0" applyNumberForma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28" fillId="37" borderId="0" xfId="0" applyFont="1" applyFill="1" applyBorder="1"/>
    <xf numFmtId="0" fontId="28" fillId="37" borderId="16" xfId="0" applyFont="1" applyFill="1" applyBorder="1"/>
    <xf numFmtId="43" fontId="2" fillId="37" borderId="13" xfId="0" applyNumberFormat="1" applyFont="1" applyFill="1" applyBorder="1"/>
    <xf numFmtId="43" fontId="2" fillId="37" borderId="0" xfId="0" applyNumberFormat="1" applyFont="1" applyFill="1" applyBorder="1"/>
    <xf numFmtId="0" fontId="30" fillId="0" borderId="16" xfId="183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31" fillId="37" borderId="13" xfId="0" applyFont="1" applyFill="1" applyBorder="1"/>
  </cellXfs>
  <cellStyles count="184">
    <cellStyle name="20% - Accent1 2" xfId="94"/>
    <cellStyle name="20% - Accent1 2 2" xfId="133"/>
    <cellStyle name="20% - Accent2 2" xfId="95"/>
    <cellStyle name="20% - Accent2 2 2" xfId="134"/>
    <cellStyle name="20% - Accent3 2" xfId="96"/>
    <cellStyle name="20% - Accent3 2 2" xfId="135"/>
    <cellStyle name="20% - Accent4 2" xfId="97"/>
    <cellStyle name="20% - Accent4 2 2" xfId="136"/>
    <cellStyle name="20% - Accent5 2" xfId="98"/>
    <cellStyle name="20% - Accent5 2 2" xfId="137"/>
    <cellStyle name="20% - Accent6 2" xfId="99"/>
    <cellStyle name="20% - Accent6 2 2" xfId="138"/>
    <cellStyle name="40% - Accent1 2" xfId="100"/>
    <cellStyle name="40% - Accent1 2 2" xfId="139"/>
    <cellStyle name="40% - Accent2 2" xfId="101"/>
    <cellStyle name="40% - Accent2 2 2" xfId="140"/>
    <cellStyle name="40% - Accent3 2" xfId="102"/>
    <cellStyle name="40% - Accent3 2 2" xfId="141"/>
    <cellStyle name="40% - Accent4 2" xfId="103"/>
    <cellStyle name="40% - Accent4 2 2" xfId="142"/>
    <cellStyle name="40% - Accent5 2" xfId="104"/>
    <cellStyle name="40% - Accent5 2 2" xfId="143"/>
    <cellStyle name="40% - Accent6 2" xfId="105"/>
    <cellStyle name="40% - Accent6 2 2" xfId="144"/>
    <cellStyle name="60% - Accent1 2" xfId="145"/>
    <cellStyle name="60% - Accent2 2" xfId="146"/>
    <cellStyle name="60% - Accent3 2" xfId="147"/>
    <cellStyle name="60% - Accent4 2" xfId="148"/>
    <cellStyle name="60% - Accent5 2" xfId="149"/>
    <cellStyle name="60% - Accent6 2" xfId="150"/>
    <cellStyle name="Accent1 2" xfId="151"/>
    <cellStyle name="Accent2 2" xfId="152"/>
    <cellStyle name="Accent3 2" xfId="153"/>
    <cellStyle name="Accent4 2" xfId="154"/>
    <cellStyle name="Accent5 2" xfId="155"/>
    <cellStyle name="Accent6 2" xfId="156"/>
    <cellStyle name="Bad 2" xfId="157"/>
    <cellStyle name="Calculation 2" xfId="158"/>
    <cellStyle name="Check Cell 2" xfId="159"/>
    <cellStyle name="Comma" xfId="1" builtinId="3"/>
    <cellStyle name="Comma 2" xfId="5"/>
    <cellStyle name="Comma 2 2" xfId="2"/>
    <cellStyle name="Comma 2 3" xfId="160"/>
    <cellStyle name="Comma 3" xfId="7"/>
    <cellStyle name="Comma 3 2" xfId="114"/>
    <cellStyle name="Comma 3 3" xfId="161"/>
    <cellStyle name="Comma 4" xfId="8"/>
    <cellStyle name="Comma 4 2" xfId="115"/>
    <cellStyle name="Comma 5" xfId="111"/>
    <cellStyle name="Currency 2" xfId="9"/>
    <cellStyle name="Currency 2 2" xfId="10"/>
    <cellStyle name="Currency 2 2 2" xfId="11"/>
    <cellStyle name="Currency 2 2 3" xfId="84"/>
    <cellStyle name="Currency 2 3" xfId="12"/>
    <cellStyle name="Currency 2 3 2" xfId="13"/>
    <cellStyle name="Currency 2 4" xfId="14"/>
    <cellStyle name="Currency 2 5" xfId="15"/>
    <cellStyle name="Currency 2 6" xfId="131"/>
    <cellStyle name="Currency 3" xfId="93"/>
    <cellStyle name="Currency 3 2" xfId="162"/>
    <cellStyle name="Explanatory Text 2" xfId="163"/>
    <cellStyle name="Good 2" xfId="164"/>
    <cellStyle name="Heading 1 2" xfId="165"/>
    <cellStyle name="Heading 2 2" xfId="166"/>
    <cellStyle name="Heading 3 2" xfId="167"/>
    <cellStyle name="Heading 4 2" xfId="168"/>
    <cellStyle name="Hyperlink" xfId="183" builtinId="8"/>
    <cellStyle name="Hyperlink 2" xfId="109"/>
    <cellStyle name="Input 2" xfId="169"/>
    <cellStyle name="Linked Cell 2" xfId="170"/>
    <cellStyle name="Neutral 2" xfId="171"/>
    <cellStyle name="Normal" xfId="0" builtinId="0"/>
    <cellStyle name="Normal 10" xfId="16"/>
    <cellStyle name="Normal 10 2" xfId="17"/>
    <cellStyle name="Normal 10 2 2" xfId="18"/>
    <cellStyle name="Normal 10 2 3" xfId="85"/>
    <cellStyle name="Normal 10 3" xfId="19"/>
    <cellStyle name="Normal 10 3 2" xfId="20"/>
    <cellStyle name="Normal 10 4" xfId="21"/>
    <cellStyle name="Normal 10 5" xfId="22"/>
    <cellStyle name="Normal 11" xfId="23"/>
    <cellStyle name="Normal 11 2" xfId="112"/>
    <cellStyle name="Normal 12" xfId="24"/>
    <cellStyle name="Normal 12 2" xfId="116"/>
    <cellStyle name="Normal 13" xfId="4"/>
    <cellStyle name="Normal 13 2" xfId="25"/>
    <cellStyle name="Normal 13 2 2" xfId="26"/>
    <cellStyle name="Normal 13 2 3" xfId="86"/>
    <cellStyle name="Normal 13 3" xfId="27"/>
    <cellStyle name="Normal 13 3 2" xfId="28"/>
    <cellStyle name="Normal 13 4" xfId="29"/>
    <cellStyle name="Normal 13 5" xfId="30"/>
    <cellStyle name="Normal 14" xfId="110"/>
    <cellStyle name="Normal 14 2" xfId="129"/>
    <cellStyle name="Normal 15" xfId="181"/>
    <cellStyle name="Normal 2" xfId="3"/>
    <cellStyle name="Normal 2 2" xfId="6"/>
    <cellStyle name="Normal 2 2 2" xfId="31"/>
    <cellStyle name="Normal 2 2 2 2" xfId="32"/>
    <cellStyle name="Normal 2 2 2 2 2" xfId="33"/>
    <cellStyle name="Normal 2 2 2 2 3" xfId="87"/>
    <cellStyle name="Normal 2 2 2 3" xfId="34"/>
    <cellStyle name="Normal 2 2 2 3 2" xfId="35"/>
    <cellStyle name="Normal 2 2 2 4" xfId="36"/>
    <cellStyle name="Normal 2 2 2 5" xfId="37"/>
    <cellStyle name="Normal 2 2 2 6" xfId="180"/>
    <cellStyle name="Normal 2 2 3" xfId="38"/>
    <cellStyle name="Normal 2 2 3 2" xfId="39"/>
    <cellStyle name="Normal 2 2 3 3" xfId="88"/>
    <cellStyle name="Normal 2 2 4" xfId="40"/>
    <cellStyle name="Normal 2 2 4 2" xfId="41"/>
    <cellStyle name="Normal 2 2 5" xfId="42"/>
    <cellStyle name="Normal 2 2 6" xfId="43"/>
    <cellStyle name="Normal 2 2 7" xfId="113"/>
    <cellStyle name="Normal 2 2 8" xfId="132"/>
    <cellStyle name="Normal 2 3" xfId="44"/>
    <cellStyle name="Normal 2 3 2" xfId="45"/>
    <cellStyle name="Normal 2 3 2 2" xfId="46"/>
    <cellStyle name="Normal 2 3 2 3" xfId="89"/>
    <cellStyle name="Normal 2 3 3" xfId="47"/>
    <cellStyle name="Normal 2 3 3 2" xfId="48"/>
    <cellStyle name="Normal 2 3 4" xfId="49"/>
    <cellStyle name="Normal 2 3 5" xfId="50"/>
    <cellStyle name="Normal 2 3 6" xfId="179"/>
    <cellStyle name="Normal 2 4" xfId="51"/>
    <cellStyle name="Normal 2 4 2" xfId="117"/>
    <cellStyle name="Normal 2 5" xfId="52"/>
    <cellStyle name="Normal 2 5 2" xfId="118"/>
    <cellStyle name="Normal 2 6" xfId="130"/>
    <cellStyle name="Normal 3" xfId="53"/>
    <cellStyle name="Normal 3 2" xfId="54"/>
    <cellStyle name="Normal 3 2 2" xfId="119"/>
    <cellStyle name="Normal 3 3" xfId="55"/>
    <cellStyle name="Normal 3 3 2" xfId="56"/>
    <cellStyle name="Normal 3 3 3" xfId="90"/>
    <cellStyle name="Normal 3 4" xfId="57"/>
    <cellStyle name="Normal 3 4 2" xfId="58"/>
    <cellStyle name="Normal 3 5" xfId="59"/>
    <cellStyle name="Normal 3 6" xfId="60"/>
    <cellStyle name="Normal 3 7" xfId="172"/>
    <cellStyle name="Normal 3 7 2" xfId="182"/>
    <cellStyle name="Normal 4" xfId="61"/>
    <cellStyle name="Normal 4 2" xfId="120"/>
    <cellStyle name="Normal 4 3" xfId="173"/>
    <cellStyle name="Normal 5" xfId="62"/>
    <cellStyle name="Normal 5 2" xfId="121"/>
    <cellStyle name="Normal 6" xfId="63"/>
    <cellStyle name="Normal 6 2" xfId="108"/>
    <cellStyle name="Normal 6 3" xfId="122"/>
    <cellStyle name="Normal 7" xfId="64"/>
    <cellStyle name="Normal 7 2" xfId="65"/>
    <cellStyle name="Normal 7 2 2" xfId="66"/>
    <cellStyle name="Normal 7 2 2 2" xfId="67"/>
    <cellStyle name="Normal 7 2 2 3" xfId="91"/>
    <cellStyle name="Normal 7 2 3" xfId="68"/>
    <cellStyle name="Normal 7 2 3 2" xfId="69"/>
    <cellStyle name="Normal 7 2 4" xfId="70"/>
    <cellStyle name="Normal 7 2 5" xfId="71"/>
    <cellStyle name="Normal 7 3" xfId="72"/>
    <cellStyle name="Normal 7 3 2" xfId="73"/>
    <cellStyle name="Normal 7 3 3" xfId="92"/>
    <cellStyle name="Normal 7 4" xfId="74"/>
    <cellStyle name="Normal 7 4 2" xfId="75"/>
    <cellStyle name="Normal 7 5" xfId="76"/>
    <cellStyle name="Normal 7 6" xfId="77"/>
    <cellStyle name="Normal 8" xfId="78"/>
    <cellStyle name="Normal 8 2" xfId="123"/>
    <cellStyle name="Normal 9" xfId="79"/>
    <cellStyle name="Normal 9 2" xfId="124"/>
    <cellStyle name="Note 2" xfId="106"/>
    <cellStyle name="Note 2 2" xfId="174"/>
    <cellStyle name="Note 3" xfId="107"/>
    <cellStyle name="Output 2" xfId="175"/>
    <cellStyle name="Percent 2" xfId="80"/>
    <cellStyle name="Percent 2 2" xfId="125"/>
    <cellStyle name="Percent 3" xfId="81"/>
    <cellStyle name="Percent 3 2" xfId="126"/>
    <cellStyle name="Percent 4" xfId="82"/>
    <cellStyle name="Percent 4 2" xfId="127"/>
    <cellStyle name="Percent 5" xfId="83"/>
    <cellStyle name="Percent 5 2" xfId="128"/>
    <cellStyle name="Title 2" xfId="176"/>
    <cellStyle name="Total 2" xfId="177"/>
    <cellStyle name="Warning Text 2" xfId="1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D58"/>
    </sheetView>
  </sheetViews>
  <sheetFormatPr defaultRowHeight="15" x14ac:dyDescent="0.25"/>
  <cols>
    <col min="1" max="1" width="6.42578125" style="7" customWidth="1"/>
    <col min="2" max="2" width="42.85546875" customWidth="1"/>
    <col min="3" max="3" width="14.28515625" style="1" customWidth="1"/>
    <col min="4" max="4" width="12.85546875" customWidth="1"/>
    <col min="5" max="5" width="17.42578125" style="14" customWidth="1"/>
    <col min="6" max="6" width="19.42578125" style="14" bestFit="1" customWidth="1"/>
    <col min="7" max="7" width="15.85546875" style="14" bestFit="1" customWidth="1"/>
  </cols>
  <sheetData>
    <row r="1" spans="1:7" s="7" customFormat="1" ht="18.75" x14ac:dyDescent="0.3">
      <c r="A1" s="24"/>
      <c r="B1" s="25"/>
      <c r="C1" s="16" t="s">
        <v>62</v>
      </c>
      <c r="D1" s="26"/>
      <c r="E1" s="35"/>
      <c r="F1" s="31"/>
      <c r="G1" s="17"/>
    </row>
    <row r="2" spans="1:7" s="7" customFormat="1" ht="18.75" x14ac:dyDescent="0.3">
      <c r="A2" s="27"/>
      <c r="B2" s="28"/>
      <c r="C2" s="23" t="s">
        <v>59</v>
      </c>
      <c r="D2" s="29"/>
      <c r="E2" s="32"/>
      <c r="F2" s="32"/>
      <c r="G2" s="21"/>
    </row>
    <row r="3" spans="1:7" s="7" customFormat="1" ht="13.5" customHeight="1" x14ac:dyDescent="0.3">
      <c r="A3" s="27"/>
      <c r="B3" s="28"/>
      <c r="C3" s="23" t="s">
        <v>60</v>
      </c>
      <c r="D3" s="29"/>
      <c r="E3" s="32"/>
      <c r="F3" s="32"/>
      <c r="G3" s="21"/>
    </row>
    <row r="4" spans="1:7" s="7" customFormat="1" ht="10.5" customHeight="1" x14ac:dyDescent="0.3">
      <c r="A4" s="27"/>
      <c r="B4" s="28"/>
      <c r="C4" s="23" t="s">
        <v>63</v>
      </c>
      <c r="D4" s="29"/>
      <c r="E4" s="32"/>
      <c r="F4" s="32"/>
      <c r="G4" s="21"/>
    </row>
    <row r="5" spans="1:7" s="15" customFormat="1" ht="14.25" customHeight="1" x14ac:dyDescent="0.3">
      <c r="A5" s="20"/>
      <c r="B5" s="19"/>
      <c r="C5" s="34" t="s">
        <v>61</v>
      </c>
      <c r="D5" s="30"/>
      <c r="E5" s="33"/>
      <c r="F5" s="22"/>
      <c r="G5" s="18"/>
    </row>
    <row r="6" spans="1:7" s="5" customFormat="1" x14ac:dyDescent="0.25">
      <c r="A6" s="6" t="s">
        <v>0</v>
      </c>
      <c r="B6" s="8" t="s">
        <v>54</v>
      </c>
      <c r="C6" s="8" t="s">
        <v>53</v>
      </c>
      <c r="D6" s="8" t="s">
        <v>55</v>
      </c>
      <c r="E6" s="9" t="s">
        <v>56</v>
      </c>
      <c r="F6" s="9" t="s">
        <v>57</v>
      </c>
      <c r="G6" s="9" t="s">
        <v>58</v>
      </c>
    </row>
    <row r="7" spans="1:7" x14ac:dyDescent="0.25">
      <c r="A7" s="3">
        <v>56</v>
      </c>
      <c r="B7" s="2" t="s">
        <v>1</v>
      </c>
      <c r="C7" s="2">
        <v>32649</v>
      </c>
      <c r="D7" s="4">
        <f>+-50%*C7+C7</f>
        <v>16324.5</v>
      </c>
      <c r="E7" s="4">
        <v>18936.419999999998</v>
      </c>
      <c r="F7" s="4">
        <v>24160.260000000002</v>
      </c>
      <c r="G7" s="4">
        <v>29384.100000000002</v>
      </c>
    </row>
    <row r="8" spans="1:7" x14ac:dyDescent="0.25">
      <c r="A8" s="3">
        <v>57</v>
      </c>
      <c r="B8" s="2" t="s">
        <v>2</v>
      </c>
      <c r="C8" s="2">
        <v>28199.47</v>
      </c>
      <c r="D8" s="4">
        <f t="shared" ref="D8:D58" si="0">+-50%*C8+C8</f>
        <v>14099.735000000001</v>
      </c>
      <c r="E8" s="4">
        <v>16355.6926</v>
      </c>
      <c r="F8" s="4">
        <v>20867.607800000002</v>
      </c>
      <c r="G8" s="4">
        <v>25379.523000000001</v>
      </c>
    </row>
    <row r="9" spans="1:7" x14ac:dyDescent="0.25">
      <c r="A9" s="3">
        <v>65</v>
      </c>
      <c r="B9" s="2" t="s">
        <v>3</v>
      </c>
      <c r="C9" s="2">
        <v>15197.36</v>
      </c>
      <c r="D9" s="4">
        <f t="shared" si="0"/>
        <v>7598.68</v>
      </c>
      <c r="E9" s="4">
        <v>8814.4688000000006</v>
      </c>
      <c r="F9" s="4">
        <v>11246.046400000001</v>
      </c>
      <c r="G9" s="4">
        <v>13677.624000000002</v>
      </c>
    </row>
    <row r="10" spans="1:7" x14ac:dyDescent="0.25">
      <c r="A10" s="3">
        <v>70</v>
      </c>
      <c r="B10" s="2" t="s">
        <v>4</v>
      </c>
      <c r="C10" s="2">
        <v>18562.93</v>
      </c>
      <c r="D10" s="4">
        <f t="shared" si="0"/>
        <v>9281.4650000000001</v>
      </c>
      <c r="E10" s="4">
        <v>10766.499399999999</v>
      </c>
      <c r="F10" s="4">
        <v>13736.568200000002</v>
      </c>
      <c r="G10" s="4">
        <v>16706.637000000002</v>
      </c>
    </row>
    <row r="11" spans="1:7" x14ac:dyDescent="0.25">
      <c r="A11" s="3">
        <v>71</v>
      </c>
      <c r="B11" s="2" t="s">
        <v>5</v>
      </c>
      <c r="C11" s="2">
        <v>24206.61</v>
      </c>
      <c r="D11" s="4">
        <f t="shared" si="0"/>
        <v>12103.305</v>
      </c>
      <c r="E11" s="4">
        <v>14039.833799999999</v>
      </c>
      <c r="F11" s="4">
        <v>17912.8914</v>
      </c>
      <c r="G11" s="4">
        <v>21785.949000000001</v>
      </c>
    </row>
    <row r="12" spans="1:7" x14ac:dyDescent="0.25">
      <c r="A12" s="3">
        <v>101</v>
      </c>
      <c r="B12" s="2" t="s">
        <v>23</v>
      </c>
      <c r="C12" s="2">
        <v>11901.18</v>
      </c>
      <c r="D12" s="4">
        <f t="shared" si="0"/>
        <v>5950.59</v>
      </c>
      <c r="E12" s="4">
        <v>6902.6844000000001</v>
      </c>
      <c r="F12" s="4">
        <v>8806.8732</v>
      </c>
      <c r="G12" s="4">
        <v>10711.062</v>
      </c>
    </row>
    <row r="13" spans="1:7" x14ac:dyDescent="0.25">
      <c r="A13" s="3">
        <v>176</v>
      </c>
      <c r="B13" s="2" t="s">
        <v>30</v>
      </c>
      <c r="C13" s="2">
        <v>12522.855</v>
      </c>
      <c r="D13" s="4">
        <f t="shared" si="0"/>
        <v>6261.4274999999998</v>
      </c>
      <c r="E13" s="4">
        <v>7263.2558999999992</v>
      </c>
      <c r="F13" s="4">
        <v>9266.9126999999989</v>
      </c>
      <c r="G13" s="4">
        <v>11270.5695</v>
      </c>
    </row>
    <row r="14" spans="1:7" x14ac:dyDescent="0.25">
      <c r="A14" s="3">
        <v>189</v>
      </c>
      <c r="B14" s="2" t="s">
        <v>6</v>
      </c>
      <c r="C14" s="2">
        <v>22553.420000000006</v>
      </c>
      <c r="D14" s="4">
        <f t="shared" si="0"/>
        <v>11276.710000000003</v>
      </c>
      <c r="E14" s="4">
        <v>13080.983600000003</v>
      </c>
      <c r="F14" s="4">
        <v>16689.530800000004</v>
      </c>
      <c r="G14" s="4">
        <v>20298.078000000005</v>
      </c>
    </row>
    <row r="15" spans="1:7" x14ac:dyDescent="0.25">
      <c r="A15" s="3">
        <v>190</v>
      </c>
      <c r="B15" s="2" t="s">
        <v>25</v>
      </c>
      <c r="C15" s="2">
        <v>12715.66</v>
      </c>
      <c r="D15" s="4">
        <f t="shared" si="0"/>
        <v>6357.83</v>
      </c>
      <c r="E15" s="4">
        <v>7375.0827999999992</v>
      </c>
      <c r="F15" s="4">
        <v>9409.5884000000005</v>
      </c>
      <c r="G15" s="4">
        <v>11444.094000000001</v>
      </c>
    </row>
    <row r="16" spans="1:7" x14ac:dyDescent="0.25">
      <c r="A16" s="3">
        <v>191</v>
      </c>
      <c r="B16" s="2" t="s">
        <v>31</v>
      </c>
      <c r="C16" s="2">
        <v>15723.57</v>
      </c>
      <c r="D16" s="4">
        <f t="shared" si="0"/>
        <v>7861.7849999999999</v>
      </c>
      <c r="E16" s="4">
        <v>9119.6705999999995</v>
      </c>
      <c r="F16" s="4">
        <v>11635.441800000001</v>
      </c>
      <c r="G16" s="4">
        <v>14151.213</v>
      </c>
    </row>
    <row r="17" spans="1:7" x14ac:dyDescent="0.25">
      <c r="A17" s="3">
        <v>192</v>
      </c>
      <c r="B17" s="2" t="s">
        <v>50</v>
      </c>
      <c r="C17" s="2">
        <v>13553.985000000001</v>
      </c>
      <c r="D17" s="4">
        <f t="shared" si="0"/>
        <v>6776.9925000000003</v>
      </c>
      <c r="E17" s="4">
        <v>7861.3112999999994</v>
      </c>
      <c r="F17" s="4">
        <v>10029.948899999999</v>
      </c>
      <c r="G17" s="4">
        <v>12198.586500000001</v>
      </c>
    </row>
    <row r="18" spans="1:7" x14ac:dyDescent="0.25">
      <c r="A18" s="3">
        <v>193</v>
      </c>
      <c r="B18" s="2" t="s">
        <v>10</v>
      </c>
      <c r="C18" s="2">
        <v>35070.004000000001</v>
      </c>
      <c r="D18" s="4">
        <f t="shared" si="0"/>
        <v>17535.002</v>
      </c>
      <c r="E18" s="4">
        <v>20340.602319999998</v>
      </c>
      <c r="F18" s="4">
        <v>25951.802960000001</v>
      </c>
      <c r="G18" s="4">
        <v>31563.0036</v>
      </c>
    </row>
    <row r="19" spans="1:7" x14ac:dyDescent="0.25">
      <c r="A19" s="3">
        <v>194</v>
      </c>
      <c r="B19" s="2" t="s">
        <v>28</v>
      </c>
      <c r="C19" s="2">
        <v>16442.93</v>
      </c>
      <c r="D19" s="4">
        <f t="shared" si="0"/>
        <v>8221.4650000000001</v>
      </c>
      <c r="E19" s="4">
        <v>9536.8994000000002</v>
      </c>
      <c r="F19" s="4">
        <v>12167.7682</v>
      </c>
      <c r="G19" s="4">
        <v>14798.637000000001</v>
      </c>
    </row>
    <row r="20" spans="1:7" x14ac:dyDescent="0.25">
      <c r="A20" s="3">
        <v>195</v>
      </c>
      <c r="B20" s="2" t="s">
        <v>21</v>
      </c>
      <c r="C20" s="2">
        <v>25765.895</v>
      </c>
      <c r="D20" s="4">
        <f t="shared" si="0"/>
        <v>12882.9475</v>
      </c>
      <c r="E20" s="4">
        <v>14944.219099999998</v>
      </c>
      <c r="F20" s="4">
        <v>19066.762300000002</v>
      </c>
      <c r="G20" s="4">
        <v>23189.305500000002</v>
      </c>
    </row>
    <row r="21" spans="1:7" x14ac:dyDescent="0.25">
      <c r="A21" s="3">
        <v>200</v>
      </c>
      <c r="B21" s="2" t="s">
        <v>41</v>
      </c>
      <c r="C21" s="2">
        <v>18157.09</v>
      </c>
      <c r="D21" s="4">
        <f t="shared" si="0"/>
        <v>9078.5450000000001</v>
      </c>
      <c r="E21" s="4">
        <v>10531.1122</v>
      </c>
      <c r="F21" s="4">
        <v>13436.2466</v>
      </c>
      <c r="G21" s="4">
        <v>16341.381000000001</v>
      </c>
    </row>
    <row r="22" spans="1:7" x14ac:dyDescent="0.25">
      <c r="A22" s="3">
        <v>280</v>
      </c>
      <c r="B22" s="2" t="s">
        <v>15</v>
      </c>
      <c r="C22" s="2">
        <v>8947.3050000000003</v>
      </c>
      <c r="D22" s="4">
        <f t="shared" si="0"/>
        <v>4473.6525000000001</v>
      </c>
      <c r="E22" s="4">
        <v>5189.4368999999997</v>
      </c>
      <c r="F22" s="4">
        <v>6621.0056999999997</v>
      </c>
      <c r="G22" s="4">
        <v>8052.5745000000006</v>
      </c>
    </row>
    <row r="23" spans="1:7" x14ac:dyDescent="0.25">
      <c r="A23" s="3">
        <v>291</v>
      </c>
      <c r="B23" s="2" t="s">
        <v>8</v>
      </c>
      <c r="C23" s="2">
        <v>22806.014285714286</v>
      </c>
      <c r="D23" s="4">
        <f t="shared" si="0"/>
        <v>11403.007142857143</v>
      </c>
      <c r="E23" s="4">
        <v>13227.488285714284</v>
      </c>
      <c r="F23" s="4">
        <v>16876.45057142857</v>
      </c>
      <c r="G23" s="4">
        <v>20525.412857142859</v>
      </c>
    </row>
    <row r="24" spans="1:7" x14ac:dyDescent="0.25">
      <c r="A24" s="3">
        <v>292</v>
      </c>
      <c r="B24" s="2" t="s">
        <v>33</v>
      </c>
      <c r="C24" s="2">
        <v>13637.24</v>
      </c>
      <c r="D24" s="4">
        <f t="shared" si="0"/>
        <v>6818.62</v>
      </c>
      <c r="E24" s="4">
        <v>7909.5991999999997</v>
      </c>
      <c r="F24" s="4">
        <v>10091.5576</v>
      </c>
      <c r="G24" s="4">
        <v>12273.516</v>
      </c>
    </row>
    <row r="25" spans="1:7" s="13" customFormat="1" x14ac:dyDescent="0.25">
      <c r="A25" s="10">
        <v>293</v>
      </c>
      <c r="B25" s="11" t="s">
        <v>44</v>
      </c>
      <c r="C25" s="11">
        <v>8000.29</v>
      </c>
      <c r="D25" s="4">
        <f t="shared" si="0"/>
        <v>4000.145</v>
      </c>
      <c r="E25" s="4">
        <v>4640.1682000000001</v>
      </c>
      <c r="F25" s="4">
        <v>5920.2146000000002</v>
      </c>
      <c r="G25" s="12">
        <v>7200.2610000000004</v>
      </c>
    </row>
    <row r="26" spans="1:7" x14ac:dyDescent="0.25">
      <c r="A26" s="3">
        <v>300</v>
      </c>
      <c r="B26" s="2" t="s">
        <v>37</v>
      </c>
      <c r="C26" s="2">
        <v>6196.45</v>
      </c>
      <c r="D26" s="4">
        <f t="shared" si="0"/>
        <v>3098.2249999999999</v>
      </c>
      <c r="E26" s="4">
        <v>3593.9409999999998</v>
      </c>
      <c r="F26" s="4">
        <v>4585.3729999999996</v>
      </c>
      <c r="G26" s="4">
        <v>5576.8050000000003</v>
      </c>
    </row>
    <row r="27" spans="1:7" x14ac:dyDescent="0.25">
      <c r="A27" s="3">
        <v>306</v>
      </c>
      <c r="B27" s="2" t="s">
        <v>51</v>
      </c>
      <c r="C27" s="2">
        <v>14150.574999999999</v>
      </c>
      <c r="D27" s="4">
        <f t="shared" si="0"/>
        <v>7075.2874999999995</v>
      </c>
      <c r="E27" s="4">
        <v>8207.3334999999988</v>
      </c>
      <c r="F27" s="4">
        <v>10471.425499999999</v>
      </c>
      <c r="G27" s="4">
        <v>12735.5175</v>
      </c>
    </row>
    <row r="28" spans="1:7" x14ac:dyDescent="0.25">
      <c r="A28" s="3">
        <v>308</v>
      </c>
      <c r="B28" s="2" t="s">
        <v>20</v>
      </c>
      <c r="C28" s="2">
        <v>18690.41</v>
      </c>
      <c r="D28" s="4">
        <f t="shared" si="0"/>
        <v>9345.2049999999999</v>
      </c>
      <c r="E28" s="4">
        <v>10840.4378</v>
      </c>
      <c r="F28" s="4">
        <v>13830.903399999999</v>
      </c>
      <c r="G28" s="4">
        <v>16821.368999999999</v>
      </c>
    </row>
    <row r="29" spans="1:7" x14ac:dyDescent="0.25">
      <c r="A29" s="3">
        <v>309</v>
      </c>
      <c r="B29" s="2" t="s">
        <v>17</v>
      </c>
      <c r="C29" s="2">
        <v>10498.02</v>
      </c>
      <c r="D29" s="4">
        <f t="shared" si="0"/>
        <v>5249.01</v>
      </c>
      <c r="E29" s="4">
        <v>6088.8516</v>
      </c>
      <c r="F29" s="4">
        <v>7768.5348000000004</v>
      </c>
      <c r="G29" s="4">
        <v>9448.2180000000008</v>
      </c>
    </row>
    <row r="30" spans="1:7" x14ac:dyDescent="0.25">
      <c r="A30" s="3">
        <v>315</v>
      </c>
      <c r="B30" s="2" t="s">
        <v>45</v>
      </c>
      <c r="C30" s="2">
        <v>11670.42</v>
      </c>
      <c r="D30" s="4">
        <f t="shared" si="0"/>
        <v>5835.21</v>
      </c>
      <c r="E30" s="4">
        <v>6768.8435999999992</v>
      </c>
      <c r="F30" s="4">
        <v>8636.1108000000004</v>
      </c>
      <c r="G30" s="4">
        <v>10503.378000000001</v>
      </c>
    </row>
    <row r="31" spans="1:7" x14ac:dyDescent="0.25">
      <c r="A31" s="3">
        <v>330</v>
      </c>
      <c r="B31" s="2" t="s">
        <v>26</v>
      </c>
      <c r="C31" s="2">
        <v>50210.09</v>
      </c>
      <c r="D31" s="4">
        <f t="shared" si="0"/>
        <v>25105.044999999998</v>
      </c>
      <c r="E31" s="4">
        <v>29121.852199999998</v>
      </c>
      <c r="F31" s="4">
        <v>37155.4666</v>
      </c>
      <c r="G31" s="4">
        <v>45189.080999999998</v>
      </c>
    </row>
    <row r="32" spans="1:7" x14ac:dyDescent="0.25">
      <c r="A32" s="3">
        <v>372</v>
      </c>
      <c r="B32" s="2" t="s">
        <v>22</v>
      </c>
      <c r="C32" s="2">
        <v>31460.74</v>
      </c>
      <c r="D32" s="4">
        <f t="shared" si="0"/>
        <v>15730.37</v>
      </c>
      <c r="E32" s="4">
        <v>18247.229199999998</v>
      </c>
      <c r="F32" s="4">
        <v>23280.9476</v>
      </c>
      <c r="G32" s="4">
        <v>28314.666000000001</v>
      </c>
    </row>
    <row r="33" spans="1:7" x14ac:dyDescent="0.25">
      <c r="A33" s="3">
        <v>373</v>
      </c>
      <c r="B33" s="2" t="s">
        <v>48</v>
      </c>
      <c r="C33" s="2">
        <v>24248.26</v>
      </c>
      <c r="D33" s="4">
        <f t="shared" si="0"/>
        <v>12124.13</v>
      </c>
      <c r="E33" s="4">
        <v>14063.990799999998</v>
      </c>
      <c r="F33" s="4">
        <v>17943.712399999997</v>
      </c>
      <c r="G33" s="4">
        <v>21823.433999999997</v>
      </c>
    </row>
    <row r="34" spans="1:7" x14ac:dyDescent="0.25">
      <c r="A34" s="3">
        <v>377</v>
      </c>
      <c r="B34" s="2" t="s">
        <v>34</v>
      </c>
      <c r="C34" s="2">
        <v>33061.589999999997</v>
      </c>
      <c r="D34" s="4">
        <f t="shared" si="0"/>
        <v>16530.794999999998</v>
      </c>
      <c r="E34" s="4">
        <v>19175.722199999997</v>
      </c>
      <c r="F34" s="4">
        <v>24465.576599999997</v>
      </c>
      <c r="G34" s="4">
        <v>29755.430999999997</v>
      </c>
    </row>
    <row r="35" spans="1:7" x14ac:dyDescent="0.25">
      <c r="A35" s="3">
        <v>384</v>
      </c>
      <c r="B35" s="2" t="s">
        <v>47</v>
      </c>
      <c r="C35" s="2">
        <v>16513.93</v>
      </c>
      <c r="D35" s="4">
        <f t="shared" si="0"/>
        <v>8256.9650000000001</v>
      </c>
      <c r="E35" s="4">
        <v>9578.0793999999987</v>
      </c>
      <c r="F35" s="4">
        <v>12220.308199999999</v>
      </c>
      <c r="G35" s="4">
        <v>14862.537</v>
      </c>
    </row>
    <row r="36" spans="1:7" x14ac:dyDescent="0.25">
      <c r="A36" s="3">
        <v>392</v>
      </c>
      <c r="B36" s="2" t="s">
        <v>24</v>
      </c>
      <c r="C36" s="2">
        <v>14541.40111111111</v>
      </c>
      <c r="D36" s="4">
        <f t="shared" si="0"/>
        <v>7270.7005555555552</v>
      </c>
      <c r="E36" s="4">
        <v>8434.0126444444431</v>
      </c>
      <c r="F36" s="4">
        <v>10760.636822222223</v>
      </c>
      <c r="G36" s="4">
        <v>13087.261</v>
      </c>
    </row>
    <row r="37" spans="1:7" x14ac:dyDescent="0.25">
      <c r="A37" s="3">
        <v>418</v>
      </c>
      <c r="B37" s="2" t="s">
        <v>27</v>
      </c>
      <c r="C37" s="2">
        <v>41926.67</v>
      </c>
      <c r="D37" s="4">
        <f t="shared" si="0"/>
        <v>20963.334999999999</v>
      </c>
      <c r="E37" s="4">
        <v>24317.468599999997</v>
      </c>
      <c r="F37" s="4">
        <v>31025.735799999995</v>
      </c>
      <c r="G37" s="4">
        <v>37734.002999999997</v>
      </c>
    </row>
    <row r="38" spans="1:7" x14ac:dyDescent="0.25">
      <c r="A38" s="3">
        <v>433</v>
      </c>
      <c r="B38" s="2" t="s">
        <v>38</v>
      </c>
      <c r="C38" s="2">
        <v>17349.12</v>
      </c>
      <c r="D38" s="4">
        <f t="shared" si="0"/>
        <v>8674.56</v>
      </c>
      <c r="E38" s="4">
        <v>10062.489599999999</v>
      </c>
      <c r="F38" s="4">
        <v>12838.3488</v>
      </c>
      <c r="G38" s="4">
        <v>15614.207999999999</v>
      </c>
    </row>
    <row r="39" spans="1:7" x14ac:dyDescent="0.25">
      <c r="A39" s="3">
        <v>542</v>
      </c>
      <c r="B39" s="2" t="s">
        <v>43</v>
      </c>
      <c r="C39" s="2">
        <v>17953.599999999999</v>
      </c>
      <c r="D39" s="4">
        <f t="shared" si="0"/>
        <v>8976.7999999999993</v>
      </c>
      <c r="E39" s="4">
        <v>10413.087999999998</v>
      </c>
      <c r="F39" s="4">
        <v>13285.663999999999</v>
      </c>
      <c r="G39" s="4">
        <v>16158.24</v>
      </c>
    </row>
    <row r="40" spans="1:7" x14ac:dyDescent="0.25">
      <c r="A40" s="3">
        <v>552</v>
      </c>
      <c r="B40" s="2" t="s">
        <v>29</v>
      </c>
      <c r="C40" s="2">
        <v>14795.86</v>
      </c>
      <c r="D40" s="4">
        <f t="shared" si="0"/>
        <v>7397.93</v>
      </c>
      <c r="E40" s="4">
        <v>8581.5987999999998</v>
      </c>
      <c r="F40" s="4">
        <v>10948.936400000001</v>
      </c>
      <c r="G40" s="4">
        <v>13316.274000000001</v>
      </c>
    </row>
    <row r="41" spans="1:7" x14ac:dyDescent="0.25">
      <c r="A41" s="3">
        <v>556</v>
      </c>
      <c r="B41" s="2" t="s">
        <v>52</v>
      </c>
      <c r="C41" s="2">
        <v>11465.66</v>
      </c>
      <c r="D41" s="4">
        <f t="shared" si="0"/>
        <v>5732.83</v>
      </c>
      <c r="E41" s="4">
        <v>6650.0827999999992</v>
      </c>
      <c r="F41" s="4">
        <v>8484.5884000000005</v>
      </c>
      <c r="G41" s="4">
        <v>10319.094000000001</v>
      </c>
    </row>
    <row r="42" spans="1:7" x14ac:dyDescent="0.25">
      <c r="A42" s="3">
        <v>593</v>
      </c>
      <c r="B42" s="2" t="s">
        <v>49</v>
      </c>
      <c r="C42" s="2">
        <v>10259.040000000001</v>
      </c>
      <c r="D42" s="4">
        <f t="shared" si="0"/>
        <v>5129.5200000000004</v>
      </c>
      <c r="E42" s="4">
        <v>5950.2431999999999</v>
      </c>
      <c r="F42" s="4">
        <v>7591.6895999999997</v>
      </c>
      <c r="G42" s="4">
        <v>9233.1360000000004</v>
      </c>
    </row>
    <row r="43" spans="1:7" x14ac:dyDescent="0.25">
      <c r="A43" s="3">
        <v>603</v>
      </c>
      <c r="B43" s="2" t="s">
        <v>11</v>
      </c>
      <c r="C43" s="2">
        <v>11186.445</v>
      </c>
      <c r="D43" s="4">
        <f t="shared" si="0"/>
        <v>5593.2224999999999</v>
      </c>
      <c r="E43" s="4">
        <v>6488.1380999999992</v>
      </c>
      <c r="F43" s="4">
        <v>8277.9692999999988</v>
      </c>
      <c r="G43" s="4">
        <v>10067.800499999999</v>
      </c>
    </row>
    <row r="44" spans="1:7" x14ac:dyDescent="0.25">
      <c r="A44" s="3">
        <v>638</v>
      </c>
      <c r="B44" s="2" t="s">
        <v>13</v>
      </c>
      <c r="C44" s="2">
        <v>11427.665000000001</v>
      </c>
      <c r="D44" s="4">
        <f t="shared" si="0"/>
        <v>5713.8325000000004</v>
      </c>
      <c r="E44" s="4">
        <v>6628.0456999999997</v>
      </c>
      <c r="F44" s="4">
        <v>8456.4721000000009</v>
      </c>
      <c r="G44" s="4">
        <v>10284.898500000001</v>
      </c>
    </row>
    <row r="45" spans="1:7" x14ac:dyDescent="0.25">
      <c r="A45" s="3">
        <v>640</v>
      </c>
      <c r="B45" s="2" t="s">
        <v>18</v>
      </c>
      <c r="C45" s="2">
        <v>20180.66</v>
      </c>
      <c r="D45" s="4">
        <f t="shared" si="0"/>
        <v>10090.33</v>
      </c>
      <c r="E45" s="4">
        <v>11704.782799999999</v>
      </c>
      <c r="F45" s="4">
        <v>14933.688399999999</v>
      </c>
      <c r="G45" s="4">
        <v>18162.594000000001</v>
      </c>
    </row>
    <row r="46" spans="1:7" x14ac:dyDescent="0.25">
      <c r="A46" s="3">
        <v>641</v>
      </c>
      <c r="B46" s="2" t="s">
        <v>19</v>
      </c>
      <c r="C46" s="2">
        <v>15484.716666666665</v>
      </c>
      <c r="D46" s="4">
        <f t="shared" si="0"/>
        <v>7742.3583333333327</v>
      </c>
      <c r="E46" s="4">
        <v>8981.1356666666652</v>
      </c>
      <c r="F46" s="4">
        <v>11458.690333333332</v>
      </c>
      <c r="G46" s="4">
        <v>13936.244999999999</v>
      </c>
    </row>
    <row r="47" spans="1:7" x14ac:dyDescent="0.25">
      <c r="A47" s="3">
        <v>682</v>
      </c>
      <c r="B47" s="2" t="s">
        <v>35</v>
      </c>
      <c r="C47" s="2">
        <v>18573.035</v>
      </c>
      <c r="D47" s="4">
        <f t="shared" si="0"/>
        <v>9286.5174999999999</v>
      </c>
      <c r="E47" s="4">
        <v>10772.360299999998</v>
      </c>
      <c r="F47" s="4">
        <v>13744.045900000001</v>
      </c>
      <c r="G47" s="4">
        <v>16715.731500000002</v>
      </c>
    </row>
    <row r="48" spans="1:7" x14ac:dyDescent="0.25">
      <c r="A48" s="3">
        <v>683</v>
      </c>
      <c r="B48" s="2" t="s">
        <v>9</v>
      </c>
      <c r="C48" s="2">
        <v>10071.39</v>
      </c>
      <c r="D48" s="4">
        <f t="shared" si="0"/>
        <v>5035.6949999999997</v>
      </c>
      <c r="E48" s="4">
        <v>5841.4061999999994</v>
      </c>
      <c r="F48" s="4">
        <v>7452.8285999999998</v>
      </c>
      <c r="G48" s="4">
        <v>9064.2510000000002</v>
      </c>
    </row>
    <row r="49" spans="1:7" x14ac:dyDescent="0.25">
      <c r="A49" s="3">
        <v>689</v>
      </c>
      <c r="B49" s="2" t="s">
        <v>16</v>
      </c>
      <c r="C49" s="2">
        <v>29107.505000000001</v>
      </c>
      <c r="D49" s="4">
        <f t="shared" si="0"/>
        <v>14553.752500000001</v>
      </c>
      <c r="E49" s="4">
        <v>16882.352899999998</v>
      </c>
      <c r="F49" s="4">
        <v>21539.5537</v>
      </c>
      <c r="G49" s="4">
        <v>26196.754500000003</v>
      </c>
    </row>
    <row r="50" spans="1:7" x14ac:dyDescent="0.25">
      <c r="A50" s="3">
        <v>690</v>
      </c>
      <c r="B50" s="2" t="s">
        <v>14</v>
      </c>
      <c r="C50" s="2">
        <v>11241.817000000001</v>
      </c>
      <c r="D50" s="4">
        <f t="shared" si="0"/>
        <v>5620.9085000000005</v>
      </c>
      <c r="E50" s="4">
        <v>6520.2538599999998</v>
      </c>
      <c r="F50" s="4">
        <v>8318.9445800000012</v>
      </c>
      <c r="G50" s="4">
        <v>10117.635300000002</v>
      </c>
    </row>
    <row r="51" spans="1:7" x14ac:dyDescent="0.25">
      <c r="A51" s="3">
        <v>809</v>
      </c>
      <c r="B51" s="2" t="s">
        <v>36</v>
      </c>
      <c r="C51" s="2">
        <v>15513.18</v>
      </c>
      <c r="D51" s="4">
        <f t="shared" si="0"/>
        <v>7756.59</v>
      </c>
      <c r="E51" s="4">
        <v>8997.6443999999992</v>
      </c>
      <c r="F51" s="4">
        <v>11479.753199999999</v>
      </c>
      <c r="G51" s="4">
        <v>13961.862000000001</v>
      </c>
    </row>
    <row r="52" spans="1:7" x14ac:dyDescent="0.25">
      <c r="A52" s="3">
        <v>864</v>
      </c>
      <c r="B52" s="2" t="s">
        <v>39</v>
      </c>
      <c r="C52" s="2">
        <v>11273.07</v>
      </c>
      <c r="D52" s="4">
        <f t="shared" si="0"/>
        <v>5636.5349999999999</v>
      </c>
      <c r="E52" s="4">
        <v>6538.3805999999995</v>
      </c>
      <c r="F52" s="4">
        <v>8342.0717999999997</v>
      </c>
      <c r="G52" s="4">
        <v>10145.763000000001</v>
      </c>
    </row>
    <row r="53" spans="1:7" x14ac:dyDescent="0.25">
      <c r="A53" s="3">
        <v>871</v>
      </c>
      <c r="B53" s="2" t="s">
        <v>7</v>
      </c>
      <c r="C53" s="2">
        <v>23429.851666666666</v>
      </c>
      <c r="D53" s="4">
        <f t="shared" si="0"/>
        <v>11714.925833333333</v>
      </c>
      <c r="E53" s="4">
        <v>13589.313966666665</v>
      </c>
      <c r="F53" s="4">
        <v>17338.090233333332</v>
      </c>
      <c r="G53" s="4">
        <v>21086.8665</v>
      </c>
    </row>
    <row r="54" spans="1:7" x14ac:dyDescent="0.25">
      <c r="A54" s="3">
        <v>872</v>
      </c>
      <c r="B54" s="2" t="s">
        <v>12</v>
      </c>
      <c r="C54" s="2">
        <v>15268.925000000001</v>
      </c>
      <c r="D54" s="4">
        <f t="shared" si="0"/>
        <v>7634.4625000000005</v>
      </c>
      <c r="E54" s="4">
        <v>8855.9765000000007</v>
      </c>
      <c r="F54" s="4">
        <v>11299.004500000001</v>
      </c>
      <c r="G54" s="4">
        <v>13742.032500000001</v>
      </c>
    </row>
    <row r="55" spans="1:7" x14ac:dyDescent="0.25">
      <c r="A55" s="3">
        <v>884</v>
      </c>
      <c r="B55" s="2" t="s">
        <v>46</v>
      </c>
      <c r="C55" s="2">
        <v>5028.1350000000002</v>
      </c>
      <c r="D55" s="4">
        <f t="shared" si="0"/>
        <v>2514.0675000000001</v>
      </c>
      <c r="E55" s="4">
        <v>2916.3182999999999</v>
      </c>
      <c r="F55" s="4">
        <v>3720.8199</v>
      </c>
      <c r="G55" s="4">
        <v>4525.3215</v>
      </c>
    </row>
    <row r="56" spans="1:7" x14ac:dyDescent="0.25">
      <c r="A56" s="3">
        <v>917</v>
      </c>
      <c r="B56" s="2" t="s">
        <v>40</v>
      </c>
      <c r="C56" s="2">
        <v>24255.759999999998</v>
      </c>
      <c r="D56" s="4">
        <f t="shared" si="0"/>
        <v>12127.88</v>
      </c>
      <c r="E56" s="4">
        <v>14068.340799999998</v>
      </c>
      <c r="F56" s="4">
        <v>17949.2624</v>
      </c>
      <c r="G56" s="4">
        <v>21830.183999999997</v>
      </c>
    </row>
    <row r="57" spans="1:7" x14ac:dyDescent="0.25">
      <c r="A57" s="3">
        <v>948</v>
      </c>
      <c r="B57" s="2" t="s">
        <v>32</v>
      </c>
      <c r="C57" s="2">
        <v>10329.32</v>
      </c>
      <c r="D57" s="4">
        <f t="shared" si="0"/>
        <v>5164.66</v>
      </c>
      <c r="E57" s="4">
        <v>5991.0055999999995</v>
      </c>
      <c r="F57" s="4">
        <v>7643.6967999999997</v>
      </c>
      <c r="G57" s="4">
        <v>9296.3880000000008</v>
      </c>
    </row>
    <row r="58" spans="1:7" x14ac:dyDescent="0.25">
      <c r="A58" s="3">
        <v>987</v>
      </c>
      <c r="B58" s="2" t="s">
        <v>42</v>
      </c>
      <c r="C58" s="2">
        <v>19296.25</v>
      </c>
      <c r="D58" s="4">
        <f t="shared" si="0"/>
        <v>9648.125</v>
      </c>
      <c r="E58" s="4">
        <v>11191.824999999999</v>
      </c>
      <c r="F58" s="4">
        <v>14279.224999999999</v>
      </c>
      <c r="G58" s="4">
        <v>17366.625</v>
      </c>
    </row>
  </sheetData>
  <pageMargins left="0.7" right="0.7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CMH DRG</vt:lpstr>
      <vt:lpstr>'CMH DRG'!Print_Titles</vt:lpstr>
    </vt:vector>
  </TitlesOfParts>
  <Company>arhs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Lowrie</dc:creator>
  <cp:lastModifiedBy>Hannah T. Sprinkmann</cp:lastModifiedBy>
  <cp:lastPrinted>2020-12-31T17:04:47Z</cp:lastPrinted>
  <dcterms:created xsi:type="dcterms:W3CDTF">2020-12-31T15:15:57Z</dcterms:created>
  <dcterms:modified xsi:type="dcterms:W3CDTF">2021-05-27T19:24:39Z</dcterms:modified>
</cp:coreProperties>
</file>