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80"/>
  </bookViews>
  <sheets>
    <sheet name="CMH 300 SS-24 NA" sheetId="2" r:id="rId1"/>
  </sheets>
  <definedNames>
    <definedName name="_xlnm._FilterDatabase" localSheetId="0" hidden="1">'CMH 300 SS-24 NA'!$A$1:$M$329</definedName>
    <definedName name="_xlnm.Print_Titles" localSheetId="0">'CMH 300 SS-24 NA'!$4:$5</definedName>
  </definedNames>
  <calcPr calcId="145621"/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6" i="2"/>
</calcChain>
</file>

<file path=xl/sharedStrings.xml><?xml version="1.0" encoding="utf-8"?>
<sst xmlns="http://schemas.openxmlformats.org/spreadsheetml/2006/main" count="456" uniqueCount="343">
  <si>
    <t>CMS Required DRG/CPT/HCPCS</t>
  </si>
  <si>
    <t>Description</t>
  </si>
  <si>
    <t>Self-Pay (estimate)</t>
  </si>
  <si>
    <t>Reimbursement</t>
  </si>
  <si>
    <t>Medicare</t>
  </si>
  <si>
    <t>Medicaid</t>
  </si>
  <si>
    <t>Aetna</t>
  </si>
  <si>
    <t>BCBS</t>
  </si>
  <si>
    <t>BCBS State</t>
  </si>
  <si>
    <t>Cigna</t>
  </si>
  <si>
    <t>Medcost</t>
  </si>
  <si>
    <t>UHC</t>
  </si>
  <si>
    <t>X</t>
  </si>
  <si>
    <t>G0105</t>
  </si>
  <si>
    <t>G0121</t>
  </si>
  <si>
    <t>G0480</t>
  </si>
  <si>
    <t>Routine obstetric care for vaginal delivery, including pre-and post-delivery care</t>
  </si>
  <si>
    <t>Routine obstetric care for cesarean delivery, including pre-and post-delivery care</t>
  </si>
  <si>
    <t>Routine obstetric care for vaginal delivery after prior cesarean delivery (VBAC) including pre-and post-delivery care</t>
  </si>
  <si>
    <t>DRG/CPT/ HCPCS</t>
  </si>
  <si>
    <t>CMH FY21 Chg (estimate)</t>
  </si>
  <si>
    <t>C8924</t>
  </si>
  <si>
    <t>C8929</t>
  </si>
  <si>
    <t>C8930</t>
  </si>
  <si>
    <t>U0003</t>
  </si>
  <si>
    <t>Service Not Offered At CMH</t>
  </si>
  <si>
    <t>CMH offers 50 of the 74 shoppable services that CMS requires to be reported</t>
  </si>
  <si>
    <t>EXTERNAL ECG REC&gt;7D&lt;15D RECORDING</t>
  </si>
  <si>
    <t>Group psychotherapy</t>
  </si>
  <si>
    <t>99203/G0463</t>
  </si>
  <si>
    <t>99204/G0463</t>
  </si>
  <si>
    <t>99205/G0463</t>
  </si>
  <si>
    <t>99243/G0463</t>
  </si>
  <si>
    <t>99244/G0463</t>
  </si>
  <si>
    <t>99212/G0463</t>
  </si>
  <si>
    <t>99213/G0463</t>
  </si>
  <si>
    <t>99214/G0463</t>
  </si>
  <si>
    <t>99215/G0463</t>
  </si>
  <si>
    <t>New patient office or other outpatient visit, typically 30 min</t>
  </si>
  <si>
    <t>New patient office of other outpatient visit, typically 45 min</t>
  </si>
  <si>
    <t>New patient office of other outpatient visit, typically 60 min</t>
  </si>
  <si>
    <t>Patient office consultation, typically 40 min</t>
  </si>
  <si>
    <t>Patient office consultation, typically 60 min</t>
  </si>
  <si>
    <t>Spinal fusion except cervical without major comorbid conditions or complications (MCC) (DRG)</t>
  </si>
  <si>
    <t>Major joint replacement or reattachment of lower extremity without major comorbid conditions or complications (MCC).(DRG)</t>
  </si>
  <si>
    <t>Cervical spinal fusion without comorbid conditions (CC) or major comorbid conditions or complications (MCC). (DRG)</t>
  </si>
  <si>
    <t>Uterine and adnexa procedures for non-malignancy without comorbid conditions (CC) or major comorbid conditions or complications (MCC) (DRG)</t>
  </si>
  <si>
    <t>Removal of 1 or more breast growth, open procedure</t>
  </si>
  <si>
    <t>Removal of one knee cartilage using an endoscope</t>
  </si>
  <si>
    <t>Removal of tonsils and adenoid glands patient younger than age 12</t>
  </si>
  <si>
    <t>Diagnostic examination of esophagus, stomach, and/or upper small bowel using an endoscope</t>
  </si>
  <si>
    <t>Biopsy of the esophagus, stomach, and/or upper small bowel using an endoscope</t>
  </si>
  <si>
    <t>Diagnostic examination of large bowel using an endoscope</t>
  </si>
  <si>
    <t>Biopsy of large bowel using an endoscope</t>
  </si>
  <si>
    <t>Removal of polyps or growths of large bowel using an endoscope</t>
  </si>
  <si>
    <t>Removal of gallbladder using an endoscope</t>
  </si>
  <si>
    <t>Repair of groin hernia patient age 5 years or older</t>
  </si>
  <si>
    <t>Biopsy of prostate gland</t>
  </si>
  <si>
    <t>Injection of substance into spinal canal of lower back or sacrum using imaging guidance</t>
  </si>
  <si>
    <t>Injections of anesthetic and/or steroid drug into lower or sacral spine nerve root using imaging guidance</t>
  </si>
  <si>
    <t>Removal of recurring cataract in lens capsule using laser</t>
  </si>
  <si>
    <t>Removal of cataract with insertion of lens</t>
  </si>
  <si>
    <t>CT scan, head or brain, without contrast</t>
  </si>
  <si>
    <t>MRI scan of brain before and after contrast</t>
  </si>
  <si>
    <t>X-Ray, lower back, minimum four views</t>
  </si>
  <si>
    <t>MRI scan of lower spinal canal</t>
  </si>
  <si>
    <t>CT scan, pelvis, with contrast</t>
  </si>
  <si>
    <t>MRI scan of leg joint</t>
  </si>
  <si>
    <t>CT scan of abdomen and pelvis with contrast</t>
  </si>
  <si>
    <t>Ultrasound of abdomen</t>
  </si>
  <si>
    <t>Ultrasound pelvis through vagina</t>
  </si>
  <si>
    <t>Mammography of one breast</t>
  </si>
  <si>
    <t>Mammography of both breasts</t>
  </si>
  <si>
    <t>Mammography, screening, bilateral</t>
  </si>
  <si>
    <t>Basic metabolic panel</t>
  </si>
  <si>
    <t>Blood test, comprehensive group of blood chemicals</t>
  </si>
  <si>
    <t>Obstetric blood test panel</t>
  </si>
  <si>
    <t>Blood test, lipids (cholesterol and triglycerides)</t>
  </si>
  <si>
    <t>Kidney function panel test</t>
  </si>
  <si>
    <t>Liver function blood test panel</t>
  </si>
  <si>
    <t>Manual urinalysis test with examination using microscope</t>
  </si>
  <si>
    <t>Automated urinalysis test</t>
  </si>
  <si>
    <t>PSA (prostate specific antigen)</t>
  </si>
  <si>
    <t>Blood test, thyroid stimulating hormone (TSH)</t>
  </si>
  <si>
    <t>Complete blood cell count, with differential white blood cells, automated</t>
  </si>
  <si>
    <t>Complete blood count, automated</t>
  </si>
  <si>
    <t>Blood test, clotting time</t>
  </si>
  <si>
    <t>Coagulation assessment blood test</t>
  </si>
  <si>
    <t>Psychotherapy, 30 min</t>
  </si>
  <si>
    <t>Psychotherapy, 45 min</t>
  </si>
  <si>
    <t>Psychotherapy, 60 min</t>
  </si>
  <si>
    <t>Family psychotherapy, not including patient, 50 min</t>
  </si>
  <si>
    <t>Family psychotherapy, including patient, 50 min</t>
  </si>
  <si>
    <t>Electrocardiogram, routine, with interpretation and report</t>
  </si>
  <si>
    <t>Sleep study</t>
  </si>
  <si>
    <t>Physical therapy, therapeutic exercise</t>
  </si>
  <si>
    <t>Cardiac valve and other major cardiothoracic procedures with cardiac catheterization with major complications or comorbidities (DRG)</t>
  </si>
  <si>
    <t>Shaving of shoulder bone using an endoscope</t>
  </si>
  <si>
    <t>Ultrasound examination of lower large bowel using an endoscope</t>
  </si>
  <si>
    <t>Surgical removal of prostate and surrounding lymph nodes using an endoscope</t>
  </si>
  <si>
    <t>Insertion of catheter into left heart for diagnosis</t>
  </si>
  <si>
    <t>Initial new patient preventive medicine evaluation (18-39 years)</t>
  </si>
  <si>
    <t>Initial new patient preventive medicine evaluation (40-64 years)</t>
  </si>
  <si>
    <t>Incision &amp; removal foreign body subq tiss simple Total</t>
  </si>
  <si>
    <t>Debridement subcutaneous tissue 20 sq cm/&lt; Total</t>
  </si>
  <si>
    <t>Exc b9 lesion mrgn xcp sk tg t/a/l 3.1-4.0 cm Total</t>
  </si>
  <si>
    <t>Exc b9 lesion mrgn xcp sk tg s/n/h/f/g &gt; 4.0cm Total</t>
  </si>
  <si>
    <t>Excision malignant lesion f/e/e/n/l 1.1-2.0 cm Total</t>
  </si>
  <si>
    <t>Excision malignant lesion f/e/e/n/l 2.1-3.0 cm Total</t>
  </si>
  <si>
    <t>Adjt tis trns/reargmt f/c/c/m/n/a/g/h/f 10sqcm/&lt; Total</t>
  </si>
  <si>
    <t>Adjt/reargmt f/c/c/m/n/ax/g/h/f 10.1-30.0 sq cm Total</t>
  </si>
  <si>
    <t>Adjt tis trnsfr/rearrgmt e/n/e/l dfct 10 sq cm/&lt; Total</t>
  </si>
  <si>
    <t>Excision excessive skin &amp; subq tissue other area Total</t>
  </si>
  <si>
    <t>Biopsy breast open incisional Total</t>
  </si>
  <si>
    <t>Mastectomy partial Total</t>
  </si>
  <si>
    <t>Exc tumor soft tissue neck/thorax subfasc 5 cm/&gt; Total</t>
  </si>
  <si>
    <t>Exc tumor soft tiss neck/thorax subfascial &lt;5cm Total</t>
  </si>
  <si>
    <t>Excision tumor soft tis back/flank subq 3 cm/&gt; Total</t>
  </si>
  <si>
    <t>Exc tumor soft tissue abdominal wall subq 3 cm/&gt; Total</t>
  </si>
  <si>
    <t>Exc tumor soft tissue forearm &amp;/wrist subq &lt;3cm Total</t>
  </si>
  <si>
    <t>Excison tumor soft tissue thigh/knee subq 3 cm/&gt; Total</t>
  </si>
  <si>
    <t>Partical excision bone phalanx toe Total</t>
  </si>
  <si>
    <t>Insj tunneled ctr vad w/subq port age 5 yr/&gt; Total</t>
  </si>
  <si>
    <t>Ligation/biopsy temporal artery Total</t>
  </si>
  <si>
    <t>Adenoidectomy primary &lt;age 12 Total</t>
  </si>
  <si>
    <t>Egd esophagus balloon dilation 30 mm or larger Total</t>
  </si>
  <si>
    <t>Egd dilation gastric/duodenal stricture Total</t>
  </si>
  <si>
    <t>Egd flexible foreign body removal Total</t>
  </si>
  <si>
    <t>Egd balloon dilation esophagus &lt;30 mm diam Total</t>
  </si>
  <si>
    <t>Egd removal tumor polyp/other lesion snare tech Total</t>
  </si>
  <si>
    <t>Dilation esoph unguided sound/bougie 1/mult pass Total</t>
  </si>
  <si>
    <t>Colsc flx w/removal lesion by hot bx forceps Total</t>
  </si>
  <si>
    <t>Colonoscopy flx w/endoscopic mucosal resection Total</t>
  </si>
  <si>
    <t>Hrhc ntrnl lig oth than rbbr band 1 col/grp Total</t>
  </si>
  <si>
    <t>Laps surg cholecystectomy w/cholangiography Total</t>
  </si>
  <si>
    <t>Abd paracentesis w/imaging</t>
  </si>
  <si>
    <t>Rpr 1st ingun hrna age 5 yrs/&gt; incarcerated Total</t>
  </si>
  <si>
    <t>Rpr recrt inguinal hernia any age reducible Total</t>
  </si>
  <si>
    <t>Repair first abdominal wall hernia Total</t>
  </si>
  <si>
    <t>Rpr umbilical hrna 5 yrs/&gt; reducible Total</t>
  </si>
  <si>
    <t>Laparoscopy fulguration oviducts Total</t>
  </si>
  <si>
    <t>Xcapsular cataract rmvl insj lens prosth 1 stg Total</t>
  </si>
  <si>
    <t>Tympanostomy general anesthesia Total</t>
  </si>
  <si>
    <t>X-ray exam of sinuses</t>
  </si>
  <si>
    <t>X-ray exam of neck</t>
  </si>
  <si>
    <t>Ct head/brain w/dye</t>
  </si>
  <si>
    <t>Ct head/brain w/o &amp; w/dye</t>
  </si>
  <si>
    <t>Ct orbit/ear/fossa w/o dye</t>
  </si>
  <si>
    <t>Ct orbit/ear/fossa w/dye</t>
  </si>
  <si>
    <t>Ct maxillofacial w/o dye</t>
  </si>
  <si>
    <t>Ct maxillofacial w/dye</t>
  </si>
  <si>
    <t>Ct soft tissue neck w/dye</t>
  </si>
  <si>
    <t>X-ray exam chest 2 views</t>
  </si>
  <si>
    <t>X-ray exam ribs uni 2 views</t>
  </si>
  <si>
    <t>X-ray exam unilat ribs/chest</t>
  </si>
  <si>
    <t>X-ray exam ribs 3 views</t>
  </si>
  <si>
    <t>X-ray exam ribs/chest4/&gt; vws</t>
  </si>
  <si>
    <t>X-ray exam breastbone 2/&gt;vws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</si>
  <si>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</si>
  <si>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</si>
  <si>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</si>
  <si>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</si>
  <si>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</si>
  <si>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</si>
  <si>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thoracolmb 2/&gt; vw</t>
  </si>
  <si>
    <t>X-ray exam entire spi 2/3 vw</t>
  </si>
  <si>
    <t>X-ray exam l-s spine bending</t>
  </si>
  <si>
    <t>Ct neck spine w/o dye</t>
  </si>
  <si>
    <t>X-ray exam chest 1 view</t>
  </si>
  <si>
    <t>Ct thorax w/o dye</t>
  </si>
  <si>
    <t>Ct thorax w/dye</t>
  </si>
  <si>
    <t>Ct chest spine w/o dye</t>
  </si>
  <si>
    <t>Ct lumbar spine w/o dye</t>
  </si>
  <si>
    <t>X-ray exam l-s spine 2/3 vws</t>
  </si>
  <si>
    <t>X-ray exam of pelvis</t>
  </si>
  <si>
    <t>Ct pelvis w/o dye</t>
  </si>
  <si>
    <t>X-ray exam si joints 3/&gt; vws</t>
  </si>
  <si>
    <t>X-ray exam sacrum tailbone</t>
  </si>
  <si>
    <t>X-ray exam of collar bone</t>
  </si>
  <si>
    <t>X-ray exam of shoulder blade</t>
  </si>
  <si>
    <t>X-ray exam of shoulder</t>
  </si>
  <si>
    <t>X-ray exam of humerus</t>
  </si>
  <si>
    <t>X-ray exam of elbow</t>
  </si>
  <si>
    <t>X-ray exam of forearm</t>
  </si>
  <si>
    <t>X-ray exam of arm infant</t>
  </si>
  <si>
    <t>X-ray exam of wrist</t>
  </si>
  <si>
    <t>X-ray exam of hand</t>
  </si>
  <si>
    <t>X-ray exam of finger(s)</t>
  </si>
  <si>
    <t>Ct upper extremity w/dye</t>
  </si>
  <si>
    <t>X-ray exam hip uni 2-3 views</t>
  </si>
  <si>
    <t>X-ray exam hips bi 3-4 views</t>
  </si>
  <si>
    <t>X-ray exam of femur 2/&gt;</t>
  </si>
  <si>
    <t>X-ray exam of knee 1 or 2</t>
  </si>
  <si>
    <t>X-ray exam of knee 3</t>
  </si>
  <si>
    <t>X-ray exam knee 4 or more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</si>
  <si>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</si>
  <si>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</si>
  <si>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</si>
  <si>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</si>
  <si>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</si>
  <si>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</si>
  <si>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</si>
  <si>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</si>
  <si>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X-ray exam abdomen 1 view</t>
  </si>
  <si>
    <t>X-ray exam abdomen 2 views</t>
  </si>
  <si>
    <t>X-ray exam series abdomen</t>
  </si>
  <si>
    <t>Ct abdomen w/o &amp; w/dye</t>
  </si>
  <si>
    <t>Ct abd &amp; pelvis w/o contrast</t>
  </si>
  <si>
    <t>Contrast x-ray esophagus</t>
  </si>
  <si>
    <t>Cine/vid x-ray throat/esoph</t>
  </si>
  <si>
    <t>Contrst x-ray uppr gi tract</t>
  </si>
  <si>
    <t>X-ray bile ducts/pancreas</t>
  </si>
  <si>
    <t>Fluoroscopy &lt;1 hr phys/qhp</t>
  </si>
  <si>
    <t>X-ray nose to rectum</t>
  </si>
  <si>
    <t>X-ray exam surgical specimen</t>
  </si>
  <si>
    <t>Us exam of head and neck</t>
  </si>
  <si>
    <t>Us exam chest</t>
  </si>
  <si>
    <t>Ultrasound breast limited</t>
  </si>
  <si>
    <t>Echo exam of abdomen</t>
  </si>
  <si>
    <t>Us exam abdo back wall lim</t>
  </si>
  <si>
    <t>Abdominal ultrasound of pregnant uterus (greater or equal to 14 wks 0 days) single or first fetus</t>
  </si>
  <si>
    <t>Ob us limited fetus(s)</t>
  </si>
  <si>
    <t>Transvaginal us obstetric</t>
  </si>
  <si>
    <t>Us exam pelvic complete</t>
  </si>
  <si>
    <t>Us exam scrotum</t>
  </si>
  <si>
    <t>Us compl joint r-t w/img</t>
  </si>
  <si>
    <t>Fluoroguide for spine inject</t>
  </si>
  <si>
    <t>Dxa bone density axial</t>
  </si>
  <si>
    <t>Drug test prsmv instrmnt</t>
  </si>
  <si>
    <t>Drug test prsmv chem anlyzr</t>
  </si>
  <si>
    <t>URINALYSIS; MICROSCOPIC ONLY</t>
  </si>
  <si>
    <t>URINE PREGNANCY TEST, BY VISUA</t>
  </si>
  <si>
    <t>TEST FOR ACETONE/KETONES</t>
  </si>
  <si>
    <t>AMINES VAGINAL FLUID QUAL</t>
  </si>
  <si>
    <t>OCCULT BLOOD OTHER SOURCES</t>
  </si>
  <si>
    <t>OCCULT BLD FECES 1-3 TESTS</t>
  </si>
  <si>
    <t>Vitamin d 25 hydroxy</t>
  </si>
  <si>
    <t>Assay of calcium</t>
  </si>
  <si>
    <t>Assay bld/serum cholesterol</t>
  </si>
  <si>
    <t>CORTISOL; TOTAL</t>
  </si>
  <si>
    <t>CREATININE; BLOOD</t>
  </si>
  <si>
    <t>Vitamin b-12</t>
  </si>
  <si>
    <t>ESTRADIOL</t>
  </si>
  <si>
    <t>FERRITIN</t>
  </si>
  <si>
    <t>Assay glucose blood quant</t>
  </si>
  <si>
    <t>Reagent strip/blood glucose</t>
  </si>
  <si>
    <t>GLUCOSE; TOLERANCE TEST (GTT),</t>
  </si>
  <si>
    <t>GTT-ADDED SAMPLES</t>
  </si>
  <si>
    <t>Assay of GGT</t>
  </si>
  <si>
    <t>Glycosylated hemoglobin test</t>
  </si>
  <si>
    <t>HEMOGLOBIN; METHEMOGLOBIN, QUA</t>
  </si>
  <si>
    <t>IRON</t>
  </si>
  <si>
    <t>IRON BINDING CAPACITY</t>
  </si>
  <si>
    <t>LACTATE (LACTIC ACID)</t>
  </si>
  <si>
    <t>LACTATE DEHYDROGENASE (LD), (L</t>
  </si>
  <si>
    <t>LIPASE</t>
  </si>
  <si>
    <t>Assay of lipoprotein</t>
  </si>
  <si>
    <t>Assay of blood lipoprotein</t>
  </si>
  <si>
    <t>Assay of magnesium</t>
  </si>
  <si>
    <t>Assay of natriuretic peptide</t>
  </si>
  <si>
    <t>PROGESTERONE</t>
  </si>
  <si>
    <t>PROCALCITONIN (PCT)</t>
  </si>
  <si>
    <t>PROLACTIN</t>
  </si>
  <si>
    <t>ASSAY OF PROTEIN URINE</t>
  </si>
  <si>
    <t>SODIUM; URINE</t>
  </si>
  <si>
    <t>Assay of free thyroxine</t>
  </si>
  <si>
    <t>TRANSFERASE; ASPARTATE AMINO (</t>
  </si>
  <si>
    <t>TRIIODOTHYRONINE T3; FREE</t>
  </si>
  <si>
    <t>URIC ACID; BLOOD</t>
  </si>
  <si>
    <t>GONADOTROPIN, CHORIONIC (HCG);</t>
  </si>
  <si>
    <t>BLOOD COUNT; BLOOD SMEAR, MICR</t>
  </si>
  <si>
    <t>BLOOD COUNT; HEMATOCRIT (HCT)</t>
  </si>
  <si>
    <t>BLOOD COUNT; HEMOGLOBIN (HGB)</t>
  </si>
  <si>
    <t>BLOOD COUNT; PLATELET, AUTOMAT</t>
  </si>
  <si>
    <t>FIBRIN DEGRADATION QUANT</t>
  </si>
  <si>
    <t>Rbc sed rate automated</t>
  </si>
  <si>
    <t>C-reactive protein</t>
  </si>
  <si>
    <t>IMMUNOASSAY TUMOR CA 125</t>
  </si>
  <si>
    <t>HETEROPHILE ANTIBODY SCREEN</t>
  </si>
  <si>
    <t>Syphilis test non-trep qual</t>
  </si>
  <si>
    <t>HIV-1/HIV-2 1 RESULT ANTBDY</t>
  </si>
  <si>
    <t>Hep b surface antibody</t>
  </si>
  <si>
    <t>ANTIBODY; RUBELLA</t>
  </si>
  <si>
    <t xml:space="preserve">SARS-COV-2 COVID-19 ANTIBODY </t>
  </si>
  <si>
    <t>HEPATITIS C ANTIBODY;</t>
  </si>
  <si>
    <t>BLOOD CULTURE FOR BACTERIA</t>
  </si>
  <si>
    <t>CULTURE OTHR SPECIMN AEROBIC</t>
  </si>
  <si>
    <t>CULTR BACTERIA EXCEPT BLOOD</t>
  </si>
  <si>
    <t>CULTURE AEROBIC IDENTIFY</t>
  </si>
  <si>
    <t>CULTURE, PRESUMPTIVE, PATHOGEN</t>
  </si>
  <si>
    <t>CULTURE, BACTERIAL; QUANTITATI</t>
  </si>
  <si>
    <t>URINE BACTERIA CULTURE</t>
  </si>
  <si>
    <t>Microbe susceptible mic</t>
  </si>
  <si>
    <t>SMEAR GRAM STAIN</t>
  </si>
  <si>
    <t>SMEAR WET MOUNT SALINE/INK</t>
  </si>
  <si>
    <t>CLOSTRIDIUM AG EIA</t>
  </si>
  <si>
    <t>Hepatitis b surface ag ia</t>
  </si>
  <si>
    <t>AG DETECT NOS EIA MULT</t>
  </si>
  <si>
    <t>CHYLMD PNEUM DNA AMP PROBE</t>
  </si>
  <si>
    <t>Chylmd trach dna amp probe</t>
  </si>
  <si>
    <t>C DIFF AMPLIFIED PROBE</t>
  </si>
  <si>
    <t>Iadna-dna/rna probe tq 12-25</t>
  </si>
  <si>
    <t>M.pneumon dna amp probe</t>
  </si>
  <si>
    <t>N.gonorrhoeae dna amp prob</t>
  </si>
  <si>
    <t>Resp virus 12-25 targets</t>
  </si>
  <si>
    <t>MR-STAPH DNA AMP PROBE</t>
  </si>
  <si>
    <t>NO DESCRIPTION</t>
  </si>
  <si>
    <t>Detect agent nos dna amp</t>
  </si>
  <si>
    <t>INFECTIOUS AGENT ANTIGEN DETEC</t>
  </si>
  <si>
    <t>RSV ASSAY W/OPTIC</t>
  </si>
  <si>
    <t>INFECTIOUS AGENT DETECTION BY</t>
  </si>
  <si>
    <t>Psytx complex interactive</t>
  </si>
  <si>
    <t>Psych diagnostic evaluation</t>
  </si>
  <si>
    <t>Psych diag eval w/med srvcs</t>
  </si>
  <si>
    <t>Psytx w pt w e/m 30 min</t>
  </si>
  <si>
    <t>Psytx w pt w e/m 45 min</t>
  </si>
  <si>
    <t>Psytx crisis initial 60 min</t>
  </si>
  <si>
    <t>Cardiovascular stress test</t>
  </si>
  <si>
    <t>Tte w/doppler complete</t>
  </si>
  <si>
    <t>Tte f-up or lmtd</t>
  </si>
  <si>
    <t>Doppler echo exam heart</t>
  </si>
  <si>
    <t>Doppler color flow add-on</t>
  </si>
  <si>
    <t>Stress tte complete</t>
  </si>
  <si>
    <t>Lower extremity study</t>
  </si>
  <si>
    <t>Extremity study</t>
  </si>
  <si>
    <t>Psycl Tst Eval Phys/Qhp 1st Hr</t>
  </si>
  <si>
    <t>Psycl Tst Eval Phys/Qhp Each a</t>
  </si>
  <si>
    <t>HC PRO PHONE CALL 11-20 MIN</t>
  </si>
  <si>
    <t>HC PRO PHONE CALL 21-30 MIN</t>
  </si>
  <si>
    <t>OFFICE/OUTPATIENT VISIT EST</t>
  </si>
  <si>
    <t>PHONE E/M PHYS/QHP 5-10 MIN</t>
  </si>
  <si>
    <t>PHONE E/M PHYS/QHP 11-20 MIN</t>
  </si>
  <si>
    <t>PHONE E/M PHYS/QHP 21-30 MIN</t>
  </si>
  <si>
    <t>"2d tte w or w/o fol w/con,fu"</t>
  </si>
  <si>
    <t>"Tte w or wo fol wcon,doppler"</t>
  </si>
  <si>
    <t>"Tte w or w/o contr, cont ecg"</t>
  </si>
  <si>
    <t>Colorectal scrn; hi risk ind T</t>
  </si>
  <si>
    <t>Colon ca scrn not hi rsk ind T</t>
  </si>
  <si>
    <t>Drug test def 1-7 classes</t>
  </si>
  <si>
    <t xml:space="preserve">COV-19 AMP PRB HGH THRUPUT </t>
  </si>
  <si>
    <t xml:space="preserve">         Please call (828)262-4111 to get the most accurate estimate of the patient's responsibility of the charges!</t>
  </si>
  <si>
    <t xml:space="preserve">                    The amounts shown below are average estimates and do not reflect what your insurance company will hold you responsible for- copay, deductible and coinsurance!</t>
  </si>
  <si>
    <r>
      <t xml:space="preserve">               CMS CY21 Pricing Transparency Requirement: 300 SHOPPABLE SERVICES OFFERED AT </t>
    </r>
    <r>
      <rPr>
        <b/>
        <u/>
        <sz val="12"/>
        <rFont val="Calibri"/>
        <family val="2"/>
        <scheme val="minor"/>
      </rPr>
      <t>CANNON MEMORIAL HOSPITAL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</si>
</sst>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#,##0;[Red]\(#,##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5A64"/>
      <name val="Calibri"/>
      <family val="2"/>
    </font>
    <font>
      <b/>
      <sz val="12"/>
      <name val="Calibri"/>
      <family val="2"/>
    </font>
    <font>
      <sz val="12"/>
      <color rgb="FF455A64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0"/>
      <color indexed="12"/>
      <name val="Courier"/>
      <family val="3"/>
    </font>
    <font>
      <sz val="11"/>
      <color rgb="FF455A64"/>
      <name val="Calibri"/>
      <family val="2"/>
    </font>
    <font>
      <sz val="10"/>
      <name val="Courier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44" fontId="13" fillId="0" borderId="0" applyFont="0" applyFill="0" applyBorder="0" applyAlignment="0" applyProtection="0"/>
    <xf numFmtId="0" fontId="13" fillId="0" borderId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2" borderId="0" applyNumberFormat="0" applyBorder="0" applyAlignment="0" applyProtection="0"/>
    <xf numFmtId="0" fontId="14" fillId="25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6" borderId="0" applyNumberFormat="0" applyBorder="0" applyAlignment="0" applyProtection="0"/>
    <xf numFmtId="0" fontId="16" fillId="20" borderId="0" applyNumberFormat="0" applyBorder="0" applyAlignment="0" applyProtection="0"/>
    <xf numFmtId="0" fontId="17" fillId="37" borderId="14" applyNumberFormat="0" applyAlignment="0" applyProtection="0"/>
    <xf numFmtId="0" fontId="18" fillId="38" borderId="15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1" borderId="0" applyNumberFormat="0" applyBorder="0" applyAlignment="0" applyProtection="0"/>
    <xf numFmtId="0" fontId="21" fillId="0" borderId="16" applyNumberFormat="0" applyFill="0" applyAlignment="0" applyProtection="0"/>
    <xf numFmtId="0" fontId="22" fillId="0" borderId="17" applyNumberFormat="0" applyFill="0" applyAlignment="0" applyProtection="0"/>
    <xf numFmtId="0" fontId="23" fillId="0" borderId="18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4" applyNumberFormat="0" applyAlignment="0" applyProtection="0"/>
    <xf numFmtId="0" fontId="25" fillId="0" borderId="19" applyNumberFormat="0" applyFill="0" applyAlignment="0" applyProtection="0"/>
    <xf numFmtId="0" fontId="26" fillId="39" borderId="0" applyNumberFormat="0" applyBorder="0" applyAlignment="0" applyProtection="0"/>
    <xf numFmtId="0" fontId="13" fillId="0" borderId="0"/>
    <xf numFmtId="0" fontId="13" fillId="0" borderId="0"/>
    <xf numFmtId="0" fontId="13" fillId="40" borderId="20" applyNumberFormat="0" applyFont="0" applyAlignment="0" applyProtection="0"/>
    <xf numFmtId="0" fontId="27" fillId="37" borderId="21" applyNumberFormat="0" applyAlignment="0" applyProtection="0"/>
    <xf numFmtId="0" fontId="28" fillId="0" borderId="0" applyNumberFormat="0" applyFill="0" applyBorder="0" applyAlignment="0" applyProtection="0"/>
    <xf numFmtId="0" fontId="29" fillId="0" borderId="22" applyNumberFormat="0" applyFill="0" applyAlignment="0" applyProtection="0"/>
    <xf numFmtId="0" fontId="30" fillId="0" borderId="0" applyNumberForma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31" fillId="0" borderId="0"/>
  </cellStyleXfs>
  <cellXfs count="60">
    <xf numFmtId="0" fontId="0" fillId="0" borderId="0" xfId="0"/>
    <xf numFmtId="0" fontId="4" fillId="0" borderId="0" xfId="1" applyFont="1"/>
    <xf numFmtId="0" fontId="3" fillId="17" borderId="6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/>
    <xf numFmtId="0" fontId="5" fillId="0" borderId="6" xfId="1" applyFont="1" applyBorder="1" applyAlignment="1">
      <alignment horizontal="center"/>
    </xf>
    <xf numFmtId="165" fontId="5" fillId="0" borderId="6" xfId="4" applyNumberFormat="1" applyFont="1" applyBorder="1" applyAlignment="1"/>
    <xf numFmtId="0" fontId="3" fillId="0" borderId="6" xfId="1" applyFont="1" applyFill="1" applyBorder="1"/>
    <xf numFmtId="0" fontId="5" fillId="0" borderId="4" xfId="1" applyFont="1" applyBorder="1"/>
    <xf numFmtId="0" fontId="5" fillId="0" borderId="6" xfId="1" applyFont="1" applyFill="1" applyBorder="1"/>
    <xf numFmtId="43" fontId="5" fillId="0" borderId="6" xfId="4" applyNumberFormat="1" applyFont="1" applyFill="1" applyBorder="1" applyAlignment="1"/>
    <xf numFmtId="0" fontId="5" fillId="0" borderId="0" xfId="1" applyFont="1" applyFill="1"/>
    <xf numFmtId="0" fontId="6" fillId="0" borderId="6" xfId="3" applyFont="1" applyFill="1" applyBorder="1" applyAlignment="1">
      <alignment horizontal="left"/>
    </xf>
    <xf numFmtId="0" fontId="5" fillId="0" borderId="6" xfId="1" applyFont="1" applyFill="1" applyBorder="1" applyAlignment="1">
      <alignment horizontal="center"/>
    </xf>
    <xf numFmtId="0" fontId="5" fillId="0" borderId="6" xfId="1" applyFont="1" applyBorder="1" applyAlignment="1">
      <alignment wrapText="1"/>
    </xf>
    <xf numFmtId="0" fontId="5" fillId="0" borderId="6" xfId="1" applyFont="1" applyFill="1" applyBorder="1" applyAlignment="1">
      <alignment wrapText="1"/>
    </xf>
    <xf numFmtId="0" fontId="0" fillId="0" borderId="6" xfId="0" applyFill="1" applyBorder="1" applyAlignment="1">
      <alignment horizontal="left" wrapText="1"/>
    </xf>
    <xf numFmtId="0" fontId="5" fillId="0" borderId="5" xfId="1" applyFont="1" applyBorder="1" applyAlignment="1">
      <alignment horizontal="left" wrapText="1"/>
    </xf>
    <xf numFmtId="0" fontId="5" fillId="0" borderId="0" xfId="1" applyFont="1" applyAlignment="1">
      <alignment wrapText="1"/>
    </xf>
    <xf numFmtId="164" fontId="3" fillId="18" borderId="3" xfId="1" applyNumberFormat="1" applyFont="1" applyFill="1" applyBorder="1" applyAlignment="1">
      <alignment horizontal="center"/>
    </xf>
    <xf numFmtId="0" fontId="5" fillId="18" borderId="0" xfId="1" applyFont="1" applyFill="1" applyBorder="1"/>
    <xf numFmtId="0" fontId="5" fillId="18" borderId="9" xfId="1" applyFont="1" applyFill="1" applyBorder="1"/>
    <xf numFmtId="0" fontId="5" fillId="18" borderId="10" xfId="1" applyFont="1" applyFill="1" applyBorder="1"/>
    <xf numFmtId="0" fontId="5" fillId="18" borderId="11" xfId="1" applyFont="1" applyFill="1" applyBorder="1"/>
    <xf numFmtId="0" fontId="5" fillId="18" borderId="12" xfId="1" applyFont="1" applyFill="1" applyBorder="1"/>
    <xf numFmtId="0" fontId="5" fillId="18" borderId="2" xfId="1" applyFont="1" applyFill="1" applyBorder="1"/>
    <xf numFmtId="0" fontId="5" fillId="18" borderId="13" xfId="1" applyFont="1" applyFill="1" applyBorder="1"/>
    <xf numFmtId="0" fontId="5" fillId="18" borderId="7" xfId="1" applyFont="1" applyFill="1" applyBorder="1"/>
    <xf numFmtId="0" fontId="5" fillId="18" borderId="8" xfId="1" applyFont="1" applyFill="1" applyBorder="1"/>
    <xf numFmtId="0" fontId="5" fillId="18" borderId="4" xfId="1" applyFont="1" applyFill="1" applyBorder="1"/>
    <xf numFmtId="0" fontId="5" fillId="18" borderId="5" xfId="1" applyFont="1" applyFill="1" applyBorder="1"/>
    <xf numFmtId="43" fontId="5" fillId="0" borderId="6" xfId="1" applyNumberFormat="1" applyFont="1" applyFill="1" applyBorder="1"/>
    <xf numFmtId="2" fontId="11" fillId="0" borderId="6" xfId="0" applyNumberFormat="1" applyFont="1" applyFill="1" applyBorder="1"/>
    <xf numFmtId="43" fontId="5" fillId="0" borderId="6" xfId="129" applyNumberFormat="1" applyFont="1" applyFill="1" applyBorder="1"/>
    <xf numFmtId="0" fontId="7" fillId="0" borderId="6" xfId="0" applyFont="1" applyFill="1" applyBorder="1" applyAlignment="1">
      <alignment wrapText="1"/>
    </xf>
    <xf numFmtId="0" fontId="5" fillId="0" borderId="6" xfId="1" applyFont="1" applyFill="1" applyBorder="1" applyAlignment="1">
      <alignment horizontal="left"/>
    </xf>
    <xf numFmtId="41" fontId="5" fillId="0" borderId="6" xfId="1" applyNumberFormat="1" applyFont="1" applyBorder="1" applyAlignment="1">
      <alignment horizontal="left"/>
    </xf>
    <xf numFmtId="0" fontId="33" fillId="15" borderId="8" xfId="1" applyFont="1" applyFill="1" applyBorder="1" applyAlignment="1"/>
    <xf numFmtId="43" fontId="33" fillId="15" borderId="7" xfId="1" applyNumberFormat="1" applyFont="1" applyFill="1" applyBorder="1" applyAlignment="1"/>
    <xf numFmtId="0" fontId="33" fillId="15" borderId="7" xfId="1" applyFont="1" applyFill="1" applyBorder="1" applyAlignment="1"/>
    <xf numFmtId="0" fontId="33" fillId="15" borderId="7" xfId="1" applyFont="1" applyFill="1" applyBorder="1" applyAlignment="1">
      <alignment horizontal="center" wrapText="1"/>
    </xf>
    <xf numFmtId="0" fontId="33" fillId="15" borderId="7" xfId="1" applyFont="1" applyFill="1" applyBorder="1" applyAlignment="1">
      <alignment horizontal="center"/>
    </xf>
    <xf numFmtId="0" fontId="33" fillId="15" borderId="13" xfId="1" applyFont="1" applyFill="1" applyBorder="1" applyAlignment="1">
      <alignment horizontal="left"/>
    </xf>
    <xf numFmtId="0" fontId="33" fillId="15" borderId="2" xfId="1" applyFont="1" applyFill="1" applyBorder="1" applyAlignment="1"/>
    <xf numFmtId="43" fontId="33" fillId="15" borderId="0" xfId="1" applyNumberFormat="1" applyFont="1" applyFill="1" applyBorder="1" applyAlignment="1"/>
    <xf numFmtId="0" fontId="33" fillId="15" borderId="0" xfId="1" applyFont="1" applyFill="1" applyBorder="1" applyAlignment="1"/>
    <xf numFmtId="0" fontId="34" fillId="15" borderId="12" xfId="181" applyFont="1" applyFill="1" applyBorder="1" applyAlignment="1">
      <alignment horizontal="center"/>
    </xf>
    <xf numFmtId="0" fontId="33" fillId="15" borderId="0" xfId="1" applyFont="1" applyFill="1" applyBorder="1" applyAlignment="1">
      <alignment horizontal="center" wrapText="1"/>
    </xf>
    <xf numFmtId="0" fontId="33" fillId="15" borderId="0" xfId="1" applyFont="1" applyFill="1" applyBorder="1" applyAlignment="1">
      <alignment horizontal="center"/>
    </xf>
    <xf numFmtId="0" fontId="33" fillId="15" borderId="12" xfId="1" applyFont="1" applyFill="1" applyBorder="1" applyAlignment="1">
      <alignment horizontal="left"/>
    </xf>
    <xf numFmtId="0" fontId="33" fillId="15" borderId="11" xfId="1" applyFont="1" applyFill="1" applyBorder="1" applyAlignment="1"/>
    <xf numFmtId="43" fontId="33" fillId="15" borderId="10" xfId="1" applyNumberFormat="1" applyFont="1" applyFill="1" applyBorder="1" applyAlignment="1"/>
    <xf numFmtId="0" fontId="33" fillId="15" borderId="10" xfId="1" applyFont="1" applyFill="1" applyBorder="1" applyAlignment="1"/>
    <xf numFmtId="0" fontId="33" fillId="15" borderId="10" xfId="1" applyFont="1" applyFill="1" applyBorder="1" applyAlignment="1">
      <alignment horizontal="left"/>
    </xf>
    <xf numFmtId="0" fontId="33" fillId="15" borderId="10" xfId="1" applyFont="1" applyFill="1" applyBorder="1" applyAlignment="1">
      <alignment horizontal="center"/>
    </xf>
    <xf numFmtId="0" fontId="33" fillId="15" borderId="9" xfId="1" applyFont="1" applyFill="1" applyBorder="1" applyAlignment="1">
      <alignment horizontal="left"/>
    </xf>
    <xf numFmtId="0" fontId="32" fillId="15" borderId="7" xfId="0" applyFont="1" applyFill="1" applyBorder="1" applyAlignment="1">
      <alignment horizontal="center"/>
    </xf>
    <xf numFmtId="0" fontId="3" fillId="16" borderId="6" xfId="1" applyFont="1" applyFill="1" applyBorder="1" applyAlignment="1">
      <alignment horizontal="center"/>
    </xf>
    <xf numFmtId="0" fontId="3" fillId="16" borderId="6" xfId="1" applyFont="1" applyFill="1" applyBorder="1" applyAlignment="1">
      <alignment horizontal="center" vertical="center" wrapText="1"/>
    </xf>
    <xf numFmtId="41" fontId="3" fillId="16" borderId="6" xfId="1" applyNumberFormat="1" applyFont="1" applyFill="1" applyBorder="1" applyAlignment="1">
      <alignment horizontal="center" vertical="center" wrapText="1"/>
    </xf>
  </cellXfs>
  <cellStyles count="183">
    <cellStyle name="20% - Accent1 2" xfId="5"/>
    <cellStyle name="20% - Accent1 2 2" xfId="133"/>
    <cellStyle name="20% - Accent2 2" xfId="6"/>
    <cellStyle name="20% - Accent2 2 2" xfId="134"/>
    <cellStyle name="20% - Accent3 2" xfId="7"/>
    <cellStyle name="20% - Accent3 2 2" xfId="135"/>
    <cellStyle name="20% - Accent4 2" xfId="8"/>
    <cellStyle name="20% - Accent4 2 2" xfId="136"/>
    <cellStyle name="20% - Accent5 2" xfId="9"/>
    <cellStyle name="20% - Accent5 2 2" xfId="137"/>
    <cellStyle name="20% - Accent6 2" xfId="10"/>
    <cellStyle name="20% - Accent6 2 2" xfId="138"/>
    <cellStyle name="40% - Accent1 2" xfId="11"/>
    <cellStyle name="40% - Accent1 2 2" xfId="139"/>
    <cellStyle name="40% - Accent2 2" xfId="12"/>
    <cellStyle name="40% - Accent2 2 2" xfId="140"/>
    <cellStyle name="40% - Accent3 2" xfId="13"/>
    <cellStyle name="40% - Accent3 2 2" xfId="141"/>
    <cellStyle name="40% - Accent4 2" xfId="14"/>
    <cellStyle name="40% - Accent4 2 2" xfId="142"/>
    <cellStyle name="40% - Accent5 2" xfId="15"/>
    <cellStyle name="40% - Accent5 2 2" xfId="143"/>
    <cellStyle name="40% - Accent6 2" xfId="16"/>
    <cellStyle name="40% - Accent6 2 2" xfId="144"/>
    <cellStyle name="60% - Accent1 2" xfId="145"/>
    <cellStyle name="60% - Accent2 2" xfId="146"/>
    <cellStyle name="60% - Accent3 2" xfId="147"/>
    <cellStyle name="60% - Accent4 2" xfId="148"/>
    <cellStyle name="60% - Accent5 2" xfId="149"/>
    <cellStyle name="60% - Accent6 2" xfId="150"/>
    <cellStyle name="Accent1 2" xfId="151"/>
    <cellStyle name="Accent2 2" xfId="152"/>
    <cellStyle name="Accent3 2" xfId="153"/>
    <cellStyle name="Accent4 2" xfId="154"/>
    <cellStyle name="Accent5 2" xfId="155"/>
    <cellStyle name="Accent6 2" xfId="156"/>
    <cellStyle name="Bad 2" xfId="157"/>
    <cellStyle name="Calculation 2" xfId="158"/>
    <cellStyle name="Check Cell 2" xfId="159"/>
    <cellStyle name="Comma 2" xfId="2"/>
    <cellStyle name="Comma 2 2" xfId="17"/>
    <cellStyle name="Comma 2 3" xfId="160"/>
    <cellStyle name="Comma 3" xfId="18"/>
    <cellStyle name="Comma 3 2" xfId="19"/>
    <cellStyle name="Comma 3 3" xfId="161"/>
    <cellStyle name="Comma 4" xfId="20"/>
    <cellStyle name="Comma 4 2" xfId="21"/>
    <cellStyle name="Comma 5" xfId="22"/>
    <cellStyle name="Currency" xfId="129" builtinId="4"/>
    <cellStyle name="Currency 2" xfId="23"/>
    <cellStyle name="Currency 2 2" xfId="24"/>
    <cellStyle name="Currency 2 2 2" xfId="25"/>
    <cellStyle name="Currency 2 2 3" xfId="26"/>
    <cellStyle name="Currency 2 3" xfId="27"/>
    <cellStyle name="Currency 2 3 2" xfId="28"/>
    <cellStyle name="Currency 2 4" xfId="29"/>
    <cellStyle name="Currency 2 5" xfId="30"/>
    <cellStyle name="Currency 2 6" xfId="131"/>
    <cellStyle name="Currency 3" xfId="31"/>
    <cellStyle name="Currency 3 2" xfId="162"/>
    <cellStyle name="Explanatory Text 2" xfId="163"/>
    <cellStyle name="Good 2" xfId="164"/>
    <cellStyle name="Heading 1 2" xfId="165"/>
    <cellStyle name="Heading 2 2" xfId="166"/>
    <cellStyle name="Heading 3 2" xfId="167"/>
    <cellStyle name="Heading 4 2" xfId="168"/>
    <cellStyle name="Hyperlink 2" xfId="32"/>
    <cellStyle name="Input 2" xfId="169"/>
    <cellStyle name="Linked Cell 2" xfId="170"/>
    <cellStyle name="Neutral 2" xfId="171"/>
    <cellStyle name="Normal" xfId="0" builtinId="0"/>
    <cellStyle name="Normal 10" xfId="33"/>
    <cellStyle name="Normal 10 2" xfId="34"/>
    <cellStyle name="Normal 10 2 2" xfId="35"/>
    <cellStyle name="Normal 10 2 3" xfId="36"/>
    <cellStyle name="Normal 10 3" xfId="37"/>
    <cellStyle name="Normal 10 3 2" xfId="38"/>
    <cellStyle name="Normal 10 4" xfId="39"/>
    <cellStyle name="Normal 10 5" xfId="40"/>
    <cellStyle name="Normal 11" xfId="41"/>
    <cellStyle name="Normal 11 2" xfId="42"/>
    <cellStyle name="Normal 12" xfId="43"/>
    <cellStyle name="Normal 12 2" xfId="44"/>
    <cellStyle name="Normal 13" xfId="3"/>
    <cellStyle name="Normal 13 2" xfId="45"/>
    <cellStyle name="Normal 13 2 2" xfId="46"/>
    <cellStyle name="Normal 13 2 3" xfId="47"/>
    <cellStyle name="Normal 13 3" xfId="48"/>
    <cellStyle name="Normal 13 3 2" xfId="49"/>
    <cellStyle name="Normal 13 4" xfId="50"/>
    <cellStyle name="Normal 13 5" xfId="51"/>
    <cellStyle name="Normal 14" xfId="52"/>
    <cellStyle name="Normal 14 2" xfId="53"/>
    <cellStyle name="Normal 15" xfId="181"/>
    <cellStyle name="Normal 2" xfId="1"/>
    <cellStyle name="Normal 2 2" xfId="4"/>
    <cellStyle name="Normal 2 2 2" xfId="54"/>
    <cellStyle name="Normal 2 2 2 2" xfId="55"/>
    <cellStyle name="Normal 2 2 2 2 2" xfId="56"/>
    <cellStyle name="Normal 2 2 2 2 3" xfId="57"/>
    <cellStyle name="Normal 2 2 2 3" xfId="58"/>
    <cellStyle name="Normal 2 2 2 3 2" xfId="59"/>
    <cellStyle name="Normal 2 2 2 4" xfId="60"/>
    <cellStyle name="Normal 2 2 2 5" xfId="61"/>
    <cellStyle name="Normal 2 2 2 6" xfId="180"/>
    <cellStyle name="Normal 2 2 3" xfId="62"/>
    <cellStyle name="Normal 2 2 3 2" xfId="63"/>
    <cellStyle name="Normal 2 2 3 3" xfId="64"/>
    <cellStyle name="Normal 2 2 4" xfId="65"/>
    <cellStyle name="Normal 2 2 4 2" xfId="66"/>
    <cellStyle name="Normal 2 2 5" xfId="67"/>
    <cellStyle name="Normal 2 2 6" xfId="68"/>
    <cellStyle name="Normal 2 2 7" xfId="69"/>
    <cellStyle name="Normal 2 2 8" xfId="132"/>
    <cellStyle name="Normal 2 3" xfId="70"/>
    <cellStyle name="Normal 2 3 2" xfId="71"/>
    <cellStyle name="Normal 2 3 2 2" xfId="72"/>
    <cellStyle name="Normal 2 3 2 3" xfId="73"/>
    <cellStyle name="Normal 2 3 3" xfId="74"/>
    <cellStyle name="Normal 2 3 3 2" xfId="75"/>
    <cellStyle name="Normal 2 3 4" xfId="76"/>
    <cellStyle name="Normal 2 3 5" xfId="77"/>
    <cellStyle name="Normal 2 3 6" xfId="179"/>
    <cellStyle name="Normal 2 4" xfId="78"/>
    <cellStyle name="Normal 2 4 2" xfId="79"/>
    <cellStyle name="Normal 2 5" xfId="80"/>
    <cellStyle name="Normal 2 5 2" xfId="81"/>
    <cellStyle name="Normal 2 6" xfId="130"/>
    <cellStyle name="Normal 3" xfId="82"/>
    <cellStyle name="Normal 3 2" xfId="83"/>
    <cellStyle name="Normal 3 2 2" xfId="84"/>
    <cellStyle name="Normal 3 3" xfId="85"/>
    <cellStyle name="Normal 3 3 2" xfId="86"/>
    <cellStyle name="Normal 3 3 3" xfId="87"/>
    <cellStyle name="Normal 3 4" xfId="88"/>
    <cellStyle name="Normal 3 4 2" xfId="89"/>
    <cellStyle name="Normal 3 5" xfId="90"/>
    <cellStyle name="Normal 3 6" xfId="91"/>
    <cellStyle name="Normal 3 7" xfId="182"/>
    <cellStyle name="Normal 3 8" xfId="172"/>
    <cellStyle name="Normal 4" xfId="92"/>
    <cellStyle name="Normal 4 2" xfId="93"/>
    <cellStyle name="Normal 4 3" xfId="173"/>
    <cellStyle name="Normal 5" xfId="94"/>
    <cellStyle name="Normal 5 2" xfId="95"/>
    <cellStyle name="Normal 6" xfId="96"/>
    <cellStyle name="Normal 6 2" xfId="97"/>
    <cellStyle name="Normal 6 3" xfId="98"/>
    <cellStyle name="Normal 7" xfId="99"/>
    <cellStyle name="Normal 7 2" xfId="100"/>
    <cellStyle name="Normal 7 2 2" xfId="101"/>
    <cellStyle name="Normal 7 2 2 2" xfId="102"/>
    <cellStyle name="Normal 7 2 2 3" xfId="103"/>
    <cellStyle name="Normal 7 2 3" xfId="104"/>
    <cellStyle name="Normal 7 2 3 2" xfId="105"/>
    <cellStyle name="Normal 7 2 4" xfId="106"/>
    <cellStyle name="Normal 7 2 5" xfId="107"/>
    <cellStyle name="Normal 7 3" xfId="108"/>
    <cellStyle name="Normal 7 3 2" xfId="109"/>
    <cellStyle name="Normal 7 3 3" xfId="110"/>
    <cellStyle name="Normal 7 4" xfId="111"/>
    <cellStyle name="Normal 7 4 2" xfId="112"/>
    <cellStyle name="Normal 7 5" xfId="113"/>
    <cellStyle name="Normal 7 6" xfId="114"/>
    <cellStyle name="Normal 8" xfId="115"/>
    <cellStyle name="Normal 8 2" xfId="116"/>
    <cellStyle name="Normal 9" xfId="117"/>
    <cellStyle name="Normal 9 2" xfId="118"/>
    <cellStyle name="Note 2" xfId="119"/>
    <cellStyle name="Note 2 2" xfId="174"/>
    <cellStyle name="Note 3" xfId="120"/>
    <cellStyle name="Output 2" xfId="175"/>
    <cellStyle name="Percent 2" xfId="121"/>
    <cellStyle name="Percent 2 2" xfId="122"/>
    <cellStyle name="Percent 3" xfId="123"/>
    <cellStyle name="Percent 3 2" xfId="124"/>
    <cellStyle name="Percent 4" xfId="125"/>
    <cellStyle name="Percent 4 2" xfId="126"/>
    <cellStyle name="Percent 5" xfId="127"/>
    <cellStyle name="Percent 5 2" xfId="128"/>
    <cellStyle name="Title 2" xfId="176"/>
    <cellStyle name="Total 2" xfId="177"/>
    <cellStyle name="Warning Text 2" xfId="1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M330"/>
  <sheetViews>
    <sheetView tabSelected="1" workbookViewId="0">
      <pane xSplit="3" ySplit="5" topLeftCell="D276" activePane="bottomRight" state="frozen"/>
      <selection activeCell="C281" sqref="C281"/>
      <selection pane="topRight" activeCell="C281" sqref="C281"/>
      <selection pane="bottomLeft" activeCell="C281" sqref="C281"/>
      <selection pane="bottomRight" activeCell="E6" sqref="E6:E305"/>
    </sheetView>
  </sheetViews>
  <sheetFormatPr defaultColWidth="9.140625" defaultRowHeight="15.75" x14ac:dyDescent="0.25"/>
  <cols>
    <col min="1" max="1" width="16.85546875" style="4" customWidth="1"/>
    <col min="2" max="2" width="13.140625" style="4" customWidth="1"/>
    <col min="3" max="3" width="66" style="18" customWidth="1"/>
    <col min="4" max="4" width="16" style="4" customWidth="1"/>
    <col min="5" max="5" width="12" style="4" customWidth="1"/>
    <col min="6" max="7" width="11.42578125" style="4" customWidth="1"/>
    <col min="8" max="8" width="11.28515625" style="4" customWidth="1"/>
    <col min="9" max="9" width="11.5703125" style="4" customWidth="1"/>
    <col min="10" max="10" width="11.5703125" style="4" bestFit="1" customWidth="1"/>
    <col min="11" max="12" width="11.7109375" style="4" customWidth="1"/>
    <col min="13" max="13" width="11.42578125" style="4" customWidth="1"/>
    <col min="14" max="16384" width="9.140625" style="4"/>
  </cols>
  <sheetData>
    <row r="1" spans="1:13" s="1" customFormat="1" x14ac:dyDescent="0.25">
      <c r="A1" s="55"/>
      <c r="B1" s="54"/>
      <c r="C1" s="53"/>
      <c r="D1" s="54" t="s">
        <v>342</v>
      </c>
      <c r="E1" s="52"/>
      <c r="F1" s="52"/>
      <c r="G1" s="52"/>
      <c r="H1" s="52"/>
      <c r="I1" s="52"/>
      <c r="J1" s="52"/>
      <c r="K1" s="52"/>
      <c r="L1" s="51"/>
      <c r="M1" s="50"/>
    </row>
    <row r="2" spans="1:13" s="1" customFormat="1" x14ac:dyDescent="0.25">
      <c r="A2" s="49"/>
      <c r="B2" s="48"/>
      <c r="C2" s="47"/>
      <c r="D2" s="46" t="s">
        <v>341</v>
      </c>
      <c r="E2" s="45"/>
      <c r="F2" s="45"/>
      <c r="G2" s="45"/>
      <c r="H2" s="45"/>
      <c r="I2" s="45"/>
      <c r="J2" s="45"/>
      <c r="K2" s="45"/>
      <c r="L2" s="44"/>
      <c r="M2" s="43"/>
    </row>
    <row r="3" spans="1:13" s="1" customFormat="1" x14ac:dyDescent="0.25">
      <c r="A3" s="42"/>
      <c r="B3" s="41"/>
      <c r="C3" s="40"/>
      <c r="D3" s="56" t="s">
        <v>340</v>
      </c>
      <c r="E3" s="39"/>
      <c r="F3" s="39"/>
      <c r="G3" s="39"/>
      <c r="H3" s="39"/>
      <c r="I3" s="39"/>
      <c r="J3" s="39"/>
      <c r="K3" s="39"/>
      <c r="L3" s="38"/>
      <c r="M3" s="37"/>
    </row>
    <row r="4" spans="1:13" s="1" customFormat="1" x14ac:dyDescent="0.25">
      <c r="A4" s="58" t="s">
        <v>0</v>
      </c>
      <c r="B4" s="58" t="s">
        <v>19</v>
      </c>
      <c r="C4" s="58" t="s">
        <v>1</v>
      </c>
      <c r="D4" s="59" t="s">
        <v>20</v>
      </c>
      <c r="E4" s="58" t="s">
        <v>2</v>
      </c>
      <c r="F4" s="57" t="s">
        <v>3</v>
      </c>
      <c r="G4" s="57"/>
      <c r="H4" s="57"/>
      <c r="I4" s="57"/>
      <c r="J4" s="57"/>
      <c r="K4" s="57"/>
      <c r="L4" s="57"/>
      <c r="M4" s="57"/>
    </row>
    <row r="5" spans="1:13" s="3" customFormat="1" x14ac:dyDescent="0.25">
      <c r="A5" s="58"/>
      <c r="B5" s="58"/>
      <c r="C5" s="58"/>
      <c r="D5" s="59"/>
      <c r="E5" s="58"/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5">
      <c r="A6" s="9"/>
      <c r="B6" s="35">
        <v>10120</v>
      </c>
      <c r="C6" s="15" t="s">
        <v>103</v>
      </c>
      <c r="D6" s="10">
        <v>6523.4843999999994</v>
      </c>
      <c r="E6" s="10">
        <f>-50%*D6+D6</f>
        <v>3261.7421999999997</v>
      </c>
      <c r="F6" s="31">
        <v>2805.0982919999997</v>
      </c>
      <c r="G6" s="31">
        <v>2739.8634479999996</v>
      </c>
      <c r="H6" s="31">
        <v>5871.1359599999996</v>
      </c>
      <c r="I6" s="31">
        <v>3868.4262491999993</v>
      </c>
      <c r="J6" s="31">
        <v>3868.4262491999993</v>
      </c>
      <c r="K6" s="31">
        <v>5544.9617399999997</v>
      </c>
      <c r="L6" s="31">
        <v>5153.5526759999993</v>
      </c>
      <c r="M6" s="31">
        <v>4957.8481439999996</v>
      </c>
    </row>
    <row r="7" spans="1:13" x14ac:dyDescent="0.25">
      <c r="A7" s="9"/>
      <c r="B7" s="35">
        <v>11042</v>
      </c>
      <c r="C7" s="15" t="s">
        <v>104</v>
      </c>
      <c r="D7" s="10">
        <v>5935.2102000000004</v>
      </c>
      <c r="E7" s="10">
        <f t="shared" ref="E7:E70" si="0">-50%*D7+D7</f>
        <v>2967.6051000000002</v>
      </c>
      <c r="F7" s="31">
        <v>2552.140386</v>
      </c>
      <c r="G7" s="31">
        <v>2492.7882840000002</v>
      </c>
      <c r="H7" s="31">
        <v>5341.6891800000003</v>
      </c>
      <c r="I7" s="31">
        <v>3519.5796485999999</v>
      </c>
      <c r="J7" s="31">
        <v>3519.5796485999999</v>
      </c>
      <c r="K7" s="31">
        <v>5044.9286700000002</v>
      </c>
      <c r="L7" s="31">
        <v>4688.8160580000003</v>
      </c>
      <c r="M7" s="31">
        <v>4510.7597519999999</v>
      </c>
    </row>
    <row r="8" spans="1:13" x14ac:dyDescent="0.25">
      <c r="A8" s="9"/>
      <c r="B8" s="35">
        <v>11404</v>
      </c>
      <c r="C8" s="15" t="s">
        <v>105</v>
      </c>
      <c r="D8" s="10">
        <v>9175.4974999999995</v>
      </c>
      <c r="E8" s="10">
        <f t="shared" si="0"/>
        <v>4587.7487499999997</v>
      </c>
      <c r="F8" s="31">
        <v>3945.4639249999996</v>
      </c>
      <c r="G8" s="31">
        <v>3853.7089499999997</v>
      </c>
      <c r="H8" s="31">
        <v>8257.9477499999994</v>
      </c>
      <c r="I8" s="31">
        <v>5441.0700174999993</v>
      </c>
      <c r="J8" s="31">
        <v>5441.0700174999993</v>
      </c>
      <c r="K8" s="31">
        <v>7799.1728749999993</v>
      </c>
      <c r="L8" s="31">
        <v>7248.6430250000003</v>
      </c>
      <c r="M8" s="31">
        <v>6973.3780999999999</v>
      </c>
    </row>
    <row r="9" spans="1:13" x14ac:dyDescent="0.25">
      <c r="A9" s="9"/>
      <c r="B9" s="35">
        <v>11426</v>
      </c>
      <c r="C9" s="15" t="s">
        <v>106</v>
      </c>
      <c r="D9" s="10">
        <v>6537.3172999999997</v>
      </c>
      <c r="E9" s="10">
        <f t="shared" si="0"/>
        <v>3268.6586499999999</v>
      </c>
      <c r="F9" s="31">
        <v>2811.0464389999997</v>
      </c>
      <c r="G9" s="31">
        <v>2745.6732659999998</v>
      </c>
      <c r="H9" s="31">
        <v>5883.5855700000002</v>
      </c>
      <c r="I9" s="31">
        <v>3876.6291588999998</v>
      </c>
      <c r="J9" s="31">
        <v>3876.6291588999998</v>
      </c>
      <c r="K9" s="31">
        <v>5556.7197049999995</v>
      </c>
      <c r="L9" s="31">
        <v>5164.4806669999998</v>
      </c>
      <c r="M9" s="31">
        <v>4968.361148</v>
      </c>
    </row>
    <row r="10" spans="1:13" x14ac:dyDescent="0.25">
      <c r="A10" s="9"/>
      <c r="B10" s="35">
        <v>11642</v>
      </c>
      <c r="C10" s="15" t="s">
        <v>107</v>
      </c>
      <c r="D10" s="10">
        <v>11215.587600000001</v>
      </c>
      <c r="E10" s="10">
        <f t="shared" si="0"/>
        <v>5607.7938000000004</v>
      </c>
      <c r="F10" s="31">
        <v>4822.7026679999999</v>
      </c>
      <c r="G10" s="31">
        <v>4710.5467920000001</v>
      </c>
      <c r="H10" s="31">
        <v>10094.028840000001</v>
      </c>
      <c r="I10" s="31">
        <v>6650.8434468000005</v>
      </c>
      <c r="J10" s="31">
        <v>6650.8434468000005</v>
      </c>
      <c r="K10" s="31">
        <v>9533.2494600000009</v>
      </c>
      <c r="L10" s="31">
        <v>8860.3142040000002</v>
      </c>
      <c r="M10" s="31">
        <v>8523.8465759999999</v>
      </c>
    </row>
    <row r="11" spans="1:13" x14ac:dyDescent="0.25">
      <c r="A11" s="9"/>
      <c r="B11" s="35">
        <v>11643</v>
      </c>
      <c r="C11" s="15" t="s">
        <v>108</v>
      </c>
      <c r="D11" s="10">
        <v>6548.9151000000002</v>
      </c>
      <c r="E11" s="10">
        <f t="shared" si="0"/>
        <v>3274.4575500000001</v>
      </c>
      <c r="F11" s="31">
        <v>2816.0334929999999</v>
      </c>
      <c r="G11" s="31">
        <v>2750.5443420000001</v>
      </c>
      <c r="H11" s="31">
        <v>5894.0235900000007</v>
      </c>
      <c r="I11" s="31">
        <v>3883.5066542999998</v>
      </c>
      <c r="J11" s="31">
        <v>3883.5066542999998</v>
      </c>
      <c r="K11" s="31">
        <v>5566.5778350000001</v>
      </c>
      <c r="L11" s="31">
        <v>5173.6429290000005</v>
      </c>
      <c r="M11" s="31">
        <v>4977.1754760000003</v>
      </c>
    </row>
    <row r="12" spans="1:13" x14ac:dyDescent="0.25">
      <c r="A12" s="9"/>
      <c r="B12" s="35">
        <v>14040</v>
      </c>
      <c r="C12" s="15" t="s">
        <v>109</v>
      </c>
      <c r="D12" s="10">
        <v>9778.8440333333328</v>
      </c>
      <c r="E12" s="10">
        <f t="shared" si="0"/>
        <v>4889.4220166666664</v>
      </c>
      <c r="F12" s="31">
        <v>4204.9029343333332</v>
      </c>
      <c r="G12" s="31">
        <v>4107.1144939999995</v>
      </c>
      <c r="H12" s="31">
        <v>8800.9596299999994</v>
      </c>
      <c r="I12" s="31">
        <v>5798.8545117666663</v>
      </c>
      <c r="J12" s="31">
        <v>5798.8545117666663</v>
      </c>
      <c r="K12" s="31">
        <v>8312.0174283333326</v>
      </c>
      <c r="L12" s="31">
        <v>7725.2867863333331</v>
      </c>
      <c r="M12" s="31">
        <v>7431.9214653333329</v>
      </c>
    </row>
    <row r="13" spans="1:13" x14ac:dyDescent="0.25">
      <c r="A13" s="9"/>
      <c r="B13" s="35">
        <v>14041</v>
      </c>
      <c r="C13" s="15" t="s">
        <v>110</v>
      </c>
      <c r="D13" s="10">
        <v>12097.8341</v>
      </c>
      <c r="E13" s="10">
        <f t="shared" si="0"/>
        <v>6048.91705</v>
      </c>
      <c r="F13" s="31">
        <v>5202.068663</v>
      </c>
      <c r="G13" s="31">
        <v>5081.090322</v>
      </c>
      <c r="H13" s="31">
        <v>10888.05069</v>
      </c>
      <c r="I13" s="31">
        <v>7174.0156213</v>
      </c>
      <c r="J13" s="31">
        <v>7174.0156213</v>
      </c>
      <c r="K13" s="31">
        <v>10283.158985</v>
      </c>
      <c r="L13" s="31">
        <v>9557.288939</v>
      </c>
      <c r="M13" s="31">
        <v>9194.353916</v>
      </c>
    </row>
    <row r="14" spans="1:13" x14ac:dyDescent="0.25">
      <c r="A14" s="9"/>
      <c r="B14" s="35">
        <v>14060</v>
      </c>
      <c r="C14" s="15" t="s">
        <v>111</v>
      </c>
      <c r="D14" s="10">
        <v>12259.515775</v>
      </c>
      <c r="E14" s="10">
        <f t="shared" si="0"/>
        <v>6129.7578874999999</v>
      </c>
      <c r="F14" s="31">
        <v>5271.5917832499999</v>
      </c>
      <c r="G14" s="31">
        <v>5148.9966254999999</v>
      </c>
      <c r="H14" s="31">
        <v>11033.5641975</v>
      </c>
      <c r="I14" s="31">
        <v>7269.8928545749995</v>
      </c>
      <c r="J14" s="31">
        <v>7269.8928545749995</v>
      </c>
      <c r="K14" s="31">
        <v>10420.58840875</v>
      </c>
      <c r="L14" s="31">
        <v>9685.0174622499999</v>
      </c>
      <c r="M14" s="31">
        <v>9317.2319889999999</v>
      </c>
    </row>
    <row r="15" spans="1:13" x14ac:dyDescent="0.25">
      <c r="A15" s="9"/>
      <c r="B15" s="35">
        <v>15839</v>
      </c>
      <c r="C15" s="15" t="s">
        <v>112</v>
      </c>
      <c r="D15" s="10">
        <v>9949.2644</v>
      </c>
      <c r="E15" s="10">
        <f t="shared" si="0"/>
        <v>4974.6322</v>
      </c>
      <c r="F15" s="31">
        <v>4278.1836919999996</v>
      </c>
      <c r="G15" s="31">
        <v>4178.6910479999997</v>
      </c>
      <c r="H15" s="31">
        <v>8954.3379600000007</v>
      </c>
      <c r="I15" s="31">
        <v>5899.9137891999999</v>
      </c>
      <c r="J15" s="31">
        <v>5899.9137891999999</v>
      </c>
      <c r="K15" s="31">
        <v>8456.8747399999993</v>
      </c>
      <c r="L15" s="31">
        <v>7859.9188760000006</v>
      </c>
      <c r="M15" s="31">
        <v>7561.4409439999999</v>
      </c>
    </row>
    <row r="16" spans="1:13" x14ac:dyDescent="0.25">
      <c r="A16" s="9"/>
      <c r="B16" s="35">
        <v>19101</v>
      </c>
      <c r="C16" s="15" t="s">
        <v>113</v>
      </c>
      <c r="D16" s="10">
        <v>13451.068700000002</v>
      </c>
      <c r="E16" s="10">
        <f t="shared" si="0"/>
        <v>6725.5343500000008</v>
      </c>
      <c r="F16" s="31">
        <v>5783.9595410000002</v>
      </c>
      <c r="G16" s="31">
        <v>5649.4488540000002</v>
      </c>
      <c r="H16" s="31">
        <v>12105.961830000002</v>
      </c>
      <c r="I16" s="31">
        <v>7976.483739100001</v>
      </c>
      <c r="J16" s="31">
        <v>7976.483739100001</v>
      </c>
      <c r="K16" s="31">
        <v>11433.408395</v>
      </c>
      <c r="L16" s="31">
        <v>10626.344273000002</v>
      </c>
      <c r="M16" s="31">
        <v>10222.812212000001</v>
      </c>
    </row>
    <row r="17" spans="1:13" x14ac:dyDescent="0.25">
      <c r="A17" s="9"/>
      <c r="B17" s="35">
        <v>19301</v>
      </c>
      <c r="C17" s="15" t="s">
        <v>114</v>
      </c>
      <c r="D17" s="10">
        <v>25405.526800000003</v>
      </c>
      <c r="E17" s="10">
        <f t="shared" si="0"/>
        <v>12702.763400000002</v>
      </c>
      <c r="F17" s="31">
        <v>10924.376524000001</v>
      </c>
      <c r="G17" s="31">
        <v>10670.321256000001</v>
      </c>
      <c r="H17" s="31">
        <v>22864.974120000003</v>
      </c>
      <c r="I17" s="31">
        <v>15065.477392400002</v>
      </c>
      <c r="J17" s="31">
        <v>15065.477392400002</v>
      </c>
      <c r="K17" s="31">
        <v>21594.697780000002</v>
      </c>
      <c r="L17" s="31">
        <v>20070.366172000002</v>
      </c>
      <c r="M17" s="31">
        <v>19308.200368000002</v>
      </c>
    </row>
    <row r="18" spans="1:13" x14ac:dyDescent="0.25">
      <c r="A18" s="9"/>
      <c r="B18" s="35">
        <v>21554</v>
      </c>
      <c r="C18" s="15" t="s">
        <v>115</v>
      </c>
      <c r="D18" s="10">
        <v>8900.8686000000016</v>
      </c>
      <c r="E18" s="10">
        <f t="shared" si="0"/>
        <v>4450.4343000000008</v>
      </c>
      <c r="F18" s="31">
        <v>3827.3734980000008</v>
      </c>
      <c r="G18" s="31">
        <v>3738.3648120000007</v>
      </c>
      <c r="H18" s="31">
        <v>8010.7817400000013</v>
      </c>
      <c r="I18" s="31">
        <v>5278.2150798000011</v>
      </c>
      <c r="J18" s="31">
        <v>5278.2150798000011</v>
      </c>
      <c r="K18" s="31">
        <v>7565.7383100000015</v>
      </c>
      <c r="L18" s="31">
        <v>7031.6861940000017</v>
      </c>
      <c r="M18" s="31">
        <v>6764.6601360000013</v>
      </c>
    </row>
    <row r="19" spans="1:13" x14ac:dyDescent="0.25">
      <c r="A19" s="9"/>
      <c r="B19" s="35">
        <v>21556</v>
      </c>
      <c r="C19" s="15" t="s">
        <v>116</v>
      </c>
      <c r="D19" s="10">
        <v>6444.9571999999998</v>
      </c>
      <c r="E19" s="10">
        <f t="shared" si="0"/>
        <v>3222.4785999999999</v>
      </c>
      <c r="F19" s="31">
        <v>2771.331596</v>
      </c>
      <c r="G19" s="31">
        <v>2706.882024</v>
      </c>
      <c r="H19" s="31">
        <v>5800.4614799999999</v>
      </c>
      <c r="I19" s="31">
        <v>3821.8596195999999</v>
      </c>
      <c r="J19" s="31">
        <v>3821.8596195999999</v>
      </c>
      <c r="K19" s="31">
        <v>5478.2136199999995</v>
      </c>
      <c r="L19" s="31">
        <v>5091.5161880000005</v>
      </c>
      <c r="M19" s="31">
        <v>4898.1674720000001</v>
      </c>
    </row>
    <row r="20" spans="1:13" x14ac:dyDescent="0.25">
      <c r="A20" s="9"/>
      <c r="B20" s="35">
        <v>21931</v>
      </c>
      <c r="C20" s="15" t="s">
        <v>117</v>
      </c>
      <c r="D20" s="10">
        <v>11845.8652</v>
      </c>
      <c r="E20" s="10">
        <f t="shared" si="0"/>
        <v>5922.9326000000001</v>
      </c>
      <c r="F20" s="31">
        <v>5093.7220360000001</v>
      </c>
      <c r="G20" s="31">
        <v>4975.2633839999999</v>
      </c>
      <c r="H20" s="31">
        <v>10661.278680000001</v>
      </c>
      <c r="I20" s="31">
        <v>7024.5980635999995</v>
      </c>
      <c r="J20" s="31">
        <v>7024.5980635999995</v>
      </c>
      <c r="K20" s="31">
        <v>10068.985419999999</v>
      </c>
      <c r="L20" s="31">
        <v>9358.2335080000012</v>
      </c>
      <c r="M20" s="31">
        <v>9002.8575519999995</v>
      </c>
    </row>
    <row r="21" spans="1:13" x14ac:dyDescent="0.25">
      <c r="A21" s="9"/>
      <c r="B21" s="35">
        <v>22903</v>
      </c>
      <c r="C21" s="15" t="s">
        <v>118</v>
      </c>
      <c r="D21" s="10">
        <v>12611.036750000001</v>
      </c>
      <c r="E21" s="10">
        <f t="shared" si="0"/>
        <v>6305.5183750000006</v>
      </c>
      <c r="F21" s="31">
        <v>5422.7458025000005</v>
      </c>
      <c r="G21" s="31">
        <v>5296.6354350000001</v>
      </c>
      <c r="H21" s="31">
        <v>11349.933075000001</v>
      </c>
      <c r="I21" s="31">
        <v>7478.3447927500001</v>
      </c>
      <c r="J21" s="31">
        <v>7478.3447927500001</v>
      </c>
      <c r="K21" s="31">
        <v>10719.3812375</v>
      </c>
      <c r="L21" s="31">
        <v>9962.719032500001</v>
      </c>
      <c r="M21" s="31">
        <v>9584.3879300000008</v>
      </c>
    </row>
    <row r="22" spans="1:13" x14ac:dyDescent="0.25">
      <c r="A22" s="9"/>
      <c r="B22" s="35">
        <v>25075</v>
      </c>
      <c r="C22" s="15" t="s">
        <v>119</v>
      </c>
      <c r="D22" s="10">
        <v>13959.250100000001</v>
      </c>
      <c r="E22" s="10">
        <f t="shared" si="0"/>
        <v>6979.6250500000006</v>
      </c>
      <c r="F22" s="31">
        <v>6002.477543</v>
      </c>
      <c r="G22" s="31">
        <v>5862.8850419999999</v>
      </c>
      <c r="H22" s="31">
        <v>12563.325090000002</v>
      </c>
      <c r="I22" s="31">
        <v>8277.8353093000005</v>
      </c>
      <c r="J22" s="31">
        <v>8277.8353093000005</v>
      </c>
      <c r="K22" s="31">
        <v>11865.362585000001</v>
      </c>
      <c r="L22" s="31">
        <v>11027.807579000002</v>
      </c>
      <c r="M22" s="31">
        <v>10609.030076000001</v>
      </c>
    </row>
    <row r="23" spans="1:13" x14ac:dyDescent="0.25">
      <c r="A23" s="9"/>
      <c r="B23" s="35">
        <v>27337</v>
      </c>
      <c r="C23" s="15" t="s">
        <v>120</v>
      </c>
      <c r="D23" s="10">
        <v>6099.8248000000003</v>
      </c>
      <c r="E23" s="10">
        <f t="shared" si="0"/>
        <v>3049.9124000000002</v>
      </c>
      <c r="F23" s="31">
        <v>2622.9246640000001</v>
      </c>
      <c r="G23" s="31">
        <v>2561.9264160000002</v>
      </c>
      <c r="H23" s="31">
        <v>5489.8423200000007</v>
      </c>
      <c r="I23" s="31">
        <v>3617.1961064000002</v>
      </c>
      <c r="J23" s="31">
        <v>3617.1961064000002</v>
      </c>
      <c r="K23" s="31">
        <v>5184.8510800000004</v>
      </c>
      <c r="L23" s="31">
        <v>4818.8615920000002</v>
      </c>
      <c r="M23" s="31">
        <v>4635.8668480000006</v>
      </c>
    </row>
    <row r="24" spans="1:13" x14ac:dyDescent="0.25">
      <c r="A24" s="9"/>
      <c r="B24" s="35">
        <v>28124</v>
      </c>
      <c r="C24" s="15" t="s">
        <v>121</v>
      </c>
      <c r="D24" s="10">
        <v>9290.7544999999991</v>
      </c>
      <c r="E24" s="10">
        <f t="shared" si="0"/>
        <v>4645.3772499999995</v>
      </c>
      <c r="F24" s="31">
        <v>3995.0244349999994</v>
      </c>
      <c r="G24" s="31">
        <v>3902.1168899999993</v>
      </c>
      <c r="H24" s="31">
        <v>8361.6790499999988</v>
      </c>
      <c r="I24" s="31">
        <v>5509.4174184999993</v>
      </c>
      <c r="J24" s="31">
        <v>5509.4174184999993</v>
      </c>
      <c r="K24" s="31">
        <v>7897.1413249999987</v>
      </c>
      <c r="L24" s="31">
        <v>7339.6960549999994</v>
      </c>
      <c r="M24" s="31">
        <v>7060.9734199999994</v>
      </c>
    </row>
    <row r="25" spans="1:13" x14ac:dyDescent="0.25">
      <c r="A25" s="9"/>
      <c r="B25" s="35">
        <v>36561</v>
      </c>
      <c r="C25" s="15" t="s">
        <v>122</v>
      </c>
      <c r="D25" s="10">
        <v>10299.237800000001</v>
      </c>
      <c r="E25" s="10">
        <f t="shared" si="0"/>
        <v>5149.6189000000004</v>
      </c>
      <c r="F25" s="31">
        <v>4428.6722540000001</v>
      </c>
      <c r="G25" s="31">
        <v>4325.6798760000001</v>
      </c>
      <c r="H25" s="31">
        <v>9269.3140200000016</v>
      </c>
      <c r="I25" s="31">
        <v>6107.4480154000003</v>
      </c>
      <c r="J25" s="31">
        <v>6107.4480154000003</v>
      </c>
      <c r="K25" s="31">
        <v>8754.3521300000011</v>
      </c>
      <c r="L25" s="31">
        <v>8136.3978620000007</v>
      </c>
      <c r="M25" s="31">
        <v>7827.420728000001</v>
      </c>
    </row>
    <row r="26" spans="1:13" x14ac:dyDescent="0.25">
      <c r="A26" s="9"/>
      <c r="B26" s="35">
        <v>37609</v>
      </c>
      <c r="C26" s="15" t="s">
        <v>123</v>
      </c>
      <c r="D26" s="10">
        <v>9672.8433000000005</v>
      </c>
      <c r="E26" s="10">
        <f t="shared" si="0"/>
        <v>4836.4216500000002</v>
      </c>
      <c r="F26" s="31">
        <v>4159.3226190000005</v>
      </c>
      <c r="G26" s="31">
        <v>4062.5941860000003</v>
      </c>
      <c r="H26" s="31">
        <v>8705.55897</v>
      </c>
      <c r="I26" s="31">
        <v>5735.9960768999999</v>
      </c>
      <c r="J26" s="31">
        <v>5735.9960768999999</v>
      </c>
      <c r="K26" s="31">
        <v>8221.9168050000007</v>
      </c>
      <c r="L26" s="31">
        <v>7641.5462070000003</v>
      </c>
      <c r="M26" s="31">
        <v>7351.3609080000006</v>
      </c>
    </row>
    <row r="27" spans="1:13" x14ac:dyDescent="0.25">
      <c r="A27" s="13" t="s">
        <v>12</v>
      </c>
      <c r="B27" s="12">
        <v>42820</v>
      </c>
      <c r="C27" s="15" t="s">
        <v>49</v>
      </c>
      <c r="D27" s="31">
        <v>10203.334499999999</v>
      </c>
      <c r="E27" s="10">
        <f t="shared" si="0"/>
        <v>5101.6672499999995</v>
      </c>
      <c r="F27" s="31">
        <v>4387.4338349999998</v>
      </c>
      <c r="G27" s="31">
        <v>4285.4004899999991</v>
      </c>
      <c r="H27" s="31">
        <v>9183.0010499999989</v>
      </c>
      <c r="I27" s="31">
        <v>6050.5773584999988</v>
      </c>
      <c r="J27" s="31">
        <v>6050.5773584999988</v>
      </c>
      <c r="K27" s="31">
        <v>8672.8343249999998</v>
      </c>
      <c r="L27" s="31">
        <v>8060.6342549999999</v>
      </c>
      <c r="M27" s="31">
        <v>7754.5342199999996</v>
      </c>
    </row>
    <row r="28" spans="1:13" x14ac:dyDescent="0.25">
      <c r="A28" s="9"/>
      <c r="B28" s="35">
        <v>42830</v>
      </c>
      <c r="C28" s="15" t="s">
        <v>124</v>
      </c>
      <c r="D28" s="10">
        <v>6737.5595999999996</v>
      </c>
      <c r="E28" s="10">
        <f t="shared" si="0"/>
        <v>3368.7797999999998</v>
      </c>
      <c r="F28" s="31">
        <v>2897.1506279999999</v>
      </c>
      <c r="G28" s="31">
        <v>2829.7750319999996</v>
      </c>
      <c r="H28" s="31">
        <v>6063.8036400000001</v>
      </c>
      <c r="I28" s="31">
        <v>3995.3728427999995</v>
      </c>
      <c r="J28" s="31">
        <v>3995.3728427999995</v>
      </c>
      <c r="K28" s="31">
        <v>5726.9256599999999</v>
      </c>
      <c r="L28" s="31">
        <v>5322.6720839999998</v>
      </c>
      <c r="M28" s="31">
        <v>5120.5452959999993</v>
      </c>
    </row>
    <row r="29" spans="1:13" x14ac:dyDescent="0.25">
      <c r="A29" s="9"/>
      <c r="B29" s="35">
        <v>43233</v>
      </c>
      <c r="C29" s="15" t="s">
        <v>125</v>
      </c>
      <c r="D29" s="10">
        <v>8831.6732000000011</v>
      </c>
      <c r="E29" s="10">
        <f t="shared" si="0"/>
        <v>4415.8366000000005</v>
      </c>
      <c r="F29" s="31">
        <v>3797.6194760000003</v>
      </c>
      <c r="G29" s="31">
        <v>3709.3027440000005</v>
      </c>
      <c r="H29" s="31">
        <v>7948.5058800000015</v>
      </c>
      <c r="I29" s="31">
        <v>5237.1822076000008</v>
      </c>
      <c r="J29" s="31">
        <v>5237.1822076000008</v>
      </c>
      <c r="K29" s="31">
        <v>7506.9222200000004</v>
      </c>
      <c r="L29" s="31">
        <v>6977.0218280000008</v>
      </c>
      <c r="M29" s="31">
        <v>6712.071632000001</v>
      </c>
    </row>
    <row r="30" spans="1:13" ht="31.5" x14ac:dyDescent="0.25">
      <c r="A30" s="13" t="s">
        <v>12</v>
      </c>
      <c r="B30" s="12">
        <v>43235</v>
      </c>
      <c r="C30" s="15" t="s">
        <v>50</v>
      </c>
      <c r="D30" s="31">
        <v>4958.0801000000001</v>
      </c>
      <c r="E30" s="10">
        <f t="shared" si="0"/>
        <v>2479.0400500000001</v>
      </c>
      <c r="F30" s="31">
        <v>2131.9744430000001</v>
      </c>
      <c r="G30" s="31">
        <v>2082.393642</v>
      </c>
      <c r="H30" s="31">
        <v>4462.2720900000004</v>
      </c>
      <c r="I30" s="31">
        <v>2940.1414992999999</v>
      </c>
      <c r="J30" s="31">
        <v>2940.1414992999999</v>
      </c>
      <c r="K30" s="31">
        <v>4214.3680850000001</v>
      </c>
      <c r="L30" s="31">
        <v>3916.8832790000001</v>
      </c>
      <c r="M30" s="31">
        <v>3768.1408759999999</v>
      </c>
    </row>
    <row r="31" spans="1:13" ht="31.5" x14ac:dyDescent="0.25">
      <c r="A31" s="13" t="s">
        <v>12</v>
      </c>
      <c r="B31" s="12">
        <v>43239</v>
      </c>
      <c r="C31" s="15" t="s">
        <v>51</v>
      </c>
      <c r="D31" s="31">
        <v>6313.2511000000004</v>
      </c>
      <c r="E31" s="10">
        <f t="shared" si="0"/>
        <v>3156.6255500000002</v>
      </c>
      <c r="F31" s="31">
        <v>2714.6979730000003</v>
      </c>
      <c r="G31" s="31">
        <v>2651.565462</v>
      </c>
      <c r="H31" s="31">
        <v>5681.9259900000006</v>
      </c>
      <c r="I31" s="31">
        <v>3743.7579022999998</v>
      </c>
      <c r="J31" s="31">
        <v>3743.7579022999998</v>
      </c>
      <c r="K31" s="31">
        <v>5366.2634349999998</v>
      </c>
      <c r="L31" s="31">
        <v>4987.4683690000002</v>
      </c>
      <c r="M31" s="31">
        <v>4798.0708360000008</v>
      </c>
    </row>
    <row r="32" spans="1:13" x14ac:dyDescent="0.25">
      <c r="A32" s="9"/>
      <c r="B32" s="35">
        <v>43245</v>
      </c>
      <c r="C32" s="15" t="s">
        <v>126</v>
      </c>
      <c r="D32" s="10">
        <v>9916.1396000000004</v>
      </c>
      <c r="E32" s="10">
        <f t="shared" si="0"/>
        <v>4958.0698000000002</v>
      </c>
      <c r="F32" s="31">
        <v>4263.940028</v>
      </c>
      <c r="G32" s="31">
        <v>4164.7786320000005</v>
      </c>
      <c r="H32" s="31">
        <v>8924.5256399999998</v>
      </c>
      <c r="I32" s="31">
        <v>5880.2707828000002</v>
      </c>
      <c r="J32" s="31">
        <v>5880.2707828000002</v>
      </c>
      <c r="K32" s="31">
        <v>8428.7186600000005</v>
      </c>
      <c r="L32" s="31">
        <v>7833.7502840000006</v>
      </c>
      <c r="M32" s="31">
        <v>7536.2660960000003</v>
      </c>
    </row>
    <row r="33" spans="1:13" x14ac:dyDescent="0.25">
      <c r="A33" s="9"/>
      <c r="B33" s="35">
        <v>43247</v>
      </c>
      <c r="C33" s="15" t="s">
        <v>127</v>
      </c>
      <c r="D33" s="10">
        <v>7424.8580000000002</v>
      </c>
      <c r="E33" s="10">
        <f t="shared" si="0"/>
        <v>3712.4290000000001</v>
      </c>
      <c r="F33" s="31">
        <v>3192.68894</v>
      </c>
      <c r="G33" s="31">
        <v>3118.4403600000001</v>
      </c>
      <c r="H33" s="31">
        <v>6682.3722000000007</v>
      </c>
      <c r="I33" s="31">
        <v>4402.9407940000001</v>
      </c>
      <c r="J33" s="31">
        <v>4402.9407940000001</v>
      </c>
      <c r="K33" s="31">
        <v>6311.1292999999996</v>
      </c>
      <c r="L33" s="31">
        <v>5865.6378200000008</v>
      </c>
      <c r="M33" s="31">
        <v>5642.8920800000005</v>
      </c>
    </row>
    <row r="34" spans="1:13" x14ac:dyDescent="0.25">
      <c r="A34" s="9"/>
      <c r="B34" s="35">
        <v>43249</v>
      </c>
      <c r="C34" s="15" t="s">
        <v>128</v>
      </c>
      <c r="D34" s="10">
        <v>8264.0608000000011</v>
      </c>
      <c r="E34" s="10">
        <f t="shared" si="0"/>
        <v>4132.0304000000006</v>
      </c>
      <c r="F34" s="31">
        <v>3553.5461440000004</v>
      </c>
      <c r="G34" s="31">
        <v>3470.9055360000002</v>
      </c>
      <c r="H34" s="31">
        <v>7437.6547200000014</v>
      </c>
      <c r="I34" s="31">
        <v>4900.5880544000001</v>
      </c>
      <c r="J34" s="31">
        <v>4900.5880544000001</v>
      </c>
      <c r="K34" s="31">
        <v>7024.451680000001</v>
      </c>
      <c r="L34" s="31">
        <v>6528.608032000001</v>
      </c>
      <c r="M34" s="31">
        <v>6280.686208000001</v>
      </c>
    </row>
    <row r="35" spans="1:13" x14ac:dyDescent="0.25">
      <c r="A35" s="9"/>
      <c r="B35" s="35">
        <v>43251</v>
      </c>
      <c r="C35" s="15" t="s">
        <v>129</v>
      </c>
      <c r="D35" s="10">
        <v>10755.57415</v>
      </c>
      <c r="E35" s="10">
        <f t="shared" si="0"/>
        <v>5377.7870750000002</v>
      </c>
      <c r="F35" s="31">
        <v>4624.8968844999999</v>
      </c>
      <c r="G35" s="31">
        <v>4517.3411429999996</v>
      </c>
      <c r="H35" s="31">
        <v>9680.0167350000011</v>
      </c>
      <c r="I35" s="31">
        <v>6378.0554709500002</v>
      </c>
      <c r="J35" s="31">
        <v>6378.0554709500002</v>
      </c>
      <c r="K35" s="31">
        <v>9142.2380274999996</v>
      </c>
      <c r="L35" s="31">
        <v>8496.9035785000015</v>
      </c>
      <c r="M35" s="31">
        <v>8174.2363540000006</v>
      </c>
    </row>
    <row r="36" spans="1:13" x14ac:dyDescent="0.25">
      <c r="A36" s="9"/>
      <c r="B36" s="35">
        <v>43450</v>
      </c>
      <c r="C36" s="15" t="s">
        <v>130</v>
      </c>
      <c r="D36" s="10">
        <v>10830.3264</v>
      </c>
      <c r="E36" s="10">
        <f t="shared" si="0"/>
        <v>5415.1632</v>
      </c>
      <c r="F36" s="31">
        <v>4657.040352</v>
      </c>
      <c r="G36" s="31">
        <v>4548.7370879999999</v>
      </c>
      <c r="H36" s="31">
        <v>9747.2937600000005</v>
      </c>
      <c r="I36" s="31">
        <v>6422.3835552</v>
      </c>
      <c r="J36" s="31">
        <v>6422.3835552</v>
      </c>
      <c r="K36" s="31">
        <v>9205.7774399999998</v>
      </c>
      <c r="L36" s="31">
        <v>8555.9578560000009</v>
      </c>
      <c r="M36" s="31">
        <v>8231.0480640000005</v>
      </c>
    </row>
    <row r="37" spans="1:13" x14ac:dyDescent="0.25">
      <c r="A37" s="13" t="s">
        <v>12</v>
      </c>
      <c r="B37" s="12">
        <v>45378</v>
      </c>
      <c r="C37" s="15" t="s">
        <v>52</v>
      </c>
      <c r="D37" s="31">
        <v>4644.9704000000002</v>
      </c>
      <c r="E37" s="10">
        <f t="shared" si="0"/>
        <v>2322.4852000000001</v>
      </c>
      <c r="F37" s="31">
        <v>1997.337272</v>
      </c>
      <c r="G37" s="31">
        <v>1950.8875680000001</v>
      </c>
      <c r="H37" s="31">
        <v>4180.47336</v>
      </c>
      <c r="I37" s="31">
        <v>2754.4674472000002</v>
      </c>
      <c r="J37" s="31">
        <v>2754.4674472000002</v>
      </c>
      <c r="K37" s="31">
        <v>3948.2248399999999</v>
      </c>
      <c r="L37" s="31">
        <v>3669.5266160000001</v>
      </c>
      <c r="M37" s="31">
        <v>3530.1775040000002</v>
      </c>
    </row>
    <row r="38" spans="1:13" x14ac:dyDescent="0.25">
      <c r="A38" s="13" t="s">
        <v>12</v>
      </c>
      <c r="B38" s="12">
        <v>45380</v>
      </c>
      <c r="C38" s="15" t="s">
        <v>53</v>
      </c>
      <c r="D38" s="31">
        <v>8544.0560000000005</v>
      </c>
      <c r="E38" s="10">
        <f t="shared" si="0"/>
        <v>4272.0280000000002</v>
      </c>
      <c r="F38" s="31">
        <v>3673.9440800000002</v>
      </c>
      <c r="G38" s="31">
        <v>3588.5035200000002</v>
      </c>
      <c r="H38" s="31">
        <v>7689.6504000000004</v>
      </c>
      <c r="I38" s="31">
        <v>5066.6252080000004</v>
      </c>
      <c r="J38" s="31">
        <v>5066.6252080000004</v>
      </c>
      <c r="K38" s="31">
        <v>7262.4476000000004</v>
      </c>
      <c r="L38" s="31">
        <v>6749.8042400000004</v>
      </c>
      <c r="M38" s="31">
        <v>6493.4825600000004</v>
      </c>
    </row>
    <row r="39" spans="1:13" x14ac:dyDescent="0.25">
      <c r="A39" s="9"/>
      <c r="B39" s="35">
        <v>45384</v>
      </c>
      <c r="C39" s="15" t="s">
        <v>131</v>
      </c>
      <c r="D39" s="10">
        <v>9876.9532500000005</v>
      </c>
      <c r="E39" s="10">
        <f t="shared" si="0"/>
        <v>4938.4766250000002</v>
      </c>
      <c r="F39" s="31">
        <v>4247.0898975</v>
      </c>
      <c r="G39" s="31">
        <v>4148.3203650000005</v>
      </c>
      <c r="H39" s="31">
        <v>8889.2579249999999</v>
      </c>
      <c r="I39" s="31">
        <v>5857.0332772499996</v>
      </c>
      <c r="J39" s="31">
        <v>5857.0332772499996</v>
      </c>
      <c r="K39" s="31">
        <v>8395.4102624999996</v>
      </c>
      <c r="L39" s="31">
        <v>7802.7930675000007</v>
      </c>
      <c r="M39" s="31">
        <v>7506.4844700000003</v>
      </c>
    </row>
    <row r="40" spans="1:13" x14ac:dyDescent="0.25">
      <c r="A40" s="13" t="s">
        <v>12</v>
      </c>
      <c r="B40" s="12">
        <v>45385</v>
      </c>
      <c r="C40" s="15" t="s">
        <v>54</v>
      </c>
      <c r="D40" s="31">
        <v>11301.283600000001</v>
      </c>
      <c r="E40" s="10">
        <f t="shared" si="0"/>
        <v>5650.6418000000003</v>
      </c>
      <c r="F40" s="31">
        <v>4859.5519480000003</v>
      </c>
      <c r="G40" s="31">
        <v>4746.5391120000004</v>
      </c>
      <c r="H40" s="31">
        <v>10171.15524</v>
      </c>
      <c r="I40" s="31">
        <v>6701.6611748000005</v>
      </c>
      <c r="J40" s="31">
        <v>6701.6611748000005</v>
      </c>
      <c r="K40" s="31">
        <v>9606.0910600000007</v>
      </c>
      <c r="L40" s="31">
        <v>8928.0140440000014</v>
      </c>
      <c r="M40" s="31">
        <v>8588.9755359999999</v>
      </c>
    </row>
    <row r="41" spans="1:13" x14ac:dyDescent="0.25">
      <c r="A41" s="9"/>
      <c r="B41" s="35">
        <v>45390</v>
      </c>
      <c r="C41" s="15" t="s">
        <v>132</v>
      </c>
      <c r="D41" s="10">
        <v>12272.46545</v>
      </c>
      <c r="E41" s="10">
        <f t="shared" si="0"/>
        <v>6136.2327249999998</v>
      </c>
      <c r="F41" s="31">
        <v>5277.1601435000002</v>
      </c>
      <c r="G41" s="31">
        <v>5154.4354889999995</v>
      </c>
      <c r="H41" s="31">
        <v>11045.218905</v>
      </c>
      <c r="I41" s="31">
        <v>7277.5720118499994</v>
      </c>
      <c r="J41" s="31">
        <v>7277.5720118499994</v>
      </c>
      <c r="K41" s="31">
        <v>10431.595632499999</v>
      </c>
      <c r="L41" s="31">
        <v>9695.2477054999999</v>
      </c>
      <c r="M41" s="31">
        <v>9327.0737420000005</v>
      </c>
    </row>
    <row r="42" spans="1:13" x14ac:dyDescent="0.25">
      <c r="A42" s="9"/>
      <c r="B42" s="35">
        <v>46945</v>
      </c>
      <c r="C42" s="15" t="s">
        <v>133</v>
      </c>
      <c r="D42" s="10">
        <v>8899.828300000001</v>
      </c>
      <c r="E42" s="10">
        <f t="shared" si="0"/>
        <v>4449.9141500000005</v>
      </c>
      <c r="F42" s="31">
        <v>3826.9261690000003</v>
      </c>
      <c r="G42" s="31">
        <v>3737.9278860000004</v>
      </c>
      <c r="H42" s="31">
        <v>8009.8454700000011</v>
      </c>
      <c r="I42" s="31">
        <v>5277.5981819000008</v>
      </c>
      <c r="J42" s="31">
        <v>5277.5981819000008</v>
      </c>
      <c r="K42" s="31">
        <v>7564.8540550000007</v>
      </c>
      <c r="L42" s="31">
        <v>7030.8643570000013</v>
      </c>
      <c r="M42" s="31">
        <v>6763.8695080000007</v>
      </c>
    </row>
    <row r="43" spans="1:13" x14ac:dyDescent="0.25">
      <c r="A43" s="13" t="s">
        <v>12</v>
      </c>
      <c r="B43" s="12">
        <v>47562</v>
      </c>
      <c r="C43" s="15" t="s">
        <v>55</v>
      </c>
      <c r="D43" s="31">
        <v>21049.1315</v>
      </c>
      <c r="E43" s="10">
        <f t="shared" si="0"/>
        <v>10524.56575</v>
      </c>
      <c r="F43" s="31">
        <v>9051.1265449999992</v>
      </c>
      <c r="G43" s="31">
        <v>8840.6352299999999</v>
      </c>
      <c r="H43" s="31">
        <v>18944.218349999999</v>
      </c>
      <c r="I43" s="31">
        <v>12482.134979499999</v>
      </c>
      <c r="J43" s="31">
        <v>12482.134979499999</v>
      </c>
      <c r="K43" s="31">
        <v>17891.761774999999</v>
      </c>
      <c r="L43" s="31">
        <v>16628.813885</v>
      </c>
      <c r="M43" s="31">
        <v>15997.33994</v>
      </c>
    </row>
    <row r="44" spans="1:13" x14ac:dyDescent="0.25">
      <c r="A44" s="9"/>
      <c r="B44" s="35">
        <v>47563</v>
      </c>
      <c r="C44" s="15" t="s">
        <v>134</v>
      </c>
      <c r="D44" s="10">
        <v>22579.253885714286</v>
      </c>
      <c r="E44" s="10">
        <f t="shared" si="0"/>
        <v>11289.626942857143</v>
      </c>
      <c r="F44" s="31">
        <v>9709.0791708571433</v>
      </c>
      <c r="G44" s="31">
        <v>9483.2866319999994</v>
      </c>
      <c r="H44" s="31">
        <v>20321.328497142858</v>
      </c>
      <c r="I44" s="31">
        <v>13389.497554228572</v>
      </c>
      <c r="J44" s="31">
        <v>13389.497554228572</v>
      </c>
      <c r="K44" s="31">
        <v>19192.365802857144</v>
      </c>
      <c r="L44" s="31">
        <v>17837.610569714288</v>
      </c>
      <c r="M44" s="31">
        <v>17160.232953142859</v>
      </c>
    </row>
    <row r="45" spans="1:13" x14ac:dyDescent="0.25">
      <c r="A45" s="9"/>
      <c r="B45" s="35">
        <v>49083</v>
      </c>
      <c r="C45" s="15" t="s">
        <v>135</v>
      </c>
      <c r="D45" s="10">
        <v>843</v>
      </c>
      <c r="E45" s="10">
        <f t="shared" si="0"/>
        <v>421.5</v>
      </c>
      <c r="F45" s="31">
        <v>362.49</v>
      </c>
      <c r="G45" s="31">
        <v>354.06</v>
      </c>
      <c r="H45" s="31">
        <v>758.7</v>
      </c>
      <c r="I45" s="31">
        <v>499.899</v>
      </c>
      <c r="J45" s="31">
        <v>499.899</v>
      </c>
      <c r="K45" s="31">
        <v>716.55</v>
      </c>
      <c r="L45" s="31">
        <v>665.97</v>
      </c>
      <c r="M45" s="31">
        <v>640.68000000000006</v>
      </c>
    </row>
    <row r="46" spans="1:13" x14ac:dyDescent="0.25">
      <c r="A46" s="13" t="s">
        <v>12</v>
      </c>
      <c r="B46" s="12">
        <v>49505</v>
      </c>
      <c r="C46" s="15" t="s">
        <v>56</v>
      </c>
      <c r="D46" s="31">
        <v>16550.946400000001</v>
      </c>
      <c r="E46" s="10">
        <f t="shared" si="0"/>
        <v>8275.4732000000004</v>
      </c>
      <c r="F46" s="31">
        <v>7116.9069520000003</v>
      </c>
      <c r="G46" s="31">
        <v>6951.3974879999996</v>
      </c>
      <c r="H46" s="31">
        <v>14895.851760000001</v>
      </c>
      <c r="I46" s="31">
        <v>9814.7112151999991</v>
      </c>
      <c r="J46" s="31">
        <v>9814.7112151999991</v>
      </c>
      <c r="K46" s="31">
        <v>14068.30444</v>
      </c>
      <c r="L46" s="31">
        <v>13075.247656000001</v>
      </c>
      <c r="M46" s="31">
        <v>12578.719264000001</v>
      </c>
    </row>
    <row r="47" spans="1:13" x14ac:dyDescent="0.25">
      <c r="A47" s="9"/>
      <c r="B47" s="35">
        <v>49507</v>
      </c>
      <c r="C47" s="15" t="s">
        <v>136</v>
      </c>
      <c r="D47" s="10">
        <v>14389.5841</v>
      </c>
      <c r="E47" s="10">
        <f t="shared" si="0"/>
        <v>7194.79205</v>
      </c>
      <c r="F47" s="31">
        <v>6187.5211630000003</v>
      </c>
      <c r="G47" s="31">
        <v>6043.6253219999999</v>
      </c>
      <c r="H47" s="31">
        <v>12950.625690000001</v>
      </c>
      <c r="I47" s="31">
        <v>8533.0233712999998</v>
      </c>
      <c r="J47" s="31">
        <v>8533.0233712999998</v>
      </c>
      <c r="K47" s="31">
        <v>12231.146484999999</v>
      </c>
      <c r="L47" s="31">
        <v>11367.771439</v>
      </c>
      <c r="M47" s="31">
        <v>10936.083916</v>
      </c>
    </row>
    <row r="48" spans="1:13" x14ac:dyDescent="0.25">
      <c r="A48" s="9"/>
      <c r="B48" s="35">
        <v>49520</v>
      </c>
      <c r="C48" s="15" t="s">
        <v>137</v>
      </c>
      <c r="D48" s="10">
        <v>14297.780200000001</v>
      </c>
      <c r="E48" s="10">
        <f t="shared" si="0"/>
        <v>7148.8901000000005</v>
      </c>
      <c r="F48" s="31">
        <v>6148.045486</v>
      </c>
      <c r="G48" s="31">
        <v>6005.0676840000006</v>
      </c>
      <c r="H48" s="31">
        <v>12868.002180000001</v>
      </c>
      <c r="I48" s="31">
        <v>8478.5836586000005</v>
      </c>
      <c r="J48" s="31">
        <v>8478.5836586000005</v>
      </c>
      <c r="K48" s="31">
        <v>12153.113170000001</v>
      </c>
      <c r="L48" s="31">
        <v>11295.246358000002</v>
      </c>
      <c r="M48" s="31">
        <v>10866.312952</v>
      </c>
    </row>
    <row r="49" spans="1:13" x14ac:dyDescent="0.25">
      <c r="A49" s="9"/>
      <c r="B49" s="35">
        <v>49560</v>
      </c>
      <c r="C49" s="15" t="s">
        <v>138</v>
      </c>
      <c r="D49" s="10">
        <v>18649.427200000002</v>
      </c>
      <c r="E49" s="10">
        <f t="shared" si="0"/>
        <v>9324.713600000001</v>
      </c>
      <c r="F49" s="31">
        <v>8019.2536960000007</v>
      </c>
      <c r="G49" s="31">
        <v>7832.7594240000008</v>
      </c>
      <c r="H49" s="31">
        <v>16784.484480000003</v>
      </c>
      <c r="I49" s="31">
        <v>11059.1103296</v>
      </c>
      <c r="J49" s="31">
        <v>11059.1103296</v>
      </c>
      <c r="K49" s="31">
        <v>15852.013120000001</v>
      </c>
      <c r="L49" s="31">
        <v>14733.047488000002</v>
      </c>
      <c r="M49" s="31">
        <v>14173.564672000002</v>
      </c>
    </row>
    <row r="50" spans="1:13" x14ac:dyDescent="0.25">
      <c r="A50" s="9"/>
      <c r="B50" s="35">
        <v>49585</v>
      </c>
      <c r="C50" s="15" t="s">
        <v>139</v>
      </c>
      <c r="D50" s="10">
        <v>16450.754866666666</v>
      </c>
      <c r="E50" s="10">
        <f t="shared" si="0"/>
        <v>8225.3774333333331</v>
      </c>
      <c r="F50" s="31">
        <v>7073.8245926666659</v>
      </c>
      <c r="G50" s="31">
        <v>6909.3170439999994</v>
      </c>
      <c r="H50" s="31">
        <v>14805.67938</v>
      </c>
      <c r="I50" s="31">
        <v>9755.2976359333334</v>
      </c>
      <c r="J50" s="31">
        <v>9755.2976359333334</v>
      </c>
      <c r="K50" s="31">
        <v>13983.141636666665</v>
      </c>
      <c r="L50" s="31">
        <v>12996.096344666666</v>
      </c>
      <c r="M50" s="31">
        <v>12502.573698666667</v>
      </c>
    </row>
    <row r="51" spans="1:13" x14ac:dyDescent="0.25">
      <c r="A51" s="13" t="s">
        <v>12</v>
      </c>
      <c r="B51" s="12">
        <v>55700</v>
      </c>
      <c r="C51" s="15" t="s">
        <v>57</v>
      </c>
      <c r="D51" s="31">
        <v>1485</v>
      </c>
      <c r="E51" s="10">
        <f t="shared" si="0"/>
        <v>742.5</v>
      </c>
      <c r="F51" s="31">
        <v>638.54999999999995</v>
      </c>
      <c r="G51" s="31">
        <v>623.69999999999993</v>
      </c>
      <c r="H51" s="31">
        <v>1336.5</v>
      </c>
      <c r="I51" s="31">
        <v>880.6049999999999</v>
      </c>
      <c r="J51" s="31">
        <v>880.6049999999999</v>
      </c>
      <c r="K51" s="31">
        <v>1262.25</v>
      </c>
      <c r="L51" s="31">
        <v>1173.1500000000001</v>
      </c>
      <c r="M51" s="31">
        <v>1128.5999999999999</v>
      </c>
    </row>
    <row r="52" spans="1:13" x14ac:dyDescent="0.25">
      <c r="A52" s="9"/>
      <c r="B52" s="35">
        <v>58670</v>
      </c>
      <c r="C52" s="15" t="s">
        <v>140</v>
      </c>
      <c r="D52" s="10">
        <v>11721.245499999999</v>
      </c>
      <c r="E52" s="10">
        <f t="shared" si="0"/>
        <v>5860.6227499999995</v>
      </c>
      <c r="F52" s="31">
        <v>5040.1355649999996</v>
      </c>
      <c r="G52" s="31">
        <v>4922.9231099999997</v>
      </c>
      <c r="H52" s="31">
        <v>10549.120949999999</v>
      </c>
      <c r="I52" s="31">
        <v>6950.6985814999989</v>
      </c>
      <c r="J52" s="31">
        <v>6950.6985814999989</v>
      </c>
      <c r="K52" s="31">
        <v>9963.0586749999984</v>
      </c>
      <c r="L52" s="31">
        <v>9259.7839449999992</v>
      </c>
      <c r="M52" s="31">
        <v>8908.1465799999987</v>
      </c>
    </row>
    <row r="53" spans="1:13" x14ac:dyDescent="0.25">
      <c r="A53" s="13" t="s">
        <v>12</v>
      </c>
      <c r="B53" s="12">
        <v>66821</v>
      </c>
      <c r="C53" s="15" t="s">
        <v>60</v>
      </c>
      <c r="D53" s="31">
        <v>1493.5</v>
      </c>
      <c r="E53" s="10">
        <f t="shared" si="0"/>
        <v>746.75</v>
      </c>
      <c r="F53" s="31">
        <v>642.20500000000004</v>
      </c>
      <c r="G53" s="31">
        <v>627.27</v>
      </c>
      <c r="H53" s="31">
        <v>1344.15</v>
      </c>
      <c r="I53" s="31">
        <v>885.64549999999997</v>
      </c>
      <c r="J53" s="31">
        <v>885.64549999999997</v>
      </c>
      <c r="K53" s="31">
        <v>1269.4749999999999</v>
      </c>
      <c r="L53" s="31">
        <v>1179.865</v>
      </c>
      <c r="M53" s="31">
        <v>1135.06</v>
      </c>
    </row>
    <row r="54" spans="1:13" x14ac:dyDescent="0.25">
      <c r="A54" s="9"/>
      <c r="B54" s="35">
        <v>66982</v>
      </c>
      <c r="C54" s="15" t="s">
        <v>141</v>
      </c>
      <c r="D54" s="10">
        <v>12289.8158</v>
      </c>
      <c r="E54" s="10">
        <f t="shared" si="0"/>
        <v>6144.9079000000002</v>
      </c>
      <c r="F54" s="31">
        <v>5284.6207940000004</v>
      </c>
      <c r="G54" s="31">
        <v>5161.7226359999995</v>
      </c>
      <c r="H54" s="31">
        <v>11060.834220000001</v>
      </c>
      <c r="I54" s="31">
        <v>7287.8607694000002</v>
      </c>
      <c r="J54" s="31">
        <v>7287.8607694000002</v>
      </c>
      <c r="K54" s="31">
        <v>10446.343430000001</v>
      </c>
      <c r="L54" s="31">
        <v>9708.954482000001</v>
      </c>
      <c r="M54" s="31">
        <v>9340.2600080000011</v>
      </c>
    </row>
    <row r="55" spans="1:13" x14ac:dyDescent="0.25">
      <c r="A55" s="13" t="s">
        <v>12</v>
      </c>
      <c r="B55" s="12">
        <v>66984</v>
      </c>
      <c r="C55" s="15" t="s">
        <v>61</v>
      </c>
      <c r="D55" s="31">
        <v>12215.6867</v>
      </c>
      <c r="E55" s="10">
        <f t="shared" si="0"/>
        <v>6107.8433500000001</v>
      </c>
      <c r="F55" s="31">
        <v>5252.7452810000004</v>
      </c>
      <c r="G55" s="31">
        <v>5130.5884139999998</v>
      </c>
      <c r="H55" s="31">
        <v>10994.11803</v>
      </c>
      <c r="I55" s="31">
        <v>7243.9022131000002</v>
      </c>
      <c r="J55" s="31">
        <v>7243.9022131000002</v>
      </c>
      <c r="K55" s="31">
        <v>10383.333694999999</v>
      </c>
      <c r="L55" s="31">
        <v>9650.3924930000012</v>
      </c>
      <c r="M55" s="31">
        <v>9283.9218920000003</v>
      </c>
    </row>
    <row r="56" spans="1:13" x14ac:dyDescent="0.25">
      <c r="A56" s="9"/>
      <c r="B56" s="35">
        <v>69436</v>
      </c>
      <c r="C56" s="15" t="s">
        <v>142</v>
      </c>
      <c r="D56" s="10">
        <v>4744.1985399999994</v>
      </c>
      <c r="E56" s="10">
        <f t="shared" si="0"/>
        <v>2372.0992699999997</v>
      </c>
      <c r="F56" s="31">
        <v>2040.0053721999998</v>
      </c>
      <c r="G56" s="31">
        <v>1992.5633867999998</v>
      </c>
      <c r="H56" s="31">
        <v>4269.7786859999997</v>
      </c>
      <c r="I56" s="31">
        <v>2813.3097342199994</v>
      </c>
      <c r="J56" s="31">
        <v>2813.3097342199994</v>
      </c>
      <c r="K56" s="31">
        <v>4032.5687589999993</v>
      </c>
      <c r="L56" s="31">
        <v>3747.9168465999996</v>
      </c>
      <c r="M56" s="31">
        <v>3605.5908903999998</v>
      </c>
    </row>
    <row r="57" spans="1:13" x14ac:dyDescent="0.25">
      <c r="A57" s="9"/>
      <c r="B57" s="35">
        <v>70220</v>
      </c>
      <c r="C57" s="15" t="s">
        <v>143</v>
      </c>
      <c r="D57" s="10">
        <v>455</v>
      </c>
      <c r="E57" s="10">
        <f t="shared" si="0"/>
        <v>227.5</v>
      </c>
      <c r="F57" s="31">
        <v>195.65</v>
      </c>
      <c r="G57" s="31">
        <v>191.1</v>
      </c>
      <c r="H57" s="31">
        <v>409.5</v>
      </c>
      <c r="I57" s="31">
        <v>269.815</v>
      </c>
      <c r="J57" s="31">
        <v>269.815</v>
      </c>
      <c r="K57" s="31">
        <v>386.75</v>
      </c>
      <c r="L57" s="31">
        <v>359.45</v>
      </c>
      <c r="M57" s="31">
        <v>345.8</v>
      </c>
    </row>
    <row r="58" spans="1:13" x14ac:dyDescent="0.25">
      <c r="A58" s="9"/>
      <c r="B58" s="35">
        <v>70360</v>
      </c>
      <c r="C58" s="15" t="s">
        <v>144</v>
      </c>
      <c r="D58" s="10">
        <v>332</v>
      </c>
      <c r="E58" s="10">
        <f t="shared" si="0"/>
        <v>166</v>
      </c>
      <c r="F58" s="31">
        <v>142.76</v>
      </c>
      <c r="G58" s="31">
        <v>139.44</v>
      </c>
      <c r="H58" s="31">
        <v>298.8</v>
      </c>
      <c r="I58" s="31">
        <v>196.87599999999998</v>
      </c>
      <c r="J58" s="31">
        <v>196.87599999999998</v>
      </c>
      <c r="K58" s="31">
        <v>282.2</v>
      </c>
      <c r="L58" s="31">
        <v>262.28000000000003</v>
      </c>
      <c r="M58" s="31">
        <v>252.32</v>
      </c>
    </row>
    <row r="59" spans="1:13" x14ac:dyDescent="0.25">
      <c r="A59" s="13" t="s">
        <v>12</v>
      </c>
      <c r="B59" s="12">
        <v>70450</v>
      </c>
      <c r="C59" s="15" t="s">
        <v>62</v>
      </c>
      <c r="D59" s="31">
        <v>1526</v>
      </c>
      <c r="E59" s="10">
        <f t="shared" si="0"/>
        <v>763</v>
      </c>
      <c r="F59" s="31">
        <v>656.18</v>
      </c>
      <c r="G59" s="31">
        <v>640.91999999999996</v>
      </c>
      <c r="H59" s="31">
        <v>1373.4</v>
      </c>
      <c r="I59" s="31">
        <v>904.91800000000001</v>
      </c>
      <c r="J59" s="31">
        <v>904.91800000000001</v>
      </c>
      <c r="K59" s="31">
        <v>1297.0999999999999</v>
      </c>
      <c r="L59" s="31">
        <v>1205.54</v>
      </c>
      <c r="M59" s="31">
        <v>1159.76</v>
      </c>
    </row>
    <row r="60" spans="1:13" x14ac:dyDescent="0.25">
      <c r="A60" s="9"/>
      <c r="B60" s="35">
        <v>70460</v>
      </c>
      <c r="C60" s="15" t="s">
        <v>145</v>
      </c>
      <c r="D60" s="10">
        <v>2261</v>
      </c>
      <c r="E60" s="10">
        <f t="shared" si="0"/>
        <v>1130.5</v>
      </c>
      <c r="F60" s="31">
        <v>972.23</v>
      </c>
      <c r="G60" s="31">
        <v>949.62</v>
      </c>
      <c r="H60" s="31">
        <v>2034.9</v>
      </c>
      <c r="I60" s="31">
        <v>1340.7729999999999</v>
      </c>
      <c r="J60" s="31">
        <v>1340.7729999999999</v>
      </c>
      <c r="K60" s="31">
        <v>1921.85</v>
      </c>
      <c r="L60" s="31">
        <v>1786.19</v>
      </c>
      <c r="M60" s="31">
        <v>1718.3600000000001</v>
      </c>
    </row>
    <row r="61" spans="1:13" x14ac:dyDescent="0.25">
      <c r="A61" s="9"/>
      <c r="B61" s="35">
        <v>70470</v>
      </c>
      <c r="C61" s="15" t="s">
        <v>146</v>
      </c>
      <c r="D61" s="10">
        <v>2982</v>
      </c>
      <c r="E61" s="10">
        <f t="shared" si="0"/>
        <v>1491</v>
      </c>
      <c r="F61" s="31">
        <v>1282.26</v>
      </c>
      <c r="G61" s="31">
        <v>1252.44</v>
      </c>
      <c r="H61" s="31">
        <v>2683.8</v>
      </c>
      <c r="I61" s="31">
        <v>1768.326</v>
      </c>
      <c r="J61" s="31">
        <v>1768.326</v>
      </c>
      <c r="K61" s="31">
        <v>2534.6999999999998</v>
      </c>
      <c r="L61" s="31">
        <v>2355.7800000000002</v>
      </c>
      <c r="M61" s="31">
        <v>2266.3200000000002</v>
      </c>
    </row>
    <row r="62" spans="1:13" x14ac:dyDescent="0.25">
      <c r="A62" s="9"/>
      <c r="B62" s="35">
        <v>70480</v>
      </c>
      <c r="C62" s="15" t="s">
        <v>147</v>
      </c>
      <c r="D62" s="10">
        <v>1320</v>
      </c>
      <c r="E62" s="10">
        <f t="shared" si="0"/>
        <v>660</v>
      </c>
      <c r="F62" s="31">
        <v>567.6</v>
      </c>
      <c r="G62" s="31">
        <v>554.4</v>
      </c>
      <c r="H62" s="31">
        <v>1188</v>
      </c>
      <c r="I62" s="31">
        <v>782.76</v>
      </c>
      <c r="J62" s="31">
        <v>782.76</v>
      </c>
      <c r="K62" s="31">
        <v>1122</v>
      </c>
      <c r="L62" s="31">
        <v>1042.8</v>
      </c>
      <c r="M62" s="31">
        <v>1003.2</v>
      </c>
    </row>
    <row r="63" spans="1:13" x14ac:dyDescent="0.25">
      <c r="A63" s="9"/>
      <c r="B63" s="35">
        <v>70481</v>
      </c>
      <c r="C63" s="15" t="s">
        <v>148</v>
      </c>
      <c r="D63" s="10">
        <v>1799</v>
      </c>
      <c r="E63" s="10">
        <f t="shared" si="0"/>
        <v>899.5</v>
      </c>
      <c r="F63" s="31">
        <v>773.56999999999994</v>
      </c>
      <c r="G63" s="31">
        <v>755.57999999999993</v>
      </c>
      <c r="H63" s="31">
        <v>1619.1000000000001</v>
      </c>
      <c r="I63" s="31">
        <v>1066.807</v>
      </c>
      <c r="J63" s="31">
        <v>1066.807</v>
      </c>
      <c r="K63" s="31">
        <v>1529.1499999999999</v>
      </c>
      <c r="L63" s="31">
        <v>1421.21</v>
      </c>
      <c r="M63" s="31">
        <v>1367.24</v>
      </c>
    </row>
    <row r="64" spans="1:13" x14ac:dyDescent="0.25">
      <c r="A64" s="9"/>
      <c r="B64" s="35">
        <v>70486</v>
      </c>
      <c r="C64" s="15" t="s">
        <v>149</v>
      </c>
      <c r="D64" s="10">
        <v>1724</v>
      </c>
      <c r="E64" s="10">
        <f t="shared" si="0"/>
        <v>862</v>
      </c>
      <c r="F64" s="31">
        <v>741.31999999999994</v>
      </c>
      <c r="G64" s="31">
        <v>724.07999999999993</v>
      </c>
      <c r="H64" s="31">
        <v>1551.6000000000001</v>
      </c>
      <c r="I64" s="31">
        <v>1022.332</v>
      </c>
      <c r="J64" s="31">
        <v>1022.332</v>
      </c>
      <c r="K64" s="31">
        <v>1465.3999999999999</v>
      </c>
      <c r="L64" s="31">
        <v>1361.96</v>
      </c>
      <c r="M64" s="31">
        <v>1310.24</v>
      </c>
    </row>
    <row r="65" spans="1:13" x14ac:dyDescent="0.25">
      <c r="A65" s="9"/>
      <c r="B65" s="35">
        <v>70487</v>
      </c>
      <c r="C65" s="15" t="s">
        <v>150</v>
      </c>
      <c r="D65" s="10">
        <v>2415</v>
      </c>
      <c r="E65" s="10">
        <f t="shared" si="0"/>
        <v>1207.5</v>
      </c>
      <c r="F65" s="31">
        <v>1038.45</v>
      </c>
      <c r="G65" s="31">
        <v>1014.3</v>
      </c>
      <c r="H65" s="31">
        <v>2173.5</v>
      </c>
      <c r="I65" s="31">
        <v>1432.095</v>
      </c>
      <c r="J65" s="31">
        <v>1432.095</v>
      </c>
      <c r="K65" s="31">
        <v>2052.75</v>
      </c>
      <c r="L65" s="31">
        <v>1907.8500000000001</v>
      </c>
      <c r="M65" s="31">
        <v>1835.4</v>
      </c>
    </row>
    <row r="66" spans="1:13" x14ac:dyDescent="0.25">
      <c r="A66" s="9"/>
      <c r="B66" s="35">
        <v>70491</v>
      </c>
      <c r="C66" s="15" t="s">
        <v>151</v>
      </c>
      <c r="D66" s="10">
        <v>2623</v>
      </c>
      <c r="E66" s="10">
        <f t="shared" si="0"/>
        <v>1311.5</v>
      </c>
      <c r="F66" s="31">
        <v>1127.8899999999999</v>
      </c>
      <c r="G66" s="31">
        <v>1101.6599999999999</v>
      </c>
      <c r="H66" s="31">
        <v>2360.7000000000003</v>
      </c>
      <c r="I66" s="31">
        <v>1555.4389999999999</v>
      </c>
      <c r="J66" s="31">
        <v>1555.4389999999999</v>
      </c>
      <c r="K66" s="31">
        <v>2229.5499999999997</v>
      </c>
      <c r="L66" s="31">
        <v>2072.17</v>
      </c>
      <c r="M66" s="31">
        <v>1993.48</v>
      </c>
    </row>
    <row r="67" spans="1:13" x14ac:dyDescent="0.25">
      <c r="A67" s="9"/>
      <c r="B67" s="35">
        <v>71045</v>
      </c>
      <c r="C67" s="15" t="s">
        <v>168</v>
      </c>
      <c r="D67" s="10">
        <v>194</v>
      </c>
      <c r="E67" s="10">
        <f t="shared" si="0"/>
        <v>97</v>
      </c>
      <c r="F67" s="31">
        <v>83.42</v>
      </c>
      <c r="G67" s="31">
        <v>81.48</v>
      </c>
      <c r="H67" s="31">
        <v>174.6</v>
      </c>
      <c r="I67" s="31">
        <v>115.042</v>
      </c>
      <c r="J67" s="31">
        <v>115.042</v>
      </c>
      <c r="K67" s="31">
        <v>164.9</v>
      </c>
      <c r="L67" s="31">
        <v>153.26000000000002</v>
      </c>
      <c r="M67" s="31">
        <v>147.44</v>
      </c>
    </row>
    <row r="68" spans="1:13" x14ac:dyDescent="0.25">
      <c r="A68" s="9"/>
      <c r="B68" s="35">
        <v>71046</v>
      </c>
      <c r="C68" s="15" t="s">
        <v>152</v>
      </c>
      <c r="D68" s="10">
        <v>292</v>
      </c>
      <c r="E68" s="10">
        <f t="shared" si="0"/>
        <v>146</v>
      </c>
      <c r="F68" s="31">
        <v>125.56</v>
      </c>
      <c r="G68" s="31">
        <v>122.64</v>
      </c>
      <c r="H68" s="31">
        <v>262.8</v>
      </c>
      <c r="I68" s="31">
        <v>173.15600000000001</v>
      </c>
      <c r="J68" s="31">
        <v>173.15600000000001</v>
      </c>
      <c r="K68" s="31">
        <v>248.2</v>
      </c>
      <c r="L68" s="31">
        <v>230.68</v>
      </c>
      <c r="M68" s="31">
        <v>221.92000000000002</v>
      </c>
    </row>
    <row r="69" spans="1:13" x14ac:dyDescent="0.25">
      <c r="A69" s="9"/>
      <c r="B69" s="35">
        <v>71100</v>
      </c>
      <c r="C69" s="15" t="s">
        <v>153</v>
      </c>
      <c r="D69" s="10">
        <v>266</v>
      </c>
      <c r="E69" s="10">
        <f t="shared" si="0"/>
        <v>133</v>
      </c>
      <c r="F69" s="31">
        <v>114.38</v>
      </c>
      <c r="G69" s="31">
        <v>111.72</v>
      </c>
      <c r="H69" s="31">
        <v>239.4</v>
      </c>
      <c r="I69" s="31">
        <v>157.738</v>
      </c>
      <c r="J69" s="31">
        <v>157.738</v>
      </c>
      <c r="K69" s="31">
        <v>226.1</v>
      </c>
      <c r="L69" s="31">
        <v>210.14000000000001</v>
      </c>
      <c r="M69" s="31">
        <v>202.16</v>
      </c>
    </row>
    <row r="70" spans="1:13" x14ac:dyDescent="0.25">
      <c r="A70" s="9"/>
      <c r="B70" s="35">
        <v>71101</v>
      </c>
      <c r="C70" s="15" t="s">
        <v>154</v>
      </c>
      <c r="D70" s="10">
        <v>392</v>
      </c>
      <c r="E70" s="10">
        <f t="shared" si="0"/>
        <v>196</v>
      </c>
      <c r="F70" s="31">
        <v>168.56</v>
      </c>
      <c r="G70" s="31">
        <v>164.64</v>
      </c>
      <c r="H70" s="31">
        <v>352.8</v>
      </c>
      <c r="I70" s="31">
        <v>232.45599999999999</v>
      </c>
      <c r="J70" s="31">
        <v>232.45599999999999</v>
      </c>
      <c r="K70" s="31">
        <v>333.2</v>
      </c>
      <c r="L70" s="31">
        <v>309.68</v>
      </c>
      <c r="M70" s="31">
        <v>297.92</v>
      </c>
    </row>
    <row r="71" spans="1:13" x14ac:dyDescent="0.25">
      <c r="A71" s="9"/>
      <c r="B71" s="35">
        <v>71110</v>
      </c>
      <c r="C71" s="15" t="s">
        <v>155</v>
      </c>
      <c r="D71" s="10">
        <v>298</v>
      </c>
      <c r="E71" s="10">
        <f t="shared" ref="E71:E134" si="1">-50%*D71+D71</f>
        <v>149</v>
      </c>
      <c r="F71" s="31">
        <v>128.13999999999999</v>
      </c>
      <c r="G71" s="31">
        <v>125.16</v>
      </c>
      <c r="H71" s="31">
        <v>268.2</v>
      </c>
      <c r="I71" s="31">
        <v>176.714</v>
      </c>
      <c r="J71" s="31">
        <v>176.714</v>
      </c>
      <c r="K71" s="31">
        <v>253.29999999999998</v>
      </c>
      <c r="L71" s="31">
        <v>235.42000000000002</v>
      </c>
      <c r="M71" s="31">
        <v>226.48</v>
      </c>
    </row>
    <row r="72" spans="1:13" x14ac:dyDescent="0.25">
      <c r="A72" s="9"/>
      <c r="B72" s="35">
        <v>71111</v>
      </c>
      <c r="C72" s="15" t="s">
        <v>156</v>
      </c>
      <c r="D72" s="10">
        <v>408</v>
      </c>
      <c r="E72" s="10">
        <f t="shared" si="1"/>
        <v>204</v>
      </c>
      <c r="F72" s="31">
        <v>175.44</v>
      </c>
      <c r="G72" s="31">
        <v>171.35999999999999</v>
      </c>
      <c r="H72" s="31">
        <v>367.2</v>
      </c>
      <c r="I72" s="31">
        <v>241.94399999999999</v>
      </c>
      <c r="J72" s="31">
        <v>241.94399999999999</v>
      </c>
      <c r="K72" s="31">
        <v>346.8</v>
      </c>
      <c r="L72" s="31">
        <v>322.32</v>
      </c>
      <c r="M72" s="31">
        <v>310.08</v>
      </c>
    </row>
    <row r="73" spans="1:13" x14ac:dyDescent="0.25">
      <c r="A73" s="9"/>
      <c r="B73" s="35">
        <v>71120</v>
      </c>
      <c r="C73" s="15" t="s">
        <v>157</v>
      </c>
      <c r="D73" s="10">
        <v>187</v>
      </c>
      <c r="E73" s="10">
        <f t="shared" si="1"/>
        <v>93.5</v>
      </c>
      <c r="F73" s="31">
        <v>80.41</v>
      </c>
      <c r="G73" s="31">
        <v>78.539999999999992</v>
      </c>
      <c r="H73" s="31">
        <v>168.3</v>
      </c>
      <c r="I73" s="31">
        <v>110.89099999999999</v>
      </c>
      <c r="J73" s="31">
        <v>110.89099999999999</v>
      </c>
      <c r="K73" s="31">
        <v>158.94999999999999</v>
      </c>
      <c r="L73" s="31">
        <v>147.73000000000002</v>
      </c>
      <c r="M73" s="31">
        <v>142.12</v>
      </c>
    </row>
    <row r="74" spans="1:13" x14ac:dyDescent="0.25">
      <c r="A74" s="9"/>
      <c r="B74" s="35">
        <v>71250</v>
      </c>
      <c r="C74" s="15" t="s">
        <v>169</v>
      </c>
      <c r="D74" s="10">
        <v>1432</v>
      </c>
      <c r="E74" s="10">
        <f t="shared" si="1"/>
        <v>716</v>
      </c>
      <c r="F74" s="31">
        <v>615.76</v>
      </c>
      <c r="G74" s="31">
        <v>601.43999999999994</v>
      </c>
      <c r="H74" s="31">
        <v>1288.8</v>
      </c>
      <c r="I74" s="31">
        <v>849.17599999999993</v>
      </c>
      <c r="J74" s="31">
        <v>849.17599999999993</v>
      </c>
      <c r="K74" s="31">
        <v>1217.2</v>
      </c>
      <c r="L74" s="31">
        <v>1131.28</v>
      </c>
      <c r="M74" s="31">
        <v>1088.32</v>
      </c>
    </row>
    <row r="75" spans="1:13" x14ac:dyDescent="0.25">
      <c r="A75" s="9"/>
      <c r="B75" s="35">
        <v>71260</v>
      </c>
      <c r="C75" s="15" t="s">
        <v>170</v>
      </c>
      <c r="D75" s="10">
        <v>2540</v>
      </c>
      <c r="E75" s="10">
        <f t="shared" si="1"/>
        <v>1270</v>
      </c>
      <c r="F75" s="31">
        <v>1092.2</v>
      </c>
      <c r="G75" s="31">
        <v>1066.8</v>
      </c>
      <c r="H75" s="31">
        <v>2286</v>
      </c>
      <c r="I75" s="31">
        <v>1506.22</v>
      </c>
      <c r="J75" s="31">
        <v>1506.22</v>
      </c>
      <c r="K75" s="31">
        <v>2159</v>
      </c>
      <c r="L75" s="31">
        <v>2006.6000000000001</v>
      </c>
      <c r="M75" s="31">
        <v>1930.4</v>
      </c>
    </row>
    <row r="76" spans="1:13" x14ac:dyDescent="0.25">
      <c r="A76" s="9"/>
      <c r="B76" s="35">
        <v>72020</v>
      </c>
      <c r="C76" s="15" t="s">
        <v>158</v>
      </c>
      <c r="D76" s="10">
        <v>337</v>
      </c>
      <c r="E76" s="10">
        <f t="shared" si="1"/>
        <v>168.5</v>
      </c>
      <c r="F76" s="31">
        <v>144.91</v>
      </c>
      <c r="G76" s="31">
        <v>141.54</v>
      </c>
      <c r="H76" s="31">
        <v>303.3</v>
      </c>
      <c r="I76" s="31">
        <v>199.84099999999998</v>
      </c>
      <c r="J76" s="31">
        <v>199.84099999999998</v>
      </c>
      <c r="K76" s="31">
        <v>286.45</v>
      </c>
      <c r="L76" s="31">
        <v>266.23</v>
      </c>
      <c r="M76" s="31">
        <v>256.12</v>
      </c>
    </row>
    <row r="77" spans="1:13" x14ac:dyDescent="0.25">
      <c r="A77" s="9"/>
      <c r="B77" s="35">
        <v>72040</v>
      </c>
      <c r="C77" s="15" t="s">
        <v>159</v>
      </c>
      <c r="D77" s="10">
        <v>397</v>
      </c>
      <c r="E77" s="10">
        <f t="shared" si="1"/>
        <v>198.5</v>
      </c>
      <c r="F77" s="31">
        <v>170.71</v>
      </c>
      <c r="G77" s="31">
        <v>166.73999999999998</v>
      </c>
      <c r="H77" s="31">
        <v>357.3</v>
      </c>
      <c r="I77" s="31">
        <v>235.42099999999999</v>
      </c>
      <c r="J77" s="31">
        <v>235.42099999999999</v>
      </c>
      <c r="K77" s="31">
        <v>337.45</v>
      </c>
      <c r="L77" s="31">
        <v>313.63</v>
      </c>
      <c r="M77" s="31">
        <v>301.72000000000003</v>
      </c>
    </row>
    <row r="78" spans="1:13" x14ac:dyDescent="0.25">
      <c r="A78" s="9"/>
      <c r="B78" s="35">
        <v>72050</v>
      </c>
      <c r="C78" s="15" t="s">
        <v>160</v>
      </c>
      <c r="D78" s="10">
        <v>552</v>
      </c>
      <c r="E78" s="10">
        <f t="shared" si="1"/>
        <v>276</v>
      </c>
      <c r="F78" s="31">
        <v>237.35999999999999</v>
      </c>
      <c r="G78" s="31">
        <v>231.84</v>
      </c>
      <c r="H78" s="31">
        <v>496.8</v>
      </c>
      <c r="I78" s="31">
        <v>327.33600000000001</v>
      </c>
      <c r="J78" s="31">
        <v>327.33600000000001</v>
      </c>
      <c r="K78" s="31">
        <v>469.2</v>
      </c>
      <c r="L78" s="31">
        <v>436.08000000000004</v>
      </c>
      <c r="M78" s="31">
        <v>419.52</v>
      </c>
    </row>
    <row r="79" spans="1:13" x14ac:dyDescent="0.25">
      <c r="A79" s="9"/>
      <c r="B79" s="35">
        <v>72052</v>
      </c>
      <c r="C79" s="15" t="s">
        <v>161</v>
      </c>
      <c r="D79" s="10">
        <v>527</v>
      </c>
      <c r="E79" s="10">
        <f t="shared" si="1"/>
        <v>263.5</v>
      </c>
      <c r="F79" s="31">
        <v>226.60999999999999</v>
      </c>
      <c r="G79" s="31">
        <v>221.34</v>
      </c>
      <c r="H79" s="31">
        <v>474.3</v>
      </c>
      <c r="I79" s="31">
        <v>312.51099999999997</v>
      </c>
      <c r="J79" s="31">
        <v>312.51099999999997</v>
      </c>
      <c r="K79" s="31">
        <v>447.95</v>
      </c>
      <c r="L79" s="31">
        <v>416.33000000000004</v>
      </c>
      <c r="M79" s="31">
        <v>400.52</v>
      </c>
    </row>
    <row r="80" spans="1:13" x14ac:dyDescent="0.25">
      <c r="A80" s="9"/>
      <c r="B80" s="35">
        <v>72070</v>
      </c>
      <c r="C80" s="15" t="s">
        <v>162</v>
      </c>
      <c r="D80" s="10">
        <v>353</v>
      </c>
      <c r="E80" s="10">
        <f t="shared" si="1"/>
        <v>176.5</v>
      </c>
      <c r="F80" s="31">
        <v>151.79</v>
      </c>
      <c r="G80" s="31">
        <v>148.26</v>
      </c>
      <c r="H80" s="31">
        <v>317.7</v>
      </c>
      <c r="I80" s="31">
        <v>209.32899999999998</v>
      </c>
      <c r="J80" s="31">
        <v>209.32899999999998</v>
      </c>
      <c r="K80" s="31">
        <v>300.05</v>
      </c>
      <c r="L80" s="31">
        <v>278.87</v>
      </c>
      <c r="M80" s="31">
        <v>268.28000000000003</v>
      </c>
    </row>
    <row r="81" spans="1:13" x14ac:dyDescent="0.25">
      <c r="A81" s="9"/>
      <c r="B81" s="35">
        <v>72072</v>
      </c>
      <c r="C81" s="15" t="s">
        <v>163</v>
      </c>
      <c r="D81" s="10">
        <v>434</v>
      </c>
      <c r="E81" s="10">
        <f t="shared" si="1"/>
        <v>217</v>
      </c>
      <c r="F81" s="31">
        <v>186.62</v>
      </c>
      <c r="G81" s="31">
        <v>182.28</v>
      </c>
      <c r="H81" s="31">
        <v>390.6</v>
      </c>
      <c r="I81" s="31">
        <v>257.36199999999997</v>
      </c>
      <c r="J81" s="31">
        <v>257.36199999999997</v>
      </c>
      <c r="K81" s="31">
        <v>368.9</v>
      </c>
      <c r="L81" s="31">
        <v>342.86</v>
      </c>
      <c r="M81" s="31">
        <v>329.84000000000003</v>
      </c>
    </row>
    <row r="82" spans="1:13" x14ac:dyDescent="0.25">
      <c r="A82" s="9"/>
      <c r="B82" s="35">
        <v>72080</v>
      </c>
      <c r="C82" s="15" t="s">
        <v>164</v>
      </c>
      <c r="D82" s="10">
        <v>187</v>
      </c>
      <c r="E82" s="10">
        <f t="shared" si="1"/>
        <v>93.5</v>
      </c>
      <c r="F82" s="31">
        <v>80.41</v>
      </c>
      <c r="G82" s="31">
        <v>78.539999999999992</v>
      </c>
      <c r="H82" s="31">
        <v>168.3</v>
      </c>
      <c r="I82" s="31">
        <v>110.89099999999999</v>
      </c>
      <c r="J82" s="31">
        <v>110.89099999999999</v>
      </c>
      <c r="K82" s="31">
        <v>158.94999999999999</v>
      </c>
      <c r="L82" s="31">
        <v>147.73000000000002</v>
      </c>
      <c r="M82" s="31">
        <v>142.12</v>
      </c>
    </row>
    <row r="83" spans="1:13" x14ac:dyDescent="0.25">
      <c r="A83" s="9"/>
      <c r="B83" s="35">
        <v>72082</v>
      </c>
      <c r="C83" s="15" t="s">
        <v>165</v>
      </c>
      <c r="D83" s="10">
        <v>295</v>
      </c>
      <c r="E83" s="10">
        <f t="shared" si="1"/>
        <v>147.5</v>
      </c>
      <c r="F83" s="31">
        <v>126.85</v>
      </c>
      <c r="G83" s="31">
        <v>123.89999999999999</v>
      </c>
      <c r="H83" s="31">
        <v>265.5</v>
      </c>
      <c r="I83" s="31">
        <v>174.935</v>
      </c>
      <c r="J83" s="31">
        <v>174.935</v>
      </c>
      <c r="K83" s="31">
        <v>250.75</v>
      </c>
      <c r="L83" s="31">
        <v>233.05</v>
      </c>
      <c r="M83" s="31">
        <v>224.2</v>
      </c>
    </row>
    <row r="84" spans="1:13" x14ac:dyDescent="0.25">
      <c r="A84" s="9"/>
      <c r="B84" s="35">
        <v>72100</v>
      </c>
      <c r="C84" s="15" t="s">
        <v>173</v>
      </c>
      <c r="D84" s="10">
        <v>503</v>
      </c>
      <c r="E84" s="10">
        <f t="shared" si="1"/>
        <v>251.5</v>
      </c>
      <c r="F84" s="31">
        <v>216.29</v>
      </c>
      <c r="G84" s="31">
        <v>211.26</v>
      </c>
      <c r="H84" s="31">
        <v>452.7</v>
      </c>
      <c r="I84" s="31">
        <v>298.279</v>
      </c>
      <c r="J84" s="31">
        <v>298.279</v>
      </c>
      <c r="K84" s="31">
        <v>427.55</v>
      </c>
      <c r="L84" s="31">
        <v>397.37</v>
      </c>
      <c r="M84" s="31">
        <v>382.28000000000003</v>
      </c>
    </row>
    <row r="85" spans="1:13" x14ac:dyDescent="0.25">
      <c r="A85" s="13" t="s">
        <v>12</v>
      </c>
      <c r="B85" s="12">
        <v>72110</v>
      </c>
      <c r="C85" s="15" t="s">
        <v>64</v>
      </c>
      <c r="D85" s="31">
        <v>508</v>
      </c>
      <c r="E85" s="10">
        <f t="shared" si="1"/>
        <v>254</v>
      </c>
      <c r="F85" s="31">
        <v>218.44</v>
      </c>
      <c r="G85" s="31">
        <v>213.35999999999999</v>
      </c>
      <c r="H85" s="31">
        <v>457.2</v>
      </c>
      <c r="I85" s="31">
        <v>301.24399999999997</v>
      </c>
      <c r="J85" s="31">
        <v>301.24399999999997</v>
      </c>
      <c r="K85" s="31">
        <v>431.8</v>
      </c>
      <c r="L85" s="31">
        <v>401.32</v>
      </c>
      <c r="M85" s="31">
        <v>386.08</v>
      </c>
    </row>
    <row r="86" spans="1:13" x14ac:dyDescent="0.25">
      <c r="A86" s="9"/>
      <c r="B86" s="35">
        <v>72114</v>
      </c>
      <c r="C86" s="15" t="s">
        <v>166</v>
      </c>
      <c r="D86" s="10">
        <v>669</v>
      </c>
      <c r="E86" s="10">
        <f t="shared" si="1"/>
        <v>334.5</v>
      </c>
      <c r="F86" s="31">
        <v>287.67</v>
      </c>
      <c r="G86" s="31">
        <v>280.97999999999996</v>
      </c>
      <c r="H86" s="31">
        <v>602.1</v>
      </c>
      <c r="I86" s="31">
        <v>396.71699999999998</v>
      </c>
      <c r="J86" s="31">
        <v>396.71699999999998</v>
      </c>
      <c r="K86" s="31">
        <v>568.65</v>
      </c>
      <c r="L86" s="31">
        <v>528.51</v>
      </c>
      <c r="M86" s="31">
        <v>508.44</v>
      </c>
    </row>
    <row r="87" spans="1:13" x14ac:dyDescent="0.25">
      <c r="A87" s="9"/>
      <c r="B87" s="35">
        <v>72125</v>
      </c>
      <c r="C87" s="15" t="s">
        <v>167</v>
      </c>
      <c r="D87" s="10">
        <v>2036</v>
      </c>
      <c r="E87" s="10">
        <f t="shared" si="1"/>
        <v>1018</v>
      </c>
      <c r="F87" s="31">
        <v>875.48</v>
      </c>
      <c r="G87" s="31">
        <v>855.12</v>
      </c>
      <c r="H87" s="31">
        <v>1832.4</v>
      </c>
      <c r="I87" s="31">
        <v>1207.348</v>
      </c>
      <c r="J87" s="31">
        <v>1207.348</v>
      </c>
      <c r="K87" s="31">
        <v>1730.6</v>
      </c>
      <c r="L87" s="31">
        <v>1608.44</v>
      </c>
      <c r="M87" s="31">
        <v>1547.3600000000001</v>
      </c>
    </row>
    <row r="88" spans="1:13" x14ac:dyDescent="0.25">
      <c r="A88" s="9"/>
      <c r="B88" s="35">
        <v>72128</v>
      </c>
      <c r="C88" s="15" t="s">
        <v>171</v>
      </c>
      <c r="D88" s="10">
        <v>2239</v>
      </c>
      <c r="E88" s="10">
        <f t="shared" si="1"/>
        <v>1119.5</v>
      </c>
      <c r="F88" s="31">
        <v>962.77</v>
      </c>
      <c r="G88" s="31">
        <v>940.38</v>
      </c>
      <c r="H88" s="31">
        <v>2015.1000000000001</v>
      </c>
      <c r="I88" s="31">
        <v>1327.7269999999999</v>
      </c>
      <c r="J88" s="31">
        <v>1327.7269999999999</v>
      </c>
      <c r="K88" s="31">
        <v>1903.1499999999999</v>
      </c>
      <c r="L88" s="31">
        <v>1768.8100000000002</v>
      </c>
      <c r="M88" s="31">
        <v>1701.64</v>
      </c>
    </row>
    <row r="89" spans="1:13" x14ac:dyDescent="0.25">
      <c r="A89" s="9"/>
      <c r="B89" s="35">
        <v>72131</v>
      </c>
      <c r="C89" s="15" t="s">
        <v>172</v>
      </c>
      <c r="D89" s="10">
        <v>1987</v>
      </c>
      <c r="E89" s="10">
        <f t="shared" si="1"/>
        <v>993.5</v>
      </c>
      <c r="F89" s="31">
        <v>854.41</v>
      </c>
      <c r="G89" s="31">
        <v>834.54</v>
      </c>
      <c r="H89" s="31">
        <v>1788.3</v>
      </c>
      <c r="I89" s="31">
        <v>1178.2909999999999</v>
      </c>
      <c r="J89" s="31">
        <v>1178.2909999999999</v>
      </c>
      <c r="K89" s="31">
        <v>1688.95</v>
      </c>
      <c r="L89" s="31">
        <v>1569.73</v>
      </c>
      <c r="M89" s="31">
        <v>1510.1200000000001</v>
      </c>
    </row>
    <row r="90" spans="1:13" x14ac:dyDescent="0.25">
      <c r="A90" s="9"/>
      <c r="B90" s="35">
        <v>72170</v>
      </c>
      <c r="C90" s="15" t="s">
        <v>174</v>
      </c>
      <c r="D90" s="10">
        <v>288</v>
      </c>
      <c r="E90" s="10">
        <f t="shared" si="1"/>
        <v>144</v>
      </c>
      <c r="F90" s="31">
        <v>123.84</v>
      </c>
      <c r="G90" s="31">
        <v>120.96</v>
      </c>
      <c r="H90" s="31">
        <v>259.2</v>
      </c>
      <c r="I90" s="31">
        <v>170.78399999999999</v>
      </c>
      <c r="J90" s="31">
        <v>170.78399999999999</v>
      </c>
      <c r="K90" s="31">
        <v>244.79999999999998</v>
      </c>
      <c r="L90" s="31">
        <v>227.52</v>
      </c>
      <c r="M90" s="31">
        <v>218.88</v>
      </c>
    </row>
    <row r="91" spans="1:13" x14ac:dyDescent="0.25">
      <c r="A91" s="9"/>
      <c r="B91" s="35">
        <v>72190</v>
      </c>
      <c r="C91" s="15" t="s">
        <v>174</v>
      </c>
      <c r="D91" s="10">
        <v>333</v>
      </c>
      <c r="E91" s="10">
        <f t="shared" si="1"/>
        <v>166.5</v>
      </c>
      <c r="F91" s="31">
        <v>143.19</v>
      </c>
      <c r="G91" s="31">
        <v>139.85999999999999</v>
      </c>
      <c r="H91" s="31">
        <v>299.7</v>
      </c>
      <c r="I91" s="31">
        <v>197.46899999999999</v>
      </c>
      <c r="J91" s="31">
        <v>197.46899999999999</v>
      </c>
      <c r="K91" s="31">
        <v>283.05</v>
      </c>
      <c r="L91" s="31">
        <v>263.07</v>
      </c>
      <c r="M91" s="31">
        <v>253.08</v>
      </c>
    </row>
    <row r="92" spans="1:13" x14ac:dyDescent="0.25">
      <c r="A92" s="9"/>
      <c r="B92" s="35">
        <v>72192</v>
      </c>
      <c r="C92" s="15" t="s">
        <v>175</v>
      </c>
      <c r="D92" s="10">
        <v>1488</v>
      </c>
      <c r="E92" s="10">
        <f t="shared" si="1"/>
        <v>744</v>
      </c>
      <c r="F92" s="31">
        <v>639.84</v>
      </c>
      <c r="G92" s="31">
        <v>624.95999999999992</v>
      </c>
      <c r="H92" s="31">
        <v>1339.2</v>
      </c>
      <c r="I92" s="31">
        <v>882.38400000000001</v>
      </c>
      <c r="J92" s="31">
        <v>882.38400000000001</v>
      </c>
      <c r="K92" s="31">
        <v>1264.8</v>
      </c>
      <c r="L92" s="31">
        <v>1175.52</v>
      </c>
      <c r="M92" s="31">
        <v>1130.8800000000001</v>
      </c>
    </row>
    <row r="93" spans="1:13" x14ac:dyDescent="0.25">
      <c r="A93" s="13" t="s">
        <v>12</v>
      </c>
      <c r="B93" s="12">
        <v>72193</v>
      </c>
      <c r="C93" s="15" t="s">
        <v>66</v>
      </c>
      <c r="D93" s="31">
        <v>2956</v>
      </c>
      <c r="E93" s="10">
        <f t="shared" si="1"/>
        <v>1478</v>
      </c>
      <c r="F93" s="31">
        <v>1271.08</v>
      </c>
      <c r="G93" s="31">
        <v>1241.52</v>
      </c>
      <c r="H93" s="31">
        <v>2660.4</v>
      </c>
      <c r="I93" s="31">
        <v>1752.9079999999999</v>
      </c>
      <c r="J93" s="31">
        <v>1752.9079999999999</v>
      </c>
      <c r="K93" s="31">
        <v>2512.6</v>
      </c>
      <c r="L93" s="31">
        <v>2335.2400000000002</v>
      </c>
      <c r="M93" s="31">
        <v>2246.56</v>
      </c>
    </row>
    <row r="94" spans="1:13" x14ac:dyDescent="0.25">
      <c r="A94" s="9"/>
      <c r="B94" s="35">
        <v>72202</v>
      </c>
      <c r="C94" s="15" t="s">
        <v>176</v>
      </c>
      <c r="D94" s="10">
        <v>298</v>
      </c>
      <c r="E94" s="10">
        <f t="shared" si="1"/>
        <v>149</v>
      </c>
      <c r="F94" s="31">
        <v>128.13999999999999</v>
      </c>
      <c r="G94" s="31">
        <v>125.16</v>
      </c>
      <c r="H94" s="31">
        <v>268.2</v>
      </c>
      <c r="I94" s="31">
        <v>176.714</v>
      </c>
      <c r="J94" s="31">
        <v>176.714</v>
      </c>
      <c r="K94" s="31">
        <v>253.29999999999998</v>
      </c>
      <c r="L94" s="31">
        <v>235.42000000000002</v>
      </c>
      <c r="M94" s="31">
        <v>226.48</v>
      </c>
    </row>
    <row r="95" spans="1:13" x14ac:dyDescent="0.25">
      <c r="A95" s="9"/>
      <c r="B95" s="35">
        <v>72220</v>
      </c>
      <c r="C95" s="15" t="s">
        <v>177</v>
      </c>
      <c r="D95" s="10">
        <v>281</v>
      </c>
      <c r="E95" s="10">
        <f t="shared" si="1"/>
        <v>140.5</v>
      </c>
      <c r="F95" s="31">
        <v>120.83</v>
      </c>
      <c r="G95" s="31">
        <v>118.02</v>
      </c>
      <c r="H95" s="31">
        <v>252.9</v>
      </c>
      <c r="I95" s="31">
        <v>166.63299999999998</v>
      </c>
      <c r="J95" s="31">
        <v>166.63299999999998</v>
      </c>
      <c r="K95" s="31">
        <v>238.85</v>
      </c>
      <c r="L95" s="31">
        <v>221.99</v>
      </c>
      <c r="M95" s="31">
        <v>213.56</v>
      </c>
    </row>
    <row r="96" spans="1:13" x14ac:dyDescent="0.25">
      <c r="A96" s="9"/>
      <c r="B96" s="35">
        <v>73000</v>
      </c>
      <c r="C96" s="15" t="s">
        <v>178</v>
      </c>
      <c r="D96" s="10">
        <v>285</v>
      </c>
      <c r="E96" s="10">
        <f t="shared" si="1"/>
        <v>142.5</v>
      </c>
      <c r="F96" s="31">
        <v>122.55</v>
      </c>
      <c r="G96" s="31">
        <v>119.69999999999999</v>
      </c>
      <c r="H96" s="31">
        <v>256.5</v>
      </c>
      <c r="I96" s="31">
        <v>169.005</v>
      </c>
      <c r="J96" s="31">
        <v>169.005</v>
      </c>
      <c r="K96" s="31">
        <v>242.25</v>
      </c>
      <c r="L96" s="31">
        <v>225.15</v>
      </c>
      <c r="M96" s="31">
        <v>216.6</v>
      </c>
    </row>
    <row r="97" spans="1:13" x14ac:dyDescent="0.25">
      <c r="A97" s="9"/>
      <c r="B97" s="35">
        <v>73010</v>
      </c>
      <c r="C97" s="15" t="s">
        <v>179</v>
      </c>
      <c r="D97" s="10">
        <v>352</v>
      </c>
      <c r="E97" s="10">
        <f t="shared" si="1"/>
        <v>176</v>
      </c>
      <c r="F97" s="31">
        <v>151.35999999999999</v>
      </c>
      <c r="G97" s="31">
        <v>147.84</v>
      </c>
      <c r="H97" s="31">
        <v>316.8</v>
      </c>
      <c r="I97" s="31">
        <v>208.73599999999999</v>
      </c>
      <c r="J97" s="31">
        <v>208.73599999999999</v>
      </c>
      <c r="K97" s="31">
        <v>299.2</v>
      </c>
      <c r="L97" s="31">
        <v>278.08000000000004</v>
      </c>
      <c r="M97" s="31">
        <v>267.52</v>
      </c>
    </row>
    <row r="98" spans="1:13" x14ac:dyDescent="0.25">
      <c r="A98" s="9"/>
      <c r="B98" s="35">
        <v>73020</v>
      </c>
      <c r="C98" s="15" t="s">
        <v>180</v>
      </c>
      <c r="D98" s="10">
        <v>187</v>
      </c>
      <c r="E98" s="10">
        <f t="shared" si="1"/>
        <v>93.5</v>
      </c>
      <c r="F98" s="31">
        <v>80.41</v>
      </c>
      <c r="G98" s="31">
        <v>78.539999999999992</v>
      </c>
      <c r="H98" s="31">
        <v>168.3</v>
      </c>
      <c r="I98" s="31">
        <v>110.89099999999999</v>
      </c>
      <c r="J98" s="31">
        <v>110.89099999999999</v>
      </c>
      <c r="K98" s="31">
        <v>158.94999999999999</v>
      </c>
      <c r="L98" s="31">
        <v>147.73000000000002</v>
      </c>
      <c r="M98" s="31">
        <v>142.12</v>
      </c>
    </row>
    <row r="99" spans="1:13" x14ac:dyDescent="0.25">
      <c r="A99" s="9"/>
      <c r="B99" s="35">
        <v>73030</v>
      </c>
      <c r="C99" s="15" t="s">
        <v>180</v>
      </c>
      <c r="D99" s="10">
        <v>359</v>
      </c>
      <c r="E99" s="10">
        <f t="shared" si="1"/>
        <v>179.5</v>
      </c>
      <c r="F99" s="31">
        <v>154.37</v>
      </c>
      <c r="G99" s="31">
        <v>150.78</v>
      </c>
      <c r="H99" s="31">
        <v>323.10000000000002</v>
      </c>
      <c r="I99" s="31">
        <v>212.887</v>
      </c>
      <c r="J99" s="31">
        <v>212.887</v>
      </c>
      <c r="K99" s="31">
        <v>305.14999999999998</v>
      </c>
      <c r="L99" s="31">
        <v>283.61</v>
      </c>
      <c r="M99" s="31">
        <v>272.83999999999997</v>
      </c>
    </row>
    <row r="100" spans="1:13" x14ac:dyDescent="0.25">
      <c r="A100" s="9"/>
      <c r="B100" s="35">
        <v>73060</v>
      </c>
      <c r="C100" s="15" t="s">
        <v>181</v>
      </c>
      <c r="D100" s="10">
        <v>256</v>
      </c>
      <c r="E100" s="10">
        <f t="shared" si="1"/>
        <v>128</v>
      </c>
      <c r="F100" s="31">
        <v>110.08</v>
      </c>
      <c r="G100" s="31">
        <v>107.52</v>
      </c>
      <c r="H100" s="31">
        <v>230.4</v>
      </c>
      <c r="I100" s="31">
        <v>151.80799999999999</v>
      </c>
      <c r="J100" s="31">
        <v>151.80799999999999</v>
      </c>
      <c r="K100" s="31">
        <v>217.6</v>
      </c>
      <c r="L100" s="31">
        <v>202.24</v>
      </c>
      <c r="M100" s="31">
        <v>194.56</v>
      </c>
    </row>
    <row r="101" spans="1:13" x14ac:dyDescent="0.25">
      <c r="A101" s="9"/>
      <c r="B101" s="35">
        <v>73070</v>
      </c>
      <c r="C101" s="15" t="s">
        <v>182</v>
      </c>
      <c r="D101" s="10">
        <v>176</v>
      </c>
      <c r="E101" s="10">
        <f t="shared" si="1"/>
        <v>88</v>
      </c>
      <c r="F101" s="31">
        <v>75.679999999999993</v>
      </c>
      <c r="G101" s="31">
        <v>73.92</v>
      </c>
      <c r="H101" s="31">
        <v>158.4</v>
      </c>
      <c r="I101" s="31">
        <v>104.36799999999999</v>
      </c>
      <c r="J101" s="31">
        <v>104.36799999999999</v>
      </c>
      <c r="K101" s="31">
        <v>149.6</v>
      </c>
      <c r="L101" s="31">
        <v>139.04000000000002</v>
      </c>
      <c r="M101" s="31">
        <v>133.76</v>
      </c>
    </row>
    <row r="102" spans="1:13" x14ac:dyDescent="0.25">
      <c r="A102" s="9"/>
      <c r="B102" s="35">
        <v>73080</v>
      </c>
      <c r="C102" s="15" t="s">
        <v>182</v>
      </c>
      <c r="D102" s="10">
        <v>306</v>
      </c>
      <c r="E102" s="10">
        <f t="shared" si="1"/>
        <v>153</v>
      </c>
      <c r="F102" s="31">
        <v>131.57999999999998</v>
      </c>
      <c r="G102" s="31">
        <v>128.51999999999998</v>
      </c>
      <c r="H102" s="31">
        <v>275.40000000000003</v>
      </c>
      <c r="I102" s="31">
        <v>181.458</v>
      </c>
      <c r="J102" s="31">
        <v>181.458</v>
      </c>
      <c r="K102" s="31">
        <v>260.09999999999997</v>
      </c>
      <c r="L102" s="31">
        <v>241.74</v>
      </c>
      <c r="M102" s="31">
        <v>232.56</v>
      </c>
    </row>
    <row r="103" spans="1:13" x14ac:dyDescent="0.25">
      <c r="A103" s="9"/>
      <c r="B103" s="35">
        <v>73090</v>
      </c>
      <c r="C103" s="15" t="s">
        <v>183</v>
      </c>
      <c r="D103" s="10">
        <v>304</v>
      </c>
      <c r="E103" s="10">
        <f t="shared" si="1"/>
        <v>152</v>
      </c>
      <c r="F103" s="31">
        <v>130.72</v>
      </c>
      <c r="G103" s="31">
        <v>127.67999999999999</v>
      </c>
      <c r="H103" s="31">
        <v>273.60000000000002</v>
      </c>
      <c r="I103" s="31">
        <v>180.27199999999999</v>
      </c>
      <c r="J103" s="31">
        <v>180.27199999999999</v>
      </c>
      <c r="K103" s="31">
        <v>258.39999999999998</v>
      </c>
      <c r="L103" s="31">
        <v>240.16000000000003</v>
      </c>
      <c r="M103" s="31">
        <v>231.04</v>
      </c>
    </row>
    <row r="104" spans="1:13" x14ac:dyDescent="0.25">
      <c r="A104" s="9"/>
      <c r="B104" s="35">
        <v>73092</v>
      </c>
      <c r="C104" s="15" t="s">
        <v>184</v>
      </c>
      <c r="D104" s="10">
        <v>333</v>
      </c>
      <c r="E104" s="10">
        <f t="shared" si="1"/>
        <v>166.5</v>
      </c>
      <c r="F104" s="31">
        <v>143.19</v>
      </c>
      <c r="G104" s="31">
        <v>139.85999999999999</v>
      </c>
      <c r="H104" s="31">
        <v>299.7</v>
      </c>
      <c r="I104" s="31">
        <v>197.46899999999999</v>
      </c>
      <c r="J104" s="31">
        <v>197.46899999999999</v>
      </c>
      <c r="K104" s="31">
        <v>283.05</v>
      </c>
      <c r="L104" s="31">
        <v>263.07</v>
      </c>
      <c r="M104" s="31">
        <v>253.08</v>
      </c>
    </row>
    <row r="105" spans="1:13" x14ac:dyDescent="0.25">
      <c r="A105" s="9"/>
      <c r="B105" s="35">
        <v>73100</v>
      </c>
      <c r="C105" s="15" t="s">
        <v>185</v>
      </c>
      <c r="D105" s="10">
        <v>168</v>
      </c>
      <c r="E105" s="10">
        <f t="shared" si="1"/>
        <v>84</v>
      </c>
      <c r="F105" s="31">
        <v>72.239999999999995</v>
      </c>
      <c r="G105" s="31">
        <v>70.56</v>
      </c>
      <c r="H105" s="31">
        <v>151.20000000000002</v>
      </c>
      <c r="I105" s="31">
        <v>99.623999999999995</v>
      </c>
      <c r="J105" s="31">
        <v>99.623999999999995</v>
      </c>
      <c r="K105" s="31">
        <v>142.79999999999998</v>
      </c>
      <c r="L105" s="31">
        <v>132.72</v>
      </c>
      <c r="M105" s="31">
        <v>127.68</v>
      </c>
    </row>
    <row r="106" spans="1:13" x14ac:dyDescent="0.25">
      <c r="A106" s="9"/>
      <c r="B106" s="35">
        <v>73110</v>
      </c>
      <c r="C106" s="15" t="s">
        <v>185</v>
      </c>
      <c r="D106" s="10">
        <v>317</v>
      </c>
      <c r="E106" s="10">
        <f t="shared" si="1"/>
        <v>158.5</v>
      </c>
      <c r="F106" s="31">
        <v>136.31</v>
      </c>
      <c r="G106" s="31">
        <v>133.13999999999999</v>
      </c>
      <c r="H106" s="31">
        <v>285.3</v>
      </c>
      <c r="I106" s="31">
        <v>187.98099999999999</v>
      </c>
      <c r="J106" s="31">
        <v>187.98099999999999</v>
      </c>
      <c r="K106" s="31">
        <v>269.45</v>
      </c>
      <c r="L106" s="31">
        <v>250.43</v>
      </c>
      <c r="M106" s="31">
        <v>240.92000000000002</v>
      </c>
    </row>
    <row r="107" spans="1:13" x14ac:dyDescent="0.25">
      <c r="A107" s="9"/>
      <c r="B107" s="35">
        <v>73120</v>
      </c>
      <c r="C107" s="15" t="s">
        <v>186</v>
      </c>
      <c r="D107" s="10">
        <v>285</v>
      </c>
      <c r="E107" s="10">
        <f t="shared" si="1"/>
        <v>142.5</v>
      </c>
      <c r="F107" s="31">
        <v>122.55</v>
      </c>
      <c r="G107" s="31">
        <v>119.69999999999999</v>
      </c>
      <c r="H107" s="31">
        <v>256.5</v>
      </c>
      <c r="I107" s="31">
        <v>169.005</v>
      </c>
      <c r="J107" s="31">
        <v>169.005</v>
      </c>
      <c r="K107" s="31">
        <v>242.25</v>
      </c>
      <c r="L107" s="31">
        <v>225.15</v>
      </c>
      <c r="M107" s="31">
        <v>216.6</v>
      </c>
    </row>
    <row r="108" spans="1:13" x14ac:dyDescent="0.25">
      <c r="A108" s="9"/>
      <c r="B108" s="35">
        <v>73130</v>
      </c>
      <c r="C108" s="15" t="s">
        <v>186</v>
      </c>
      <c r="D108" s="10">
        <v>303</v>
      </c>
      <c r="E108" s="10">
        <f t="shared" si="1"/>
        <v>151.5</v>
      </c>
      <c r="F108" s="31">
        <v>130.29</v>
      </c>
      <c r="G108" s="31">
        <v>127.25999999999999</v>
      </c>
      <c r="H108" s="31">
        <v>272.7</v>
      </c>
      <c r="I108" s="31">
        <v>179.679</v>
      </c>
      <c r="J108" s="31">
        <v>179.679</v>
      </c>
      <c r="K108" s="31">
        <v>257.55</v>
      </c>
      <c r="L108" s="31">
        <v>239.37</v>
      </c>
      <c r="M108" s="31">
        <v>230.28</v>
      </c>
    </row>
    <row r="109" spans="1:13" x14ac:dyDescent="0.25">
      <c r="A109" s="9"/>
      <c r="B109" s="35">
        <v>73140</v>
      </c>
      <c r="C109" s="15" t="s">
        <v>187</v>
      </c>
      <c r="D109" s="10">
        <v>278</v>
      </c>
      <c r="E109" s="10">
        <f t="shared" si="1"/>
        <v>139</v>
      </c>
      <c r="F109" s="31">
        <v>119.53999999999999</v>
      </c>
      <c r="G109" s="31">
        <v>116.75999999999999</v>
      </c>
      <c r="H109" s="31">
        <v>250.20000000000002</v>
      </c>
      <c r="I109" s="31">
        <v>164.85399999999998</v>
      </c>
      <c r="J109" s="31">
        <v>164.85399999999998</v>
      </c>
      <c r="K109" s="31">
        <v>236.29999999999998</v>
      </c>
      <c r="L109" s="31">
        <v>219.62</v>
      </c>
      <c r="M109" s="31">
        <v>211.28</v>
      </c>
    </row>
    <row r="110" spans="1:13" x14ac:dyDescent="0.25">
      <c r="A110" s="9"/>
      <c r="B110" s="35">
        <v>73201</v>
      </c>
      <c r="C110" s="15" t="s">
        <v>188</v>
      </c>
      <c r="D110" s="10">
        <v>2131</v>
      </c>
      <c r="E110" s="10">
        <f t="shared" si="1"/>
        <v>1065.5</v>
      </c>
      <c r="F110" s="31">
        <v>916.33</v>
      </c>
      <c r="G110" s="31">
        <v>895.02</v>
      </c>
      <c r="H110" s="31">
        <v>1917.9</v>
      </c>
      <c r="I110" s="31">
        <v>1263.683</v>
      </c>
      <c r="J110" s="31">
        <v>1263.683</v>
      </c>
      <c r="K110" s="31">
        <v>1811.35</v>
      </c>
      <c r="L110" s="31">
        <v>1683.49</v>
      </c>
      <c r="M110" s="31">
        <v>1619.56</v>
      </c>
    </row>
    <row r="111" spans="1:13" x14ac:dyDescent="0.25">
      <c r="A111" s="9"/>
      <c r="B111" s="35">
        <v>73502</v>
      </c>
      <c r="C111" s="15" t="s">
        <v>189</v>
      </c>
      <c r="D111" s="10">
        <v>179</v>
      </c>
      <c r="E111" s="10">
        <f t="shared" si="1"/>
        <v>89.5</v>
      </c>
      <c r="F111" s="31">
        <v>76.97</v>
      </c>
      <c r="G111" s="31">
        <v>75.179999999999993</v>
      </c>
      <c r="H111" s="31">
        <v>161.1</v>
      </c>
      <c r="I111" s="31">
        <v>106.14699999999999</v>
      </c>
      <c r="J111" s="31">
        <v>106.14699999999999</v>
      </c>
      <c r="K111" s="31">
        <v>152.15</v>
      </c>
      <c r="L111" s="31">
        <v>141.41</v>
      </c>
      <c r="M111" s="31">
        <v>136.04</v>
      </c>
    </row>
    <row r="112" spans="1:13" x14ac:dyDescent="0.25">
      <c r="A112" s="9"/>
      <c r="B112" s="35">
        <v>73522</v>
      </c>
      <c r="C112" s="15" t="s">
        <v>190</v>
      </c>
      <c r="D112" s="10">
        <v>295</v>
      </c>
      <c r="E112" s="10">
        <f t="shared" si="1"/>
        <v>147.5</v>
      </c>
      <c r="F112" s="31">
        <v>126.85</v>
      </c>
      <c r="G112" s="31">
        <v>123.89999999999999</v>
      </c>
      <c r="H112" s="31">
        <v>265.5</v>
      </c>
      <c r="I112" s="31">
        <v>174.935</v>
      </c>
      <c r="J112" s="31">
        <v>174.935</v>
      </c>
      <c r="K112" s="31">
        <v>250.75</v>
      </c>
      <c r="L112" s="31">
        <v>233.05</v>
      </c>
      <c r="M112" s="31">
        <v>224.2</v>
      </c>
    </row>
    <row r="113" spans="1:13" x14ac:dyDescent="0.25">
      <c r="A113" s="9"/>
      <c r="B113" s="35">
        <v>73552</v>
      </c>
      <c r="C113" s="15" t="s">
        <v>191</v>
      </c>
      <c r="D113" s="10">
        <v>179</v>
      </c>
      <c r="E113" s="10">
        <f t="shared" si="1"/>
        <v>89.5</v>
      </c>
      <c r="F113" s="31">
        <v>76.97</v>
      </c>
      <c r="G113" s="31">
        <v>75.179999999999993</v>
      </c>
      <c r="H113" s="31">
        <v>161.1</v>
      </c>
      <c r="I113" s="31">
        <v>106.14699999999999</v>
      </c>
      <c r="J113" s="31">
        <v>106.14699999999999</v>
      </c>
      <c r="K113" s="31">
        <v>152.15</v>
      </c>
      <c r="L113" s="31">
        <v>141.41</v>
      </c>
      <c r="M113" s="31">
        <v>136.04</v>
      </c>
    </row>
    <row r="114" spans="1:13" x14ac:dyDescent="0.25">
      <c r="A114" s="9"/>
      <c r="B114" s="35">
        <v>73560</v>
      </c>
      <c r="C114" s="15" t="s">
        <v>192</v>
      </c>
      <c r="D114" s="10">
        <v>264</v>
      </c>
      <c r="E114" s="10">
        <f t="shared" si="1"/>
        <v>132</v>
      </c>
      <c r="F114" s="31">
        <v>113.52</v>
      </c>
      <c r="G114" s="31">
        <v>110.88</v>
      </c>
      <c r="H114" s="31">
        <v>237.6</v>
      </c>
      <c r="I114" s="31">
        <v>156.55199999999999</v>
      </c>
      <c r="J114" s="31">
        <v>156.55199999999999</v>
      </c>
      <c r="K114" s="31">
        <v>224.4</v>
      </c>
      <c r="L114" s="31">
        <v>208.56</v>
      </c>
      <c r="M114" s="31">
        <v>200.64000000000001</v>
      </c>
    </row>
    <row r="115" spans="1:13" x14ac:dyDescent="0.25">
      <c r="A115" s="9"/>
      <c r="B115" s="35">
        <v>73562</v>
      </c>
      <c r="C115" s="15" t="s">
        <v>193</v>
      </c>
      <c r="D115" s="10">
        <v>333</v>
      </c>
      <c r="E115" s="10">
        <f t="shared" si="1"/>
        <v>166.5</v>
      </c>
      <c r="F115" s="31">
        <v>143.19</v>
      </c>
      <c r="G115" s="31">
        <v>139.85999999999999</v>
      </c>
      <c r="H115" s="31">
        <v>299.7</v>
      </c>
      <c r="I115" s="31">
        <v>197.46899999999999</v>
      </c>
      <c r="J115" s="31">
        <v>197.46899999999999</v>
      </c>
      <c r="K115" s="31">
        <v>283.05</v>
      </c>
      <c r="L115" s="31">
        <v>263.07</v>
      </c>
      <c r="M115" s="31">
        <v>253.08</v>
      </c>
    </row>
    <row r="116" spans="1:13" x14ac:dyDescent="0.25">
      <c r="A116" s="9"/>
      <c r="B116" s="35">
        <v>73564</v>
      </c>
      <c r="C116" s="15" t="s">
        <v>194</v>
      </c>
      <c r="D116" s="10">
        <v>406</v>
      </c>
      <c r="E116" s="10">
        <f t="shared" si="1"/>
        <v>203</v>
      </c>
      <c r="F116" s="31">
        <v>174.57999999999998</v>
      </c>
      <c r="G116" s="31">
        <v>170.51999999999998</v>
      </c>
      <c r="H116" s="31">
        <v>365.40000000000003</v>
      </c>
      <c r="I116" s="31">
        <v>240.75799999999998</v>
      </c>
      <c r="J116" s="31">
        <v>240.75799999999998</v>
      </c>
      <c r="K116" s="31">
        <v>345.09999999999997</v>
      </c>
      <c r="L116" s="31">
        <v>320.74</v>
      </c>
      <c r="M116" s="31">
        <v>308.56</v>
      </c>
    </row>
    <row r="117" spans="1:13" x14ac:dyDescent="0.25">
      <c r="A117" s="9"/>
      <c r="B117" s="35">
        <v>73565</v>
      </c>
      <c r="C117" s="15" t="s">
        <v>195</v>
      </c>
      <c r="D117" s="10">
        <v>177</v>
      </c>
      <c r="E117" s="10">
        <f t="shared" si="1"/>
        <v>88.5</v>
      </c>
      <c r="F117" s="31">
        <v>76.11</v>
      </c>
      <c r="G117" s="31">
        <v>74.34</v>
      </c>
      <c r="H117" s="31">
        <v>159.30000000000001</v>
      </c>
      <c r="I117" s="31">
        <v>104.961</v>
      </c>
      <c r="J117" s="31">
        <v>104.961</v>
      </c>
      <c r="K117" s="31">
        <v>150.44999999999999</v>
      </c>
      <c r="L117" s="31">
        <v>139.83000000000001</v>
      </c>
      <c r="M117" s="31">
        <v>134.52000000000001</v>
      </c>
    </row>
    <row r="118" spans="1:13" x14ac:dyDescent="0.25">
      <c r="A118" s="9"/>
      <c r="B118" s="35">
        <v>73590</v>
      </c>
      <c r="C118" s="15" t="s">
        <v>196</v>
      </c>
      <c r="D118" s="10">
        <v>351</v>
      </c>
      <c r="E118" s="10">
        <f t="shared" si="1"/>
        <v>175.5</v>
      </c>
      <c r="F118" s="31">
        <v>150.93</v>
      </c>
      <c r="G118" s="31">
        <v>147.41999999999999</v>
      </c>
      <c r="H118" s="31">
        <v>315.90000000000003</v>
      </c>
      <c r="I118" s="31">
        <v>208.143</v>
      </c>
      <c r="J118" s="31">
        <v>208.143</v>
      </c>
      <c r="K118" s="31">
        <v>298.34999999999997</v>
      </c>
      <c r="L118" s="31">
        <v>277.29000000000002</v>
      </c>
      <c r="M118" s="31">
        <v>266.76</v>
      </c>
    </row>
    <row r="119" spans="1:13" x14ac:dyDescent="0.25">
      <c r="A119" s="9"/>
      <c r="B119" s="35">
        <v>73600</v>
      </c>
      <c r="C119" s="15" t="s">
        <v>197</v>
      </c>
      <c r="D119" s="10">
        <v>272</v>
      </c>
      <c r="E119" s="10">
        <f t="shared" si="1"/>
        <v>136</v>
      </c>
      <c r="F119" s="31">
        <v>116.96</v>
      </c>
      <c r="G119" s="31">
        <v>114.24</v>
      </c>
      <c r="H119" s="31">
        <v>244.8</v>
      </c>
      <c r="I119" s="31">
        <v>161.29599999999999</v>
      </c>
      <c r="J119" s="31">
        <v>161.29599999999999</v>
      </c>
      <c r="K119" s="31">
        <v>231.2</v>
      </c>
      <c r="L119" s="31">
        <v>214.88</v>
      </c>
      <c r="M119" s="31">
        <v>206.72</v>
      </c>
    </row>
    <row r="120" spans="1:13" x14ac:dyDescent="0.25">
      <c r="A120" s="9"/>
      <c r="B120" s="35">
        <v>73610</v>
      </c>
      <c r="C120" s="15" t="s">
        <v>197</v>
      </c>
      <c r="D120" s="10">
        <v>350</v>
      </c>
      <c r="E120" s="10">
        <f t="shared" si="1"/>
        <v>175</v>
      </c>
      <c r="F120" s="31">
        <v>150.5</v>
      </c>
      <c r="G120" s="31">
        <v>147</v>
      </c>
      <c r="H120" s="31">
        <v>315</v>
      </c>
      <c r="I120" s="31">
        <v>207.54999999999998</v>
      </c>
      <c r="J120" s="31">
        <v>207.54999999999998</v>
      </c>
      <c r="K120" s="31">
        <v>297.5</v>
      </c>
      <c r="L120" s="31">
        <v>276.5</v>
      </c>
      <c r="M120" s="31">
        <v>266</v>
      </c>
    </row>
    <row r="121" spans="1:13" x14ac:dyDescent="0.25">
      <c r="A121" s="9"/>
      <c r="B121" s="35">
        <v>73620</v>
      </c>
      <c r="C121" s="15" t="s">
        <v>198</v>
      </c>
      <c r="D121" s="10">
        <v>266</v>
      </c>
      <c r="E121" s="10">
        <f t="shared" si="1"/>
        <v>133</v>
      </c>
      <c r="F121" s="31">
        <v>114.38</v>
      </c>
      <c r="G121" s="31">
        <v>111.72</v>
      </c>
      <c r="H121" s="31">
        <v>239.4</v>
      </c>
      <c r="I121" s="31">
        <v>157.738</v>
      </c>
      <c r="J121" s="31">
        <v>157.738</v>
      </c>
      <c r="K121" s="31">
        <v>226.1</v>
      </c>
      <c r="L121" s="31">
        <v>210.14000000000001</v>
      </c>
      <c r="M121" s="31">
        <v>202.16</v>
      </c>
    </row>
    <row r="122" spans="1:13" x14ac:dyDescent="0.25">
      <c r="A122" s="9"/>
      <c r="B122" s="35">
        <v>73630</v>
      </c>
      <c r="C122" s="15" t="s">
        <v>198</v>
      </c>
      <c r="D122" s="10">
        <v>305</v>
      </c>
      <c r="E122" s="10">
        <f t="shared" si="1"/>
        <v>152.5</v>
      </c>
      <c r="F122" s="31">
        <v>131.15</v>
      </c>
      <c r="G122" s="31">
        <v>128.1</v>
      </c>
      <c r="H122" s="31">
        <v>274.5</v>
      </c>
      <c r="I122" s="31">
        <v>180.86499999999998</v>
      </c>
      <c r="J122" s="31">
        <v>180.86499999999998</v>
      </c>
      <c r="K122" s="31">
        <v>259.25</v>
      </c>
      <c r="L122" s="31">
        <v>240.95000000000002</v>
      </c>
      <c r="M122" s="31">
        <v>231.8</v>
      </c>
    </row>
    <row r="123" spans="1:13" x14ac:dyDescent="0.25">
      <c r="A123" s="9"/>
      <c r="B123" s="35">
        <v>73650</v>
      </c>
      <c r="C123" s="15" t="s">
        <v>199</v>
      </c>
      <c r="D123" s="10">
        <v>306</v>
      </c>
      <c r="E123" s="10">
        <f t="shared" si="1"/>
        <v>153</v>
      </c>
      <c r="F123" s="31">
        <v>131.57999999999998</v>
      </c>
      <c r="G123" s="31">
        <v>128.51999999999998</v>
      </c>
      <c r="H123" s="31">
        <v>275.40000000000003</v>
      </c>
      <c r="I123" s="31">
        <v>181.458</v>
      </c>
      <c r="J123" s="31">
        <v>181.458</v>
      </c>
      <c r="K123" s="31">
        <v>260.09999999999997</v>
      </c>
      <c r="L123" s="31">
        <v>241.74</v>
      </c>
      <c r="M123" s="31">
        <v>232.56</v>
      </c>
    </row>
    <row r="124" spans="1:13" x14ac:dyDescent="0.25">
      <c r="A124" s="9"/>
      <c r="B124" s="35">
        <v>73660</v>
      </c>
      <c r="C124" s="15" t="s">
        <v>200</v>
      </c>
      <c r="D124" s="10">
        <v>224</v>
      </c>
      <c r="E124" s="10">
        <f t="shared" si="1"/>
        <v>112</v>
      </c>
      <c r="F124" s="31">
        <v>96.32</v>
      </c>
      <c r="G124" s="31">
        <v>94.08</v>
      </c>
      <c r="H124" s="31">
        <v>201.6</v>
      </c>
      <c r="I124" s="31">
        <v>132.83199999999999</v>
      </c>
      <c r="J124" s="31">
        <v>132.83199999999999</v>
      </c>
      <c r="K124" s="31">
        <v>190.4</v>
      </c>
      <c r="L124" s="31">
        <v>176.96</v>
      </c>
      <c r="M124" s="31">
        <v>170.24</v>
      </c>
    </row>
    <row r="125" spans="1:13" x14ac:dyDescent="0.25">
      <c r="A125" s="9"/>
      <c r="B125" s="35">
        <v>73700</v>
      </c>
      <c r="C125" s="15" t="s">
        <v>201</v>
      </c>
      <c r="D125" s="10">
        <v>1637</v>
      </c>
      <c r="E125" s="10">
        <f t="shared" si="1"/>
        <v>818.5</v>
      </c>
      <c r="F125" s="31">
        <v>703.91</v>
      </c>
      <c r="G125" s="31">
        <v>687.54</v>
      </c>
      <c r="H125" s="31">
        <v>1473.3</v>
      </c>
      <c r="I125" s="31">
        <v>970.74099999999999</v>
      </c>
      <c r="J125" s="31">
        <v>970.74099999999999</v>
      </c>
      <c r="K125" s="31">
        <v>1391.45</v>
      </c>
      <c r="L125" s="31">
        <v>1293.23</v>
      </c>
      <c r="M125" s="31">
        <v>1244.1200000000001</v>
      </c>
    </row>
    <row r="126" spans="1:13" x14ac:dyDescent="0.25">
      <c r="A126" s="9"/>
      <c r="B126" s="35">
        <v>73701</v>
      </c>
      <c r="C126" s="15" t="s">
        <v>202</v>
      </c>
      <c r="D126" s="10">
        <v>2037</v>
      </c>
      <c r="E126" s="10">
        <f t="shared" si="1"/>
        <v>1018.5</v>
      </c>
      <c r="F126" s="31">
        <v>875.91</v>
      </c>
      <c r="G126" s="31">
        <v>855.54</v>
      </c>
      <c r="H126" s="31">
        <v>1833.3</v>
      </c>
      <c r="I126" s="31">
        <v>1207.941</v>
      </c>
      <c r="J126" s="31">
        <v>1207.941</v>
      </c>
      <c r="K126" s="31">
        <v>1731.45</v>
      </c>
      <c r="L126" s="31">
        <v>1609.23</v>
      </c>
      <c r="M126" s="31">
        <v>1548.1200000000001</v>
      </c>
    </row>
    <row r="127" spans="1:13" x14ac:dyDescent="0.25">
      <c r="A127" s="9"/>
      <c r="B127" s="35">
        <v>74018</v>
      </c>
      <c r="C127" s="15" t="s">
        <v>203</v>
      </c>
      <c r="D127" s="10">
        <v>272</v>
      </c>
      <c r="E127" s="10">
        <f t="shared" si="1"/>
        <v>136</v>
      </c>
      <c r="F127" s="31">
        <v>116.96</v>
      </c>
      <c r="G127" s="31">
        <v>114.24</v>
      </c>
      <c r="H127" s="31">
        <v>244.8</v>
      </c>
      <c r="I127" s="31">
        <v>161.29599999999999</v>
      </c>
      <c r="J127" s="31">
        <v>161.29599999999999</v>
      </c>
      <c r="K127" s="31">
        <v>231.2</v>
      </c>
      <c r="L127" s="31">
        <v>214.88</v>
      </c>
      <c r="M127" s="31">
        <v>206.72</v>
      </c>
    </row>
    <row r="128" spans="1:13" x14ac:dyDescent="0.25">
      <c r="A128" s="9"/>
      <c r="B128" s="35">
        <v>74019</v>
      </c>
      <c r="C128" s="15" t="s">
        <v>204</v>
      </c>
      <c r="D128" s="10">
        <v>348</v>
      </c>
      <c r="E128" s="10">
        <f t="shared" si="1"/>
        <v>174</v>
      </c>
      <c r="F128" s="31">
        <v>149.63999999999999</v>
      </c>
      <c r="G128" s="31">
        <v>146.16</v>
      </c>
      <c r="H128" s="31">
        <v>313.2</v>
      </c>
      <c r="I128" s="31">
        <v>206.36399999999998</v>
      </c>
      <c r="J128" s="31">
        <v>206.36399999999998</v>
      </c>
      <c r="K128" s="31">
        <v>295.8</v>
      </c>
      <c r="L128" s="31">
        <v>274.92</v>
      </c>
      <c r="M128" s="31">
        <v>264.48</v>
      </c>
    </row>
    <row r="129" spans="1:13" x14ac:dyDescent="0.25">
      <c r="A129" s="9"/>
      <c r="B129" s="35">
        <v>74022</v>
      </c>
      <c r="C129" s="15" t="s">
        <v>205</v>
      </c>
      <c r="D129" s="10">
        <v>449</v>
      </c>
      <c r="E129" s="10">
        <f t="shared" si="1"/>
        <v>224.5</v>
      </c>
      <c r="F129" s="31">
        <v>193.07</v>
      </c>
      <c r="G129" s="31">
        <v>188.57999999999998</v>
      </c>
      <c r="H129" s="31">
        <v>404.1</v>
      </c>
      <c r="I129" s="31">
        <v>266.25700000000001</v>
      </c>
      <c r="J129" s="31">
        <v>266.25700000000001</v>
      </c>
      <c r="K129" s="31">
        <v>381.65</v>
      </c>
      <c r="L129" s="31">
        <v>354.71000000000004</v>
      </c>
      <c r="M129" s="31">
        <v>341.24</v>
      </c>
    </row>
    <row r="130" spans="1:13" x14ac:dyDescent="0.25">
      <c r="A130" s="9"/>
      <c r="B130" s="35">
        <v>74170</v>
      </c>
      <c r="C130" s="15" t="s">
        <v>206</v>
      </c>
      <c r="D130" s="10">
        <v>3275</v>
      </c>
      <c r="E130" s="10">
        <f t="shared" si="1"/>
        <v>1637.5</v>
      </c>
      <c r="F130" s="31">
        <v>1408.25</v>
      </c>
      <c r="G130" s="31">
        <v>1375.5</v>
      </c>
      <c r="H130" s="31">
        <v>2947.5</v>
      </c>
      <c r="I130" s="31">
        <v>1942.0749999999998</v>
      </c>
      <c r="J130" s="31">
        <v>1942.0749999999998</v>
      </c>
      <c r="K130" s="31">
        <v>2783.75</v>
      </c>
      <c r="L130" s="31">
        <v>2587.25</v>
      </c>
      <c r="M130" s="31">
        <v>2489</v>
      </c>
    </row>
    <row r="131" spans="1:13" x14ac:dyDescent="0.25">
      <c r="A131" s="9"/>
      <c r="B131" s="35">
        <v>74176</v>
      </c>
      <c r="C131" s="15" t="s">
        <v>207</v>
      </c>
      <c r="D131" s="10">
        <v>3188</v>
      </c>
      <c r="E131" s="10">
        <f t="shared" si="1"/>
        <v>1594</v>
      </c>
      <c r="F131" s="31">
        <v>1370.84</v>
      </c>
      <c r="G131" s="31">
        <v>1338.96</v>
      </c>
      <c r="H131" s="31">
        <v>2869.2000000000003</v>
      </c>
      <c r="I131" s="31">
        <v>1890.4839999999999</v>
      </c>
      <c r="J131" s="31">
        <v>1890.4839999999999</v>
      </c>
      <c r="K131" s="31">
        <v>2709.7999999999997</v>
      </c>
      <c r="L131" s="31">
        <v>2518.52</v>
      </c>
      <c r="M131" s="31">
        <v>2422.88</v>
      </c>
    </row>
    <row r="132" spans="1:13" x14ac:dyDescent="0.25">
      <c r="A132" s="13" t="s">
        <v>12</v>
      </c>
      <c r="B132" s="12">
        <v>74177</v>
      </c>
      <c r="C132" s="15" t="s">
        <v>68</v>
      </c>
      <c r="D132" s="31">
        <v>5093</v>
      </c>
      <c r="E132" s="10">
        <f t="shared" si="1"/>
        <v>2546.5</v>
      </c>
      <c r="F132" s="31">
        <v>2189.9899999999998</v>
      </c>
      <c r="G132" s="31">
        <v>2139.06</v>
      </c>
      <c r="H132" s="31">
        <v>4583.7</v>
      </c>
      <c r="I132" s="31">
        <v>3020.1489999999999</v>
      </c>
      <c r="J132" s="31">
        <v>3020.1489999999999</v>
      </c>
      <c r="K132" s="31">
        <v>4329.05</v>
      </c>
      <c r="L132" s="31">
        <v>4023.4700000000003</v>
      </c>
      <c r="M132" s="31">
        <v>3870.68</v>
      </c>
    </row>
    <row r="133" spans="1:13" x14ac:dyDescent="0.25">
      <c r="A133" s="9"/>
      <c r="B133" s="35">
        <v>74220</v>
      </c>
      <c r="C133" s="15" t="s">
        <v>208</v>
      </c>
      <c r="D133" s="10">
        <v>487</v>
      </c>
      <c r="E133" s="10">
        <f t="shared" si="1"/>
        <v>243.5</v>
      </c>
      <c r="F133" s="31">
        <v>209.41</v>
      </c>
      <c r="G133" s="31">
        <v>204.54</v>
      </c>
      <c r="H133" s="31">
        <v>438.3</v>
      </c>
      <c r="I133" s="31">
        <v>288.791</v>
      </c>
      <c r="J133" s="31">
        <v>288.791</v>
      </c>
      <c r="K133" s="31">
        <v>413.95</v>
      </c>
      <c r="L133" s="31">
        <v>384.73</v>
      </c>
      <c r="M133" s="31">
        <v>370.12</v>
      </c>
    </row>
    <row r="134" spans="1:13" x14ac:dyDescent="0.25">
      <c r="A134" s="9"/>
      <c r="B134" s="35">
        <v>74230</v>
      </c>
      <c r="C134" s="15" t="s">
        <v>209</v>
      </c>
      <c r="D134" s="10">
        <v>341</v>
      </c>
      <c r="E134" s="10">
        <f t="shared" si="1"/>
        <v>170.5</v>
      </c>
      <c r="F134" s="31">
        <v>146.63</v>
      </c>
      <c r="G134" s="31">
        <v>143.22</v>
      </c>
      <c r="H134" s="31">
        <v>306.90000000000003</v>
      </c>
      <c r="I134" s="31">
        <v>202.21299999999999</v>
      </c>
      <c r="J134" s="31">
        <v>202.21299999999999</v>
      </c>
      <c r="K134" s="31">
        <v>289.84999999999997</v>
      </c>
      <c r="L134" s="31">
        <v>269.39</v>
      </c>
      <c r="M134" s="31">
        <v>259.16000000000003</v>
      </c>
    </row>
    <row r="135" spans="1:13" x14ac:dyDescent="0.25">
      <c r="A135" s="9"/>
      <c r="B135" s="35">
        <v>74246</v>
      </c>
      <c r="C135" s="15" t="s">
        <v>210</v>
      </c>
      <c r="D135" s="10">
        <v>554</v>
      </c>
      <c r="E135" s="10">
        <f t="shared" ref="E135:E198" si="2">-50%*D135+D135</f>
        <v>277</v>
      </c>
      <c r="F135" s="31">
        <v>238.22</v>
      </c>
      <c r="G135" s="31">
        <v>232.67999999999998</v>
      </c>
      <c r="H135" s="31">
        <v>498.6</v>
      </c>
      <c r="I135" s="31">
        <v>328.52199999999999</v>
      </c>
      <c r="J135" s="31">
        <v>328.52199999999999</v>
      </c>
      <c r="K135" s="31">
        <v>470.9</v>
      </c>
      <c r="L135" s="31">
        <v>437.66</v>
      </c>
      <c r="M135" s="31">
        <v>421.04</v>
      </c>
    </row>
    <row r="136" spans="1:13" x14ac:dyDescent="0.25">
      <c r="A136" s="9"/>
      <c r="B136" s="35">
        <v>74300</v>
      </c>
      <c r="C136" s="15" t="s">
        <v>211</v>
      </c>
      <c r="D136" s="10">
        <v>668</v>
      </c>
      <c r="E136" s="10">
        <f t="shared" si="2"/>
        <v>334</v>
      </c>
      <c r="F136" s="31">
        <v>287.24</v>
      </c>
      <c r="G136" s="31">
        <v>280.56</v>
      </c>
      <c r="H136" s="31">
        <v>601.20000000000005</v>
      </c>
      <c r="I136" s="31">
        <v>396.12399999999997</v>
      </c>
      <c r="J136" s="31">
        <v>396.12399999999997</v>
      </c>
      <c r="K136" s="31">
        <v>567.79999999999995</v>
      </c>
      <c r="L136" s="31">
        <v>527.72</v>
      </c>
      <c r="M136" s="31">
        <v>507.68</v>
      </c>
    </row>
    <row r="137" spans="1:13" x14ac:dyDescent="0.25">
      <c r="A137" s="9"/>
      <c r="B137" s="35">
        <v>76000</v>
      </c>
      <c r="C137" s="15" t="s">
        <v>212</v>
      </c>
      <c r="D137" s="10">
        <v>465</v>
      </c>
      <c r="E137" s="10">
        <f t="shared" si="2"/>
        <v>232.5</v>
      </c>
      <c r="F137" s="31">
        <v>199.95</v>
      </c>
      <c r="G137" s="31">
        <v>195.29999999999998</v>
      </c>
      <c r="H137" s="31">
        <v>418.5</v>
      </c>
      <c r="I137" s="31">
        <v>275.745</v>
      </c>
      <c r="J137" s="31">
        <v>275.745</v>
      </c>
      <c r="K137" s="31">
        <v>395.25</v>
      </c>
      <c r="L137" s="31">
        <v>367.35</v>
      </c>
      <c r="M137" s="31">
        <v>353.4</v>
      </c>
    </row>
    <row r="138" spans="1:13" x14ac:dyDescent="0.25">
      <c r="A138" s="9"/>
      <c r="B138" s="35">
        <v>76010</v>
      </c>
      <c r="C138" s="15" t="s">
        <v>213</v>
      </c>
      <c r="D138" s="10">
        <v>177</v>
      </c>
      <c r="E138" s="10">
        <f t="shared" si="2"/>
        <v>88.5</v>
      </c>
      <c r="F138" s="31">
        <v>76.11</v>
      </c>
      <c r="G138" s="31">
        <v>74.34</v>
      </c>
      <c r="H138" s="31">
        <v>159.30000000000001</v>
      </c>
      <c r="I138" s="31">
        <v>104.961</v>
      </c>
      <c r="J138" s="31">
        <v>104.961</v>
      </c>
      <c r="K138" s="31">
        <v>150.44999999999999</v>
      </c>
      <c r="L138" s="31">
        <v>139.83000000000001</v>
      </c>
      <c r="M138" s="31">
        <v>134.52000000000001</v>
      </c>
    </row>
    <row r="139" spans="1:13" x14ac:dyDescent="0.25">
      <c r="A139" s="9"/>
      <c r="B139" s="35">
        <v>76098</v>
      </c>
      <c r="C139" s="15" t="s">
        <v>214</v>
      </c>
      <c r="D139" s="10">
        <v>489</v>
      </c>
      <c r="E139" s="10">
        <f t="shared" si="2"/>
        <v>244.5</v>
      </c>
      <c r="F139" s="31">
        <v>210.27</v>
      </c>
      <c r="G139" s="31">
        <v>205.38</v>
      </c>
      <c r="H139" s="31">
        <v>440.1</v>
      </c>
      <c r="I139" s="31">
        <v>289.97699999999998</v>
      </c>
      <c r="J139" s="31">
        <v>289.97699999999998</v>
      </c>
      <c r="K139" s="31">
        <v>415.65</v>
      </c>
      <c r="L139" s="31">
        <v>386.31</v>
      </c>
      <c r="M139" s="31">
        <v>371.64</v>
      </c>
    </row>
    <row r="140" spans="1:13" x14ac:dyDescent="0.25">
      <c r="A140" s="9"/>
      <c r="B140" s="35">
        <v>76536</v>
      </c>
      <c r="C140" s="15" t="s">
        <v>215</v>
      </c>
      <c r="D140" s="10">
        <v>464</v>
      </c>
      <c r="E140" s="10">
        <f t="shared" si="2"/>
        <v>232</v>
      </c>
      <c r="F140" s="31">
        <v>199.52</v>
      </c>
      <c r="G140" s="31">
        <v>194.88</v>
      </c>
      <c r="H140" s="31">
        <v>417.6</v>
      </c>
      <c r="I140" s="31">
        <v>275.15199999999999</v>
      </c>
      <c r="J140" s="31">
        <v>275.15199999999999</v>
      </c>
      <c r="K140" s="31">
        <v>394.4</v>
      </c>
      <c r="L140" s="31">
        <v>366.56</v>
      </c>
      <c r="M140" s="31">
        <v>352.64</v>
      </c>
    </row>
    <row r="141" spans="1:13" x14ac:dyDescent="0.25">
      <c r="A141" s="9"/>
      <c r="B141" s="35">
        <v>76604</v>
      </c>
      <c r="C141" s="15" t="s">
        <v>216</v>
      </c>
      <c r="D141" s="10">
        <v>420</v>
      </c>
      <c r="E141" s="10">
        <f t="shared" si="2"/>
        <v>210</v>
      </c>
      <c r="F141" s="31">
        <v>180.6</v>
      </c>
      <c r="G141" s="31">
        <v>176.4</v>
      </c>
      <c r="H141" s="31">
        <v>378</v>
      </c>
      <c r="I141" s="31">
        <v>249.06</v>
      </c>
      <c r="J141" s="31">
        <v>249.06</v>
      </c>
      <c r="K141" s="31">
        <v>357</v>
      </c>
      <c r="L141" s="31">
        <v>331.8</v>
      </c>
      <c r="M141" s="31">
        <v>319.2</v>
      </c>
    </row>
    <row r="142" spans="1:13" x14ac:dyDescent="0.25">
      <c r="A142" s="9"/>
      <c r="B142" s="35">
        <v>76642</v>
      </c>
      <c r="C142" s="15" t="s">
        <v>217</v>
      </c>
      <c r="D142" s="10">
        <v>319</v>
      </c>
      <c r="E142" s="10">
        <f t="shared" si="2"/>
        <v>159.5</v>
      </c>
      <c r="F142" s="31">
        <v>137.16999999999999</v>
      </c>
      <c r="G142" s="31">
        <v>133.97999999999999</v>
      </c>
      <c r="H142" s="31">
        <v>287.10000000000002</v>
      </c>
      <c r="I142" s="31">
        <v>189.167</v>
      </c>
      <c r="J142" s="31">
        <v>189.167</v>
      </c>
      <c r="K142" s="31">
        <v>271.14999999999998</v>
      </c>
      <c r="L142" s="31">
        <v>252.01000000000002</v>
      </c>
      <c r="M142" s="31">
        <v>242.44</v>
      </c>
    </row>
    <row r="143" spans="1:13" x14ac:dyDescent="0.25">
      <c r="A143" s="13" t="s">
        <v>12</v>
      </c>
      <c r="B143" s="12">
        <v>76700</v>
      </c>
      <c r="C143" s="15" t="s">
        <v>69</v>
      </c>
      <c r="D143" s="31">
        <v>973</v>
      </c>
      <c r="E143" s="10">
        <f t="shared" si="2"/>
        <v>486.5</v>
      </c>
      <c r="F143" s="31">
        <v>418.39</v>
      </c>
      <c r="G143" s="31">
        <v>408.65999999999997</v>
      </c>
      <c r="H143" s="31">
        <v>875.7</v>
      </c>
      <c r="I143" s="31">
        <v>576.98899999999992</v>
      </c>
      <c r="J143" s="31">
        <v>576.98899999999992</v>
      </c>
      <c r="K143" s="31">
        <v>827.05</v>
      </c>
      <c r="L143" s="31">
        <v>768.67000000000007</v>
      </c>
      <c r="M143" s="31">
        <v>739.48</v>
      </c>
    </row>
    <row r="144" spans="1:13" x14ac:dyDescent="0.25">
      <c r="A144" s="9"/>
      <c r="B144" s="35">
        <v>76705</v>
      </c>
      <c r="C144" s="15" t="s">
        <v>218</v>
      </c>
      <c r="D144" s="10">
        <v>680</v>
      </c>
      <c r="E144" s="10">
        <f t="shared" si="2"/>
        <v>340</v>
      </c>
      <c r="F144" s="31">
        <v>292.39999999999998</v>
      </c>
      <c r="G144" s="31">
        <v>285.59999999999997</v>
      </c>
      <c r="H144" s="31">
        <v>612</v>
      </c>
      <c r="I144" s="31">
        <v>403.24</v>
      </c>
      <c r="J144" s="31">
        <v>403.24</v>
      </c>
      <c r="K144" s="31">
        <v>578</v>
      </c>
      <c r="L144" s="31">
        <v>537.20000000000005</v>
      </c>
      <c r="M144" s="31">
        <v>516.79999999999995</v>
      </c>
    </row>
    <row r="145" spans="1:13" x14ac:dyDescent="0.25">
      <c r="A145" s="9"/>
      <c r="B145" s="35">
        <v>76775</v>
      </c>
      <c r="C145" s="15" t="s">
        <v>219</v>
      </c>
      <c r="D145" s="10">
        <v>597</v>
      </c>
      <c r="E145" s="10">
        <f t="shared" si="2"/>
        <v>298.5</v>
      </c>
      <c r="F145" s="31">
        <v>256.70999999999998</v>
      </c>
      <c r="G145" s="31">
        <v>250.73999999999998</v>
      </c>
      <c r="H145" s="31">
        <v>537.30000000000007</v>
      </c>
      <c r="I145" s="31">
        <v>354.02099999999996</v>
      </c>
      <c r="J145" s="31">
        <v>354.02099999999996</v>
      </c>
      <c r="K145" s="31">
        <v>507.45</v>
      </c>
      <c r="L145" s="31">
        <v>471.63</v>
      </c>
      <c r="M145" s="31">
        <v>453.72</v>
      </c>
    </row>
    <row r="146" spans="1:13" ht="31.5" x14ac:dyDescent="0.25">
      <c r="A146" s="13" t="s">
        <v>12</v>
      </c>
      <c r="B146" s="12">
        <v>76805</v>
      </c>
      <c r="C146" s="15" t="s">
        <v>220</v>
      </c>
      <c r="D146" s="31">
        <v>471</v>
      </c>
      <c r="E146" s="10">
        <f t="shared" si="2"/>
        <v>235.5</v>
      </c>
      <c r="F146" s="31">
        <v>202.53</v>
      </c>
      <c r="G146" s="31">
        <v>197.82</v>
      </c>
      <c r="H146" s="31">
        <v>423.90000000000003</v>
      </c>
      <c r="I146" s="31">
        <v>279.303</v>
      </c>
      <c r="J146" s="31">
        <v>279.303</v>
      </c>
      <c r="K146" s="31">
        <v>400.34999999999997</v>
      </c>
      <c r="L146" s="31">
        <v>372.09000000000003</v>
      </c>
      <c r="M146" s="31">
        <v>357.96</v>
      </c>
    </row>
    <row r="147" spans="1:13" x14ac:dyDescent="0.25">
      <c r="A147" s="9"/>
      <c r="B147" s="35">
        <v>76815</v>
      </c>
      <c r="C147" s="15" t="s">
        <v>221</v>
      </c>
      <c r="D147" s="10">
        <v>471</v>
      </c>
      <c r="E147" s="10">
        <f t="shared" si="2"/>
        <v>235.5</v>
      </c>
      <c r="F147" s="31">
        <v>202.53</v>
      </c>
      <c r="G147" s="31">
        <v>197.82</v>
      </c>
      <c r="H147" s="31">
        <v>423.90000000000003</v>
      </c>
      <c r="I147" s="31">
        <v>279.303</v>
      </c>
      <c r="J147" s="31">
        <v>279.303</v>
      </c>
      <c r="K147" s="31">
        <v>400.34999999999997</v>
      </c>
      <c r="L147" s="31">
        <v>372.09000000000003</v>
      </c>
      <c r="M147" s="31">
        <v>357.96</v>
      </c>
    </row>
    <row r="148" spans="1:13" x14ac:dyDescent="0.25">
      <c r="A148" s="9"/>
      <c r="B148" s="35">
        <v>76817</v>
      </c>
      <c r="C148" s="15" t="s">
        <v>222</v>
      </c>
      <c r="D148" s="10">
        <v>471</v>
      </c>
      <c r="E148" s="10">
        <f t="shared" si="2"/>
        <v>235.5</v>
      </c>
      <c r="F148" s="31">
        <v>202.53</v>
      </c>
      <c r="G148" s="31">
        <v>197.82</v>
      </c>
      <c r="H148" s="31">
        <v>423.90000000000003</v>
      </c>
      <c r="I148" s="31">
        <v>279.303</v>
      </c>
      <c r="J148" s="31">
        <v>279.303</v>
      </c>
      <c r="K148" s="31">
        <v>400.34999999999997</v>
      </c>
      <c r="L148" s="31">
        <v>372.09000000000003</v>
      </c>
      <c r="M148" s="31">
        <v>357.96</v>
      </c>
    </row>
    <row r="149" spans="1:13" x14ac:dyDescent="0.25">
      <c r="A149" s="13" t="s">
        <v>12</v>
      </c>
      <c r="B149" s="12">
        <v>76830</v>
      </c>
      <c r="C149" s="15" t="s">
        <v>70</v>
      </c>
      <c r="D149" s="31">
        <v>633</v>
      </c>
      <c r="E149" s="10">
        <f t="shared" si="2"/>
        <v>316.5</v>
      </c>
      <c r="F149" s="31">
        <v>272.19</v>
      </c>
      <c r="G149" s="31">
        <v>265.86</v>
      </c>
      <c r="H149" s="31">
        <v>569.70000000000005</v>
      </c>
      <c r="I149" s="31">
        <v>375.36899999999997</v>
      </c>
      <c r="J149" s="31">
        <v>375.36899999999997</v>
      </c>
      <c r="K149" s="31">
        <v>538.04999999999995</v>
      </c>
      <c r="L149" s="31">
        <v>500.07000000000005</v>
      </c>
      <c r="M149" s="31">
        <v>481.08</v>
      </c>
    </row>
    <row r="150" spans="1:13" x14ac:dyDescent="0.25">
      <c r="A150" s="9"/>
      <c r="B150" s="35">
        <v>76856</v>
      </c>
      <c r="C150" s="15" t="s">
        <v>223</v>
      </c>
      <c r="D150" s="10">
        <v>651</v>
      </c>
      <c r="E150" s="10">
        <f t="shared" si="2"/>
        <v>325.5</v>
      </c>
      <c r="F150" s="31">
        <v>279.93</v>
      </c>
      <c r="G150" s="31">
        <v>273.42</v>
      </c>
      <c r="H150" s="31">
        <v>585.9</v>
      </c>
      <c r="I150" s="31">
        <v>386.04300000000001</v>
      </c>
      <c r="J150" s="31">
        <v>386.04300000000001</v>
      </c>
      <c r="K150" s="31">
        <v>553.35</v>
      </c>
      <c r="L150" s="31">
        <v>514.29000000000008</v>
      </c>
      <c r="M150" s="31">
        <v>494.76</v>
      </c>
    </row>
    <row r="151" spans="1:13" x14ac:dyDescent="0.25">
      <c r="A151" s="9"/>
      <c r="B151" s="35">
        <v>76870</v>
      </c>
      <c r="C151" s="15" t="s">
        <v>224</v>
      </c>
      <c r="D151" s="10">
        <v>677</v>
      </c>
      <c r="E151" s="10">
        <f t="shared" si="2"/>
        <v>338.5</v>
      </c>
      <c r="F151" s="31">
        <v>291.11</v>
      </c>
      <c r="G151" s="31">
        <v>284.33999999999997</v>
      </c>
      <c r="H151" s="31">
        <v>609.30000000000007</v>
      </c>
      <c r="I151" s="31">
        <v>401.46099999999996</v>
      </c>
      <c r="J151" s="31">
        <v>401.46099999999996</v>
      </c>
      <c r="K151" s="31">
        <v>575.44999999999993</v>
      </c>
      <c r="L151" s="31">
        <v>534.83000000000004</v>
      </c>
      <c r="M151" s="31">
        <v>514.52</v>
      </c>
    </row>
    <row r="152" spans="1:13" x14ac:dyDescent="0.25">
      <c r="A152" s="9"/>
      <c r="B152" s="35">
        <v>76881</v>
      </c>
      <c r="C152" s="15" t="s">
        <v>225</v>
      </c>
      <c r="D152" s="10">
        <v>471</v>
      </c>
      <c r="E152" s="10">
        <f t="shared" si="2"/>
        <v>235.5</v>
      </c>
      <c r="F152" s="31">
        <v>202.53</v>
      </c>
      <c r="G152" s="31">
        <v>197.82</v>
      </c>
      <c r="H152" s="31">
        <v>423.90000000000003</v>
      </c>
      <c r="I152" s="31">
        <v>279.303</v>
      </c>
      <c r="J152" s="31">
        <v>279.303</v>
      </c>
      <c r="K152" s="31">
        <v>400.34999999999997</v>
      </c>
      <c r="L152" s="31">
        <v>372.09000000000003</v>
      </c>
      <c r="M152" s="31">
        <v>357.96</v>
      </c>
    </row>
    <row r="153" spans="1:13" x14ac:dyDescent="0.25">
      <c r="A153" s="9"/>
      <c r="B153" s="35">
        <v>77003</v>
      </c>
      <c r="C153" s="15" t="s">
        <v>226</v>
      </c>
      <c r="D153" s="10">
        <v>377</v>
      </c>
      <c r="E153" s="10">
        <f t="shared" si="2"/>
        <v>188.5</v>
      </c>
      <c r="F153" s="31">
        <v>162.10999999999999</v>
      </c>
      <c r="G153" s="31">
        <v>158.34</v>
      </c>
      <c r="H153" s="31">
        <v>339.3</v>
      </c>
      <c r="I153" s="31">
        <v>223.56099999999998</v>
      </c>
      <c r="J153" s="31">
        <v>223.56099999999998</v>
      </c>
      <c r="K153" s="31">
        <v>320.45</v>
      </c>
      <c r="L153" s="31">
        <v>297.83000000000004</v>
      </c>
      <c r="M153" s="31">
        <v>286.52</v>
      </c>
    </row>
    <row r="154" spans="1:13" x14ac:dyDescent="0.25">
      <c r="A154" s="13" t="s">
        <v>12</v>
      </c>
      <c r="B154" s="12">
        <v>77065</v>
      </c>
      <c r="C154" s="15" t="s">
        <v>71</v>
      </c>
      <c r="D154" s="31">
        <v>291</v>
      </c>
      <c r="E154" s="10">
        <f t="shared" si="2"/>
        <v>145.5</v>
      </c>
      <c r="F154" s="31">
        <v>125.13</v>
      </c>
      <c r="G154" s="31">
        <v>122.22</v>
      </c>
      <c r="H154" s="31">
        <v>261.90000000000003</v>
      </c>
      <c r="I154" s="31">
        <v>172.56299999999999</v>
      </c>
      <c r="J154" s="31">
        <v>172.56299999999999</v>
      </c>
      <c r="K154" s="31">
        <v>247.35</v>
      </c>
      <c r="L154" s="31">
        <v>229.89000000000001</v>
      </c>
      <c r="M154" s="31">
        <v>221.16</v>
      </c>
    </row>
    <row r="155" spans="1:13" x14ac:dyDescent="0.25">
      <c r="A155" s="13" t="s">
        <v>12</v>
      </c>
      <c r="B155" s="12">
        <v>77066</v>
      </c>
      <c r="C155" s="15" t="s">
        <v>72</v>
      </c>
      <c r="D155" s="31">
        <v>335</v>
      </c>
      <c r="E155" s="10">
        <f t="shared" si="2"/>
        <v>167.5</v>
      </c>
      <c r="F155" s="31">
        <v>144.05000000000001</v>
      </c>
      <c r="G155" s="31">
        <v>140.69999999999999</v>
      </c>
      <c r="H155" s="31">
        <v>301.5</v>
      </c>
      <c r="I155" s="31">
        <v>198.655</v>
      </c>
      <c r="J155" s="31">
        <v>198.655</v>
      </c>
      <c r="K155" s="31">
        <v>284.75</v>
      </c>
      <c r="L155" s="31">
        <v>264.65000000000003</v>
      </c>
      <c r="M155" s="31">
        <v>254.6</v>
      </c>
    </row>
    <row r="156" spans="1:13" x14ac:dyDescent="0.25">
      <c r="A156" s="13" t="s">
        <v>12</v>
      </c>
      <c r="B156" s="12">
        <v>77067</v>
      </c>
      <c r="C156" s="15" t="s">
        <v>73</v>
      </c>
      <c r="D156" s="31">
        <v>269</v>
      </c>
      <c r="E156" s="10">
        <f t="shared" si="2"/>
        <v>134.5</v>
      </c>
      <c r="F156" s="31">
        <v>115.67</v>
      </c>
      <c r="G156" s="31">
        <v>112.97999999999999</v>
      </c>
      <c r="H156" s="31">
        <v>242.1</v>
      </c>
      <c r="I156" s="31">
        <v>159.517</v>
      </c>
      <c r="J156" s="31">
        <v>159.517</v>
      </c>
      <c r="K156" s="31">
        <v>228.65</v>
      </c>
      <c r="L156" s="31">
        <v>212.51000000000002</v>
      </c>
      <c r="M156" s="31">
        <v>204.44</v>
      </c>
    </row>
    <row r="157" spans="1:13" x14ac:dyDescent="0.25">
      <c r="A157" s="9"/>
      <c r="B157" s="35">
        <v>77080</v>
      </c>
      <c r="C157" s="15" t="s">
        <v>227</v>
      </c>
      <c r="D157" s="10">
        <v>462</v>
      </c>
      <c r="E157" s="10">
        <f t="shared" si="2"/>
        <v>231</v>
      </c>
      <c r="F157" s="31">
        <v>198.66</v>
      </c>
      <c r="G157" s="31">
        <v>194.04</v>
      </c>
      <c r="H157" s="31">
        <v>415.8</v>
      </c>
      <c r="I157" s="31">
        <v>273.96600000000001</v>
      </c>
      <c r="J157" s="31">
        <v>273.96600000000001</v>
      </c>
      <c r="K157" s="31">
        <v>392.7</v>
      </c>
      <c r="L157" s="31">
        <v>364.98</v>
      </c>
      <c r="M157" s="31">
        <v>351.12</v>
      </c>
    </row>
    <row r="158" spans="1:13" x14ac:dyDescent="0.25">
      <c r="A158" s="13" t="s">
        <v>12</v>
      </c>
      <c r="B158" s="12">
        <v>80048</v>
      </c>
      <c r="C158" s="15" t="s">
        <v>74</v>
      </c>
      <c r="D158" s="31">
        <v>105</v>
      </c>
      <c r="E158" s="10">
        <f t="shared" si="2"/>
        <v>52.5</v>
      </c>
      <c r="F158" s="32">
        <v>8.4600000000000009</v>
      </c>
      <c r="G158" s="32">
        <v>10.49</v>
      </c>
      <c r="H158" s="33">
        <v>11.7</v>
      </c>
      <c r="I158" s="31">
        <v>62.265000000000001</v>
      </c>
      <c r="J158" s="31">
        <v>62.265000000000001</v>
      </c>
      <c r="K158" s="31">
        <v>73.5</v>
      </c>
      <c r="L158" s="31">
        <v>82.95</v>
      </c>
      <c r="M158" s="31">
        <v>79.8</v>
      </c>
    </row>
    <row r="159" spans="1:13" x14ac:dyDescent="0.25">
      <c r="A159" s="13" t="s">
        <v>12</v>
      </c>
      <c r="B159" s="12">
        <v>80053</v>
      </c>
      <c r="C159" s="15" t="s">
        <v>75</v>
      </c>
      <c r="D159" s="31">
        <v>149</v>
      </c>
      <c r="E159" s="10">
        <f t="shared" si="2"/>
        <v>74.5</v>
      </c>
      <c r="F159" s="32">
        <v>10.56</v>
      </c>
      <c r="G159" s="32">
        <v>11.06</v>
      </c>
      <c r="H159" s="33">
        <v>12.33</v>
      </c>
      <c r="I159" s="31">
        <v>88.356999999999999</v>
      </c>
      <c r="J159" s="31">
        <v>88.356999999999999</v>
      </c>
      <c r="K159" s="31">
        <v>104.3</v>
      </c>
      <c r="L159" s="31">
        <v>117.71000000000001</v>
      </c>
      <c r="M159" s="31">
        <v>113.24</v>
      </c>
    </row>
    <row r="160" spans="1:13" x14ac:dyDescent="0.25">
      <c r="A160" s="13" t="s">
        <v>12</v>
      </c>
      <c r="B160" s="12">
        <v>80055</v>
      </c>
      <c r="C160" s="15" t="s">
        <v>76</v>
      </c>
      <c r="D160" s="31">
        <v>308</v>
      </c>
      <c r="E160" s="10">
        <f t="shared" si="2"/>
        <v>154</v>
      </c>
      <c r="F160" s="32">
        <v>47.81</v>
      </c>
      <c r="G160" s="32">
        <v>29.51</v>
      </c>
      <c r="H160" s="33">
        <v>0</v>
      </c>
      <c r="I160" s="31">
        <v>182.64400000000001</v>
      </c>
      <c r="J160" s="31">
        <v>182.64400000000001</v>
      </c>
      <c r="K160" s="31">
        <v>215.6</v>
      </c>
      <c r="L160" s="31">
        <v>243.32000000000002</v>
      </c>
      <c r="M160" s="31">
        <v>234.08</v>
      </c>
    </row>
    <row r="161" spans="1:13" x14ac:dyDescent="0.25">
      <c r="A161" s="13" t="s">
        <v>12</v>
      </c>
      <c r="B161" s="12">
        <v>80061</v>
      </c>
      <c r="C161" s="15" t="s">
        <v>77</v>
      </c>
      <c r="D161" s="31">
        <v>93</v>
      </c>
      <c r="E161" s="10">
        <f t="shared" si="2"/>
        <v>46.5</v>
      </c>
      <c r="F161" s="32">
        <v>13.39</v>
      </c>
      <c r="G161" s="32">
        <v>17.54</v>
      </c>
      <c r="H161" s="33">
        <v>19.57</v>
      </c>
      <c r="I161" s="31">
        <v>55.149000000000001</v>
      </c>
      <c r="J161" s="31">
        <v>55.149000000000001</v>
      </c>
      <c r="K161" s="31">
        <v>65.099999999999994</v>
      </c>
      <c r="L161" s="31">
        <v>73.47</v>
      </c>
      <c r="M161" s="31">
        <v>70.680000000000007</v>
      </c>
    </row>
    <row r="162" spans="1:13" x14ac:dyDescent="0.25">
      <c r="A162" s="13" t="s">
        <v>12</v>
      </c>
      <c r="B162" s="12">
        <v>80069</v>
      </c>
      <c r="C162" s="15" t="s">
        <v>78</v>
      </c>
      <c r="D162" s="31">
        <v>122</v>
      </c>
      <c r="E162" s="10">
        <f t="shared" si="2"/>
        <v>61</v>
      </c>
      <c r="F162" s="32">
        <v>8.68</v>
      </c>
      <c r="G162" s="32">
        <v>10.49</v>
      </c>
      <c r="H162" s="33">
        <v>11.7</v>
      </c>
      <c r="I162" s="31">
        <v>72.346000000000004</v>
      </c>
      <c r="J162" s="31">
        <v>72.346000000000004</v>
      </c>
      <c r="K162" s="31">
        <v>85.399999999999991</v>
      </c>
      <c r="L162" s="31">
        <v>96.38000000000001</v>
      </c>
      <c r="M162" s="31">
        <v>92.72</v>
      </c>
    </row>
    <row r="163" spans="1:13" x14ac:dyDescent="0.25">
      <c r="A163" s="13" t="s">
        <v>12</v>
      </c>
      <c r="B163" s="12">
        <v>80076</v>
      </c>
      <c r="C163" s="15" t="s">
        <v>79</v>
      </c>
      <c r="D163" s="31">
        <v>79</v>
      </c>
      <c r="E163" s="10">
        <f t="shared" si="2"/>
        <v>39.5</v>
      </c>
      <c r="F163" s="32">
        <v>8.17</v>
      </c>
      <c r="G163" s="32">
        <v>10.49</v>
      </c>
      <c r="H163" s="33">
        <v>11.7</v>
      </c>
      <c r="I163" s="31">
        <v>46.846999999999994</v>
      </c>
      <c r="J163" s="31">
        <v>46.846999999999994</v>
      </c>
      <c r="K163" s="31">
        <v>55.3</v>
      </c>
      <c r="L163" s="31">
        <v>62.410000000000004</v>
      </c>
      <c r="M163" s="31">
        <v>60.04</v>
      </c>
    </row>
    <row r="164" spans="1:13" x14ac:dyDescent="0.25">
      <c r="A164" s="9"/>
      <c r="B164" s="35">
        <v>80306</v>
      </c>
      <c r="C164" s="15" t="s">
        <v>228</v>
      </c>
      <c r="D164" s="10">
        <v>289</v>
      </c>
      <c r="E164" s="10">
        <f t="shared" si="2"/>
        <v>144.5</v>
      </c>
      <c r="F164" s="32">
        <v>17.14</v>
      </c>
      <c r="G164" s="32">
        <v>19.440000000000001</v>
      </c>
      <c r="H164" s="33">
        <v>14.36</v>
      </c>
      <c r="I164" s="31">
        <v>171.37699999999998</v>
      </c>
      <c r="J164" s="31">
        <v>171.37699999999998</v>
      </c>
      <c r="K164" s="31">
        <v>202.29999999999998</v>
      </c>
      <c r="L164" s="31">
        <v>228.31</v>
      </c>
      <c r="M164" s="31">
        <v>219.64000000000001</v>
      </c>
    </row>
    <row r="165" spans="1:13" x14ac:dyDescent="0.25">
      <c r="A165" s="9"/>
      <c r="B165" s="35">
        <v>80307</v>
      </c>
      <c r="C165" s="15" t="s">
        <v>229</v>
      </c>
      <c r="D165" s="10">
        <v>167</v>
      </c>
      <c r="E165" s="10">
        <f t="shared" si="2"/>
        <v>83.5</v>
      </c>
      <c r="F165" s="32">
        <v>62.14</v>
      </c>
      <c r="G165" s="32">
        <v>76.260000000000005</v>
      </c>
      <c r="H165" s="33">
        <v>0</v>
      </c>
      <c r="I165" s="31">
        <v>99.030999999999992</v>
      </c>
      <c r="J165" s="31">
        <v>99.030999999999992</v>
      </c>
      <c r="K165" s="31">
        <v>116.89999999999999</v>
      </c>
      <c r="L165" s="31">
        <v>131.93</v>
      </c>
      <c r="M165" s="31">
        <v>126.92</v>
      </c>
    </row>
    <row r="166" spans="1:13" x14ac:dyDescent="0.25">
      <c r="A166" s="13" t="s">
        <v>12</v>
      </c>
      <c r="B166" s="12">
        <v>81001</v>
      </c>
      <c r="C166" s="15" t="s">
        <v>80</v>
      </c>
      <c r="D166" s="31">
        <v>65</v>
      </c>
      <c r="E166" s="10">
        <f t="shared" si="2"/>
        <v>32.5</v>
      </c>
      <c r="F166" s="32">
        <v>3.17</v>
      </c>
      <c r="G166" s="32">
        <v>4.1500000000000004</v>
      </c>
      <c r="H166" s="33">
        <v>4.63</v>
      </c>
      <c r="I166" s="31">
        <v>38.545000000000002</v>
      </c>
      <c r="J166" s="31">
        <v>38.545000000000002</v>
      </c>
      <c r="K166" s="31">
        <v>45.5</v>
      </c>
      <c r="L166" s="31">
        <v>51.35</v>
      </c>
      <c r="M166" s="31">
        <v>49.4</v>
      </c>
    </row>
    <row r="167" spans="1:13" x14ac:dyDescent="0.25">
      <c r="A167" s="13" t="s">
        <v>12</v>
      </c>
      <c r="B167" s="12">
        <v>81002</v>
      </c>
      <c r="C167" s="15" t="s">
        <v>81</v>
      </c>
      <c r="D167" s="31">
        <v>27</v>
      </c>
      <c r="E167" s="10">
        <f t="shared" si="2"/>
        <v>13.5</v>
      </c>
      <c r="F167" s="32">
        <v>3.48</v>
      </c>
      <c r="G167" s="32">
        <v>3.35</v>
      </c>
      <c r="H167" s="33">
        <v>3.74</v>
      </c>
      <c r="I167" s="31">
        <v>16.010999999999999</v>
      </c>
      <c r="J167" s="31">
        <v>16.010999999999999</v>
      </c>
      <c r="K167" s="31">
        <v>18.899999999999999</v>
      </c>
      <c r="L167" s="31">
        <v>21.330000000000002</v>
      </c>
      <c r="M167" s="31">
        <v>20.52</v>
      </c>
    </row>
    <row r="168" spans="1:13" x14ac:dyDescent="0.25">
      <c r="A168" s="13" t="s">
        <v>12</v>
      </c>
      <c r="B168" s="12">
        <v>81003</v>
      </c>
      <c r="C168" s="15" t="s">
        <v>81</v>
      </c>
      <c r="D168" s="31">
        <v>55</v>
      </c>
      <c r="E168" s="10">
        <f t="shared" si="2"/>
        <v>27.5</v>
      </c>
      <c r="F168" s="32">
        <v>2.25</v>
      </c>
      <c r="G168" s="32">
        <v>2.94</v>
      </c>
      <c r="H168" s="33">
        <v>3.28</v>
      </c>
      <c r="I168" s="31">
        <v>32.614999999999995</v>
      </c>
      <c r="J168" s="31">
        <v>32.614999999999995</v>
      </c>
      <c r="K168" s="31">
        <v>38.5</v>
      </c>
      <c r="L168" s="31">
        <v>43.45</v>
      </c>
      <c r="M168" s="31">
        <v>41.8</v>
      </c>
    </row>
    <row r="169" spans="1:13" x14ac:dyDescent="0.25">
      <c r="A169" s="9"/>
      <c r="B169" s="35">
        <v>81015</v>
      </c>
      <c r="C169" s="15" t="s">
        <v>230</v>
      </c>
      <c r="D169" s="10">
        <v>32</v>
      </c>
      <c r="E169" s="10">
        <f t="shared" si="2"/>
        <v>16</v>
      </c>
      <c r="F169" s="32">
        <v>3.05</v>
      </c>
      <c r="G169" s="32">
        <v>3.97</v>
      </c>
      <c r="H169" s="33">
        <v>4.43</v>
      </c>
      <c r="I169" s="31">
        <v>18.975999999999999</v>
      </c>
      <c r="J169" s="31">
        <v>18.975999999999999</v>
      </c>
      <c r="K169" s="31">
        <v>22.4</v>
      </c>
      <c r="L169" s="31">
        <v>25.28</v>
      </c>
      <c r="M169" s="31">
        <v>24.32</v>
      </c>
    </row>
    <row r="170" spans="1:13" x14ac:dyDescent="0.25">
      <c r="A170" s="9"/>
      <c r="B170" s="35">
        <v>81025</v>
      </c>
      <c r="C170" s="15" t="s">
        <v>231</v>
      </c>
      <c r="D170" s="10">
        <v>53</v>
      </c>
      <c r="E170" s="10">
        <f t="shared" si="2"/>
        <v>26.5</v>
      </c>
      <c r="F170" s="32">
        <v>8.61</v>
      </c>
      <c r="G170" s="32">
        <v>8.27</v>
      </c>
      <c r="H170" s="33">
        <v>9.24</v>
      </c>
      <c r="I170" s="31">
        <v>31.428999999999998</v>
      </c>
      <c r="J170" s="31">
        <v>31.428999999999998</v>
      </c>
      <c r="K170" s="31">
        <v>37.099999999999994</v>
      </c>
      <c r="L170" s="31">
        <v>41.870000000000005</v>
      </c>
      <c r="M170" s="31">
        <v>40.28</v>
      </c>
    </row>
    <row r="171" spans="1:13" x14ac:dyDescent="0.25">
      <c r="A171" s="9"/>
      <c r="B171" s="35">
        <v>82009</v>
      </c>
      <c r="C171" s="15" t="s">
        <v>232</v>
      </c>
      <c r="D171" s="10">
        <v>47</v>
      </c>
      <c r="E171" s="10">
        <f t="shared" si="2"/>
        <v>23.5</v>
      </c>
      <c r="F171" s="32">
        <v>4.5199999999999996</v>
      </c>
      <c r="G171" s="32">
        <v>5.91</v>
      </c>
      <c r="H171" s="33">
        <v>6.59</v>
      </c>
      <c r="I171" s="31">
        <v>27.870999999999999</v>
      </c>
      <c r="J171" s="31">
        <v>27.870999999999999</v>
      </c>
      <c r="K171" s="31">
        <v>32.9</v>
      </c>
      <c r="L171" s="31">
        <v>37.130000000000003</v>
      </c>
      <c r="M171" s="31">
        <v>35.72</v>
      </c>
    </row>
    <row r="172" spans="1:13" x14ac:dyDescent="0.25">
      <c r="A172" s="9"/>
      <c r="B172" s="35">
        <v>82120</v>
      </c>
      <c r="C172" s="15" t="s">
        <v>233</v>
      </c>
      <c r="D172" s="10">
        <v>34</v>
      </c>
      <c r="E172" s="10">
        <f t="shared" si="2"/>
        <v>17</v>
      </c>
      <c r="F172" s="32">
        <v>5.99</v>
      </c>
      <c r="G172" s="32">
        <v>4.91</v>
      </c>
      <c r="H172" s="33">
        <v>5.49</v>
      </c>
      <c r="I172" s="31">
        <v>20.161999999999999</v>
      </c>
      <c r="J172" s="31">
        <v>20.161999999999999</v>
      </c>
      <c r="K172" s="31">
        <v>23.799999999999997</v>
      </c>
      <c r="L172" s="31">
        <v>26.86</v>
      </c>
      <c r="M172" s="31">
        <v>25.84</v>
      </c>
    </row>
    <row r="173" spans="1:13" x14ac:dyDescent="0.25">
      <c r="A173" s="9"/>
      <c r="B173" s="35">
        <v>82271</v>
      </c>
      <c r="C173" s="15" t="s">
        <v>234</v>
      </c>
      <c r="D173" s="10">
        <v>45</v>
      </c>
      <c r="E173" s="10">
        <f t="shared" si="2"/>
        <v>22.5</v>
      </c>
      <c r="F173" s="32">
        <v>5.32</v>
      </c>
      <c r="G173" s="32">
        <v>4.25</v>
      </c>
      <c r="H173" s="33">
        <v>4.75</v>
      </c>
      <c r="I173" s="31">
        <v>26.684999999999999</v>
      </c>
      <c r="J173" s="31">
        <v>26.684999999999999</v>
      </c>
      <c r="K173" s="31">
        <v>31.499999999999996</v>
      </c>
      <c r="L173" s="31">
        <v>35.550000000000004</v>
      </c>
      <c r="M173" s="31">
        <v>34.200000000000003</v>
      </c>
    </row>
    <row r="174" spans="1:13" x14ac:dyDescent="0.25">
      <c r="A174" s="9"/>
      <c r="B174" s="35">
        <v>82272</v>
      </c>
      <c r="C174" s="15" t="s">
        <v>235</v>
      </c>
      <c r="D174" s="10">
        <v>30</v>
      </c>
      <c r="E174" s="10">
        <f t="shared" si="2"/>
        <v>15</v>
      </c>
      <c r="F174" s="32">
        <v>4.2300000000000004</v>
      </c>
      <c r="G174" s="32">
        <v>4.25</v>
      </c>
      <c r="H174" s="33">
        <v>4.75</v>
      </c>
      <c r="I174" s="31">
        <v>17.79</v>
      </c>
      <c r="J174" s="31">
        <v>17.79</v>
      </c>
      <c r="K174" s="31">
        <v>21</v>
      </c>
      <c r="L174" s="31">
        <v>23.700000000000003</v>
      </c>
      <c r="M174" s="31">
        <v>22.8</v>
      </c>
    </row>
    <row r="175" spans="1:13" x14ac:dyDescent="0.25">
      <c r="A175" s="9"/>
      <c r="B175" s="35">
        <v>82306</v>
      </c>
      <c r="C175" s="15" t="s">
        <v>236</v>
      </c>
      <c r="D175" s="10">
        <v>300</v>
      </c>
      <c r="E175" s="10">
        <f t="shared" si="2"/>
        <v>150</v>
      </c>
      <c r="F175" s="32">
        <v>29.6</v>
      </c>
      <c r="G175" s="32">
        <v>38.729999999999997</v>
      </c>
      <c r="H175" s="33">
        <v>43.22</v>
      </c>
      <c r="I175" s="31">
        <v>177.89999999999998</v>
      </c>
      <c r="J175" s="31">
        <v>177.89999999999998</v>
      </c>
      <c r="K175" s="31">
        <v>210</v>
      </c>
      <c r="L175" s="31">
        <v>237</v>
      </c>
      <c r="M175" s="31">
        <v>228</v>
      </c>
    </row>
    <row r="176" spans="1:13" x14ac:dyDescent="0.25">
      <c r="A176" s="9"/>
      <c r="B176" s="35">
        <v>82310</v>
      </c>
      <c r="C176" s="15" t="s">
        <v>237</v>
      </c>
      <c r="D176" s="10">
        <v>65</v>
      </c>
      <c r="E176" s="10">
        <f t="shared" si="2"/>
        <v>32.5</v>
      </c>
      <c r="F176" s="32">
        <v>5.16</v>
      </c>
      <c r="G176" s="32">
        <v>6.74</v>
      </c>
      <c r="H176" s="33">
        <v>7.53</v>
      </c>
      <c r="I176" s="31">
        <v>38.545000000000002</v>
      </c>
      <c r="J176" s="31">
        <v>38.545000000000002</v>
      </c>
      <c r="K176" s="31">
        <v>45.5</v>
      </c>
      <c r="L176" s="31">
        <v>51.35</v>
      </c>
      <c r="M176" s="31">
        <v>49.4</v>
      </c>
    </row>
    <row r="177" spans="1:13" x14ac:dyDescent="0.25">
      <c r="A177" s="9"/>
      <c r="B177" s="35">
        <v>82465</v>
      </c>
      <c r="C177" s="15" t="s">
        <v>238</v>
      </c>
      <c r="D177" s="10">
        <v>30</v>
      </c>
      <c r="E177" s="10">
        <f t="shared" si="2"/>
        <v>15</v>
      </c>
      <c r="F177" s="32">
        <v>4.3499999999999996</v>
      </c>
      <c r="G177" s="32">
        <v>5.69</v>
      </c>
      <c r="H177" s="33">
        <v>6.36</v>
      </c>
      <c r="I177" s="31">
        <v>17.79</v>
      </c>
      <c r="J177" s="31">
        <v>17.79</v>
      </c>
      <c r="K177" s="31">
        <v>21</v>
      </c>
      <c r="L177" s="31">
        <v>23.700000000000003</v>
      </c>
      <c r="M177" s="31">
        <v>22.8</v>
      </c>
    </row>
    <row r="178" spans="1:13" x14ac:dyDescent="0.25">
      <c r="A178" s="9"/>
      <c r="B178" s="35">
        <v>82533</v>
      </c>
      <c r="C178" s="15" t="s">
        <v>239</v>
      </c>
      <c r="D178" s="10">
        <v>122</v>
      </c>
      <c r="E178" s="10">
        <f t="shared" si="2"/>
        <v>61</v>
      </c>
      <c r="F178" s="32">
        <v>16.3</v>
      </c>
      <c r="G178" s="32">
        <v>21.34</v>
      </c>
      <c r="H178" s="33">
        <v>23.81</v>
      </c>
      <c r="I178" s="31">
        <v>72.346000000000004</v>
      </c>
      <c r="J178" s="31">
        <v>72.346000000000004</v>
      </c>
      <c r="K178" s="31">
        <v>85.399999999999991</v>
      </c>
      <c r="L178" s="31">
        <v>96.38000000000001</v>
      </c>
      <c r="M178" s="31">
        <v>92.72</v>
      </c>
    </row>
    <row r="179" spans="1:13" x14ac:dyDescent="0.25">
      <c r="A179" s="9"/>
      <c r="B179" s="35">
        <v>82565</v>
      </c>
      <c r="C179" s="15" t="s">
        <v>240</v>
      </c>
      <c r="D179" s="10">
        <v>60</v>
      </c>
      <c r="E179" s="10">
        <f t="shared" si="2"/>
        <v>30</v>
      </c>
      <c r="F179" s="32">
        <v>5.12</v>
      </c>
      <c r="G179" s="32">
        <v>6.71</v>
      </c>
      <c r="H179" s="33">
        <v>7.48</v>
      </c>
      <c r="I179" s="31">
        <v>35.58</v>
      </c>
      <c r="J179" s="31">
        <v>35.58</v>
      </c>
      <c r="K179" s="31">
        <v>42</v>
      </c>
      <c r="L179" s="31">
        <v>47.400000000000006</v>
      </c>
      <c r="M179" s="31">
        <v>45.6</v>
      </c>
    </row>
    <row r="180" spans="1:13" x14ac:dyDescent="0.25">
      <c r="A180" s="9"/>
      <c r="B180" s="35">
        <v>82607</v>
      </c>
      <c r="C180" s="15" t="s">
        <v>241</v>
      </c>
      <c r="D180" s="10">
        <v>78</v>
      </c>
      <c r="E180" s="10">
        <f t="shared" si="2"/>
        <v>39</v>
      </c>
      <c r="F180" s="32">
        <v>15.08</v>
      </c>
      <c r="G180" s="32">
        <v>19.72</v>
      </c>
      <c r="H180" s="33">
        <v>22.01</v>
      </c>
      <c r="I180" s="31">
        <v>46.253999999999998</v>
      </c>
      <c r="J180" s="31">
        <v>46.253999999999998</v>
      </c>
      <c r="K180" s="31">
        <v>54.599999999999994</v>
      </c>
      <c r="L180" s="31">
        <v>61.620000000000005</v>
      </c>
      <c r="M180" s="31">
        <v>59.28</v>
      </c>
    </row>
    <row r="181" spans="1:13" x14ac:dyDescent="0.25">
      <c r="A181" s="9"/>
      <c r="B181" s="35">
        <v>82670</v>
      </c>
      <c r="C181" s="15" t="s">
        <v>242</v>
      </c>
      <c r="D181" s="10">
        <v>150</v>
      </c>
      <c r="E181" s="10">
        <f t="shared" si="2"/>
        <v>75</v>
      </c>
      <c r="F181" s="32">
        <v>27.94</v>
      </c>
      <c r="G181" s="32">
        <v>31.15</v>
      </c>
      <c r="H181" s="33">
        <v>34.78</v>
      </c>
      <c r="I181" s="31">
        <v>88.949999999999989</v>
      </c>
      <c r="J181" s="31">
        <v>88.949999999999989</v>
      </c>
      <c r="K181" s="31">
        <v>105</v>
      </c>
      <c r="L181" s="31">
        <v>118.5</v>
      </c>
      <c r="M181" s="31">
        <v>114</v>
      </c>
    </row>
    <row r="182" spans="1:13" x14ac:dyDescent="0.25">
      <c r="A182" s="9"/>
      <c r="B182" s="35">
        <v>82728</v>
      </c>
      <c r="C182" s="15" t="s">
        <v>243</v>
      </c>
      <c r="D182" s="10">
        <v>92</v>
      </c>
      <c r="E182" s="10">
        <f t="shared" si="2"/>
        <v>46</v>
      </c>
      <c r="F182" s="32">
        <v>13.63</v>
      </c>
      <c r="G182" s="32">
        <v>17.82</v>
      </c>
      <c r="H182" s="33">
        <v>19.89</v>
      </c>
      <c r="I182" s="31">
        <v>54.555999999999997</v>
      </c>
      <c r="J182" s="31">
        <v>54.555999999999997</v>
      </c>
      <c r="K182" s="31">
        <v>64.399999999999991</v>
      </c>
      <c r="L182" s="31">
        <v>72.680000000000007</v>
      </c>
      <c r="M182" s="31">
        <v>69.92</v>
      </c>
    </row>
    <row r="183" spans="1:13" x14ac:dyDescent="0.25">
      <c r="A183" s="9"/>
      <c r="B183" s="35">
        <v>82947</v>
      </c>
      <c r="C183" s="15" t="s">
        <v>244</v>
      </c>
      <c r="D183" s="10">
        <v>29</v>
      </c>
      <c r="E183" s="10">
        <f t="shared" si="2"/>
        <v>14.5</v>
      </c>
      <c r="F183" s="32">
        <v>3.93</v>
      </c>
      <c r="G183" s="32">
        <v>5.13</v>
      </c>
      <c r="H183" s="33">
        <v>5.73</v>
      </c>
      <c r="I183" s="31">
        <v>17.196999999999999</v>
      </c>
      <c r="J183" s="31">
        <v>17.196999999999999</v>
      </c>
      <c r="K183" s="31">
        <v>20.299999999999997</v>
      </c>
      <c r="L183" s="31">
        <v>22.91</v>
      </c>
      <c r="M183" s="31">
        <v>22.04</v>
      </c>
    </row>
    <row r="184" spans="1:13" x14ac:dyDescent="0.25">
      <c r="A184" s="9"/>
      <c r="B184" s="35">
        <v>82948</v>
      </c>
      <c r="C184" s="15" t="s">
        <v>245</v>
      </c>
      <c r="D184" s="10">
        <v>13</v>
      </c>
      <c r="E184" s="10">
        <f t="shared" si="2"/>
        <v>6.5</v>
      </c>
      <c r="F184" s="32">
        <v>5.04</v>
      </c>
      <c r="G184" s="32">
        <v>4.1500000000000004</v>
      </c>
      <c r="H184" s="33">
        <v>4.63</v>
      </c>
      <c r="I184" s="31">
        <v>7.7089999999999996</v>
      </c>
      <c r="J184" s="31">
        <v>7.7089999999999996</v>
      </c>
      <c r="K184" s="31">
        <v>9.1</v>
      </c>
      <c r="L184" s="31">
        <v>10.27</v>
      </c>
      <c r="M184" s="31">
        <v>9.8800000000000008</v>
      </c>
    </row>
    <row r="185" spans="1:13" x14ac:dyDescent="0.25">
      <c r="A185" s="9"/>
      <c r="B185" s="35">
        <v>82951</v>
      </c>
      <c r="C185" s="15" t="s">
        <v>246</v>
      </c>
      <c r="D185" s="10">
        <v>54</v>
      </c>
      <c r="E185" s="10">
        <f t="shared" si="2"/>
        <v>27</v>
      </c>
      <c r="F185" s="32">
        <v>12.87</v>
      </c>
      <c r="G185" s="32">
        <v>16.84</v>
      </c>
      <c r="H185" s="33">
        <v>18.8</v>
      </c>
      <c r="I185" s="31">
        <v>32.021999999999998</v>
      </c>
      <c r="J185" s="31">
        <v>32.021999999999998</v>
      </c>
      <c r="K185" s="31">
        <v>37.799999999999997</v>
      </c>
      <c r="L185" s="31">
        <v>42.660000000000004</v>
      </c>
      <c r="M185" s="31">
        <v>41.04</v>
      </c>
    </row>
    <row r="186" spans="1:13" x14ac:dyDescent="0.25">
      <c r="A186" s="9"/>
      <c r="B186" s="35">
        <v>82952</v>
      </c>
      <c r="C186" s="15" t="s">
        <v>247</v>
      </c>
      <c r="D186" s="10">
        <v>29</v>
      </c>
      <c r="E186" s="10">
        <f t="shared" si="2"/>
        <v>14.5</v>
      </c>
      <c r="F186" s="32">
        <v>3.92</v>
      </c>
      <c r="G186" s="32">
        <v>5.13</v>
      </c>
      <c r="H186" s="33">
        <v>5.72</v>
      </c>
      <c r="I186" s="31">
        <v>17.196999999999999</v>
      </c>
      <c r="J186" s="31">
        <v>17.196999999999999</v>
      </c>
      <c r="K186" s="31">
        <v>20.299999999999997</v>
      </c>
      <c r="L186" s="31">
        <v>22.91</v>
      </c>
      <c r="M186" s="31">
        <v>22.04</v>
      </c>
    </row>
    <row r="187" spans="1:13" x14ac:dyDescent="0.25">
      <c r="A187" s="9"/>
      <c r="B187" s="35">
        <v>82977</v>
      </c>
      <c r="C187" s="15" t="s">
        <v>248</v>
      </c>
      <c r="D187" s="10">
        <v>67</v>
      </c>
      <c r="E187" s="10">
        <f t="shared" si="2"/>
        <v>33.5</v>
      </c>
      <c r="F187" s="32">
        <v>7.2</v>
      </c>
      <c r="G187" s="32">
        <v>9.42</v>
      </c>
      <c r="H187" s="33">
        <v>10.51</v>
      </c>
      <c r="I187" s="31">
        <v>39.730999999999995</v>
      </c>
      <c r="J187" s="31">
        <v>39.730999999999995</v>
      </c>
      <c r="K187" s="31">
        <v>46.9</v>
      </c>
      <c r="L187" s="31">
        <v>52.93</v>
      </c>
      <c r="M187" s="31">
        <v>50.92</v>
      </c>
    </row>
    <row r="188" spans="1:13" x14ac:dyDescent="0.25">
      <c r="A188" s="9"/>
      <c r="B188" s="35">
        <v>83036</v>
      </c>
      <c r="C188" s="15" t="s">
        <v>249</v>
      </c>
      <c r="D188" s="10">
        <v>52</v>
      </c>
      <c r="E188" s="10">
        <f t="shared" si="2"/>
        <v>26</v>
      </c>
      <c r="F188" s="32">
        <v>9.7100000000000009</v>
      </c>
      <c r="G188" s="32">
        <v>12.69</v>
      </c>
      <c r="H188" s="33">
        <v>14.17</v>
      </c>
      <c r="I188" s="31">
        <v>30.835999999999999</v>
      </c>
      <c r="J188" s="31">
        <v>30.835999999999999</v>
      </c>
      <c r="K188" s="31">
        <v>36.4</v>
      </c>
      <c r="L188" s="31">
        <v>41.08</v>
      </c>
      <c r="M188" s="31">
        <v>39.520000000000003</v>
      </c>
    </row>
    <row r="189" spans="1:13" x14ac:dyDescent="0.25">
      <c r="A189" s="9"/>
      <c r="B189" s="35">
        <v>83050</v>
      </c>
      <c r="C189" s="15" t="s">
        <v>250</v>
      </c>
      <c r="D189" s="10">
        <v>74</v>
      </c>
      <c r="E189" s="10">
        <f t="shared" si="2"/>
        <v>37</v>
      </c>
      <c r="F189" s="32">
        <v>8.1999999999999993</v>
      </c>
      <c r="G189" s="32">
        <v>9.58</v>
      </c>
      <c r="H189" s="33">
        <v>10.69</v>
      </c>
      <c r="I189" s="31">
        <v>43.881999999999998</v>
      </c>
      <c r="J189" s="31">
        <v>43.881999999999998</v>
      </c>
      <c r="K189" s="31">
        <v>51.8</v>
      </c>
      <c r="L189" s="31">
        <v>58.46</v>
      </c>
      <c r="M189" s="31">
        <v>56.24</v>
      </c>
    </row>
    <row r="190" spans="1:13" x14ac:dyDescent="0.25">
      <c r="A190" s="9"/>
      <c r="B190" s="35">
        <v>83540</v>
      </c>
      <c r="C190" s="15" t="s">
        <v>251</v>
      </c>
      <c r="D190" s="10">
        <v>45</v>
      </c>
      <c r="E190" s="10">
        <f t="shared" si="2"/>
        <v>22.5</v>
      </c>
      <c r="F190" s="32">
        <v>6.47</v>
      </c>
      <c r="G190" s="32">
        <v>8.48</v>
      </c>
      <c r="H190" s="33">
        <v>9.4600000000000009</v>
      </c>
      <c r="I190" s="31">
        <v>26.684999999999999</v>
      </c>
      <c r="J190" s="31">
        <v>26.684999999999999</v>
      </c>
      <c r="K190" s="31">
        <v>31.499999999999996</v>
      </c>
      <c r="L190" s="31">
        <v>35.550000000000004</v>
      </c>
      <c r="M190" s="31">
        <v>34.200000000000003</v>
      </c>
    </row>
    <row r="191" spans="1:13" x14ac:dyDescent="0.25">
      <c r="A191" s="9"/>
      <c r="B191" s="35">
        <v>83550</v>
      </c>
      <c r="C191" s="15" t="s">
        <v>252</v>
      </c>
      <c r="D191" s="10">
        <v>60</v>
      </c>
      <c r="E191" s="10">
        <f t="shared" si="2"/>
        <v>30</v>
      </c>
      <c r="F191" s="32">
        <v>8.74</v>
      </c>
      <c r="G191" s="32">
        <v>11.43</v>
      </c>
      <c r="H191" s="33">
        <v>12.77</v>
      </c>
      <c r="I191" s="31">
        <v>35.58</v>
      </c>
      <c r="J191" s="31">
        <v>35.58</v>
      </c>
      <c r="K191" s="31">
        <v>42</v>
      </c>
      <c r="L191" s="31">
        <v>47.400000000000006</v>
      </c>
      <c r="M191" s="31">
        <v>45.6</v>
      </c>
    </row>
    <row r="192" spans="1:13" x14ac:dyDescent="0.25">
      <c r="A192" s="9"/>
      <c r="B192" s="35">
        <v>83605</v>
      </c>
      <c r="C192" s="15" t="s">
        <v>253</v>
      </c>
      <c r="D192" s="10">
        <v>115</v>
      </c>
      <c r="E192" s="10">
        <f t="shared" si="2"/>
        <v>57.5</v>
      </c>
      <c r="F192" s="32">
        <v>11.57</v>
      </c>
      <c r="G192" s="32">
        <v>13.98</v>
      </c>
      <c r="H192" s="33">
        <v>15.59</v>
      </c>
      <c r="I192" s="31">
        <v>68.194999999999993</v>
      </c>
      <c r="J192" s="31">
        <v>68.194999999999993</v>
      </c>
      <c r="K192" s="31">
        <v>80.5</v>
      </c>
      <c r="L192" s="31">
        <v>90.850000000000009</v>
      </c>
      <c r="M192" s="31">
        <v>87.4</v>
      </c>
    </row>
    <row r="193" spans="1:13" x14ac:dyDescent="0.25">
      <c r="A193" s="9"/>
      <c r="B193" s="35">
        <v>83615</v>
      </c>
      <c r="C193" s="15" t="s">
        <v>254</v>
      </c>
      <c r="D193" s="10">
        <v>67</v>
      </c>
      <c r="E193" s="10">
        <f t="shared" si="2"/>
        <v>33.5</v>
      </c>
      <c r="F193" s="32">
        <v>6.04</v>
      </c>
      <c r="G193" s="32">
        <v>7.91</v>
      </c>
      <c r="H193" s="33">
        <v>8.81</v>
      </c>
      <c r="I193" s="31">
        <v>39.730999999999995</v>
      </c>
      <c r="J193" s="31">
        <v>39.730999999999995</v>
      </c>
      <c r="K193" s="31">
        <v>46.9</v>
      </c>
      <c r="L193" s="31">
        <v>52.93</v>
      </c>
      <c r="M193" s="31">
        <v>50.92</v>
      </c>
    </row>
    <row r="194" spans="1:13" x14ac:dyDescent="0.25">
      <c r="A194" s="9"/>
      <c r="B194" s="35">
        <v>83690</v>
      </c>
      <c r="C194" s="15" t="s">
        <v>255</v>
      </c>
      <c r="D194" s="10">
        <v>131</v>
      </c>
      <c r="E194" s="10">
        <f t="shared" si="2"/>
        <v>65.5</v>
      </c>
      <c r="F194" s="32">
        <v>6.89</v>
      </c>
      <c r="G194" s="32">
        <v>9.01</v>
      </c>
      <c r="H194" s="33">
        <v>10.06</v>
      </c>
      <c r="I194" s="31">
        <v>77.682999999999993</v>
      </c>
      <c r="J194" s="31">
        <v>77.682999999999993</v>
      </c>
      <c r="K194" s="31">
        <v>91.699999999999989</v>
      </c>
      <c r="L194" s="31">
        <v>103.49000000000001</v>
      </c>
      <c r="M194" s="31">
        <v>99.56</v>
      </c>
    </row>
    <row r="195" spans="1:13" x14ac:dyDescent="0.25">
      <c r="A195" s="9"/>
      <c r="B195" s="35">
        <v>83718</v>
      </c>
      <c r="C195" s="15" t="s">
        <v>256</v>
      </c>
      <c r="D195" s="10">
        <v>79</v>
      </c>
      <c r="E195" s="10">
        <f t="shared" si="2"/>
        <v>39.5</v>
      </c>
      <c r="F195" s="32">
        <v>8.19</v>
      </c>
      <c r="G195" s="32">
        <v>10.71</v>
      </c>
      <c r="H195" s="33">
        <v>11.96</v>
      </c>
      <c r="I195" s="31">
        <v>46.846999999999994</v>
      </c>
      <c r="J195" s="31">
        <v>46.846999999999994</v>
      </c>
      <c r="K195" s="31">
        <v>55.3</v>
      </c>
      <c r="L195" s="31">
        <v>62.410000000000004</v>
      </c>
      <c r="M195" s="31">
        <v>60.04</v>
      </c>
    </row>
    <row r="196" spans="1:13" x14ac:dyDescent="0.25">
      <c r="A196" s="9"/>
      <c r="B196" s="35">
        <v>83721</v>
      </c>
      <c r="C196" s="15" t="s">
        <v>257</v>
      </c>
      <c r="D196" s="10">
        <v>51</v>
      </c>
      <c r="E196" s="10">
        <f t="shared" si="2"/>
        <v>25.5</v>
      </c>
      <c r="F196" s="32">
        <v>10.5</v>
      </c>
      <c r="G196" s="32">
        <v>12.48</v>
      </c>
      <c r="H196" s="33">
        <v>13.93</v>
      </c>
      <c r="I196" s="31">
        <v>30.242999999999999</v>
      </c>
      <c r="J196" s="31">
        <v>30.242999999999999</v>
      </c>
      <c r="K196" s="31">
        <v>35.699999999999996</v>
      </c>
      <c r="L196" s="31">
        <v>40.29</v>
      </c>
      <c r="M196" s="31">
        <v>38.76</v>
      </c>
    </row>
    <row r="197" spans="1:13" x14ac:dyDescent="0.25">
      <c r="A197" s="9"/>
      <c r="B197" s="35">
        <v>83735</v>
      </c>
      <c r="C197" s="15" t="s">
        <v>258</v>
      </c>
      <c r="D197" s="10">
        <v>56</v>
      </c>
      <c r="E197" s="10">
        <f t="shared" si="2"/>
        <v>28</v>
      </c>
      <c r="F197" s="32">
        <v>6.7</v>
      </c>
      <c r="G197" s="32">
        <v>8.77</v>
      </c>
      <c r="H197" s="33">
        <v>9.7799999999999994</v>
      </c>
      <c r="I197" s="31">
        <v>33.207999999999998</v>
      </c>
      <c r="J197" s="31">
        <v>33.207999999999998</v>
      </c>
      <c r="K197" s="31">
        <v>39.199999999999996</v>
      </c>
      <c r="L197" s="31">
        <v>44.24</v>
      </c>
      <c r="M197" s="31">
        <v>42.56</v>
      </c>
    </row>
    <row r="198" spans="1:13" x14ac:dyDescent="0.25">
      <c r="A198" s="9"/>
      <c r="B198" s="35">
        <v>83880</v>
      </c>
      <c r="C198" s="15" t="s">
        <v>259</v>
      </c>
      <c r="D198" s="10">
        <v>181</v>
      </c>
      <c r="E198" s="10">
        <f t="shared" si="2"/>
        <v>90.5</v>
      </c>
      <c r="F198" s="32">
        <v>39.26</v>
      </c>
      <c r="G198" s="32">
        <v>44.42</v>
      </c>
      <c r="H198" s="33">
        <v>49.56</v>
      </c>
      <c r="I198" s="31">
        <v>107.333</v>
      </c>
      <c r="J198" s="31">
        <v>107.333</v>
      </c>
      <c r="K198" s="31">
        <v>126.69999999999999</v>
      </c>
      <c r="L198" s="31">
        <v>142.99</v>
      </c>
      <c r="M198" s="31">
        <v>137.56</v>
      </c>
    </row>
    <row r="199" spans="1:13" x14ac:dyDescent="0.25">
      <c r="A199" s="9"/>
      <c r="B199" s="35">
        <v>84144</v>
      </c>
      <c r="C199" s="15" t="s">
        <v>260</v>
      </c>
      <c r="D199" s="10">
        <v>82</v>
      </c>
      <c r="E199" s="10">
        <f t="shared" ref="E199:E262" si="3">-50%*D199+D199</f>
        <v>41</v>
      </c>
      <c r="F199" s="32">
        <v>20.86</v>
      </c>
      <c r="G199" s="32">
        <v>27.3</v>
      </c>
      <c r="H199" s="33">
        <v>30.46</v>
      </c>
      <c r="I199" s="31">
        <v>48.625999999999998</v>
      </c>
      <c r="J199" s="31">
        <v>48.625999999999998</v>
      </c>
      <c r="K199" s="31">
        <v>57.4</v>
      </c>
      <c r="L199" s="31">
        <v>64.78</v>
      </c>
      <c r="M199" s="31">
        <v>62.32</v>
      </c>
    </row>
    <row r="200" spans="1:13" x14ac:dyDescent="0.25">
      <c r="A200" s="9"/>
      <c r="B200" s="35">
        <v>84145</v>
      </c>
      <c r="C200" s="15" t="s">
        <v>261</v>
      </c>
      <c r="D200" s="10">
        <v>223</v>
      </c>
      <c r="E200" s="10">
        <f t="shared" si="3"/>
        <v>111.5</v>
      </c>
      <c r="F200" s="32">
        <v>27.22</v>
      </c>
      <c r="G200" s="32">
        <v>25.99</v>
      </c>
      <c r="H200" s="33">
        <v>0</v>
      </c>
      <c r="I200" s="31">
        <v>132.239</v>
      </c>
      <c r="J200" s="31">
        <v>132.239</v>
      </c>
      <c r="K200" s="31">
        <v>156.1</v>
      </c>
      <c r="L200" s="31">
        <v>176.17000000000002</v>
      </c>
      <c r="M200" s="31">
        <v>169.48</v>
      </c>
    </row>
    <row r="201" spans="1:13" x14ac:dyDescent="0.25">
      <c r="A201" s="9"/>
      <c r="B201" s="35">
        <v>84146</v>
      </c>
      <c r="C201" s="15" t="s">
        <v>262</v>
      </c>
      <c r="D201" s="10">
        <v>239</v>
      </c>
      <c r="E201" s="10">
        <f t="shared" si="3"/>
        <v>119.5</v>
      </c>
      <c r="F201" s="32">
        <v>19.38</v>
      </c>
      <c r="G201" s="32">
        <v>25.36</v>
      </c>
      <c r="H201" s="33">
        <v>28.3</v>
      </c>
      <c r="I201" s="31">
        <v>141.727</v>
      </c>
      <c r="J201" s="31">
        <v>141.727</v>
      </c>
      <c r="K201" s="31">
        <v>167.29999999999998</v>
      </c>
      <c r="L201" s="31">
        <v>188.81</v>
      </c>
      <c r="M201" s="31">
        <v>181.64000000000001</v>
      </c>
    </row>
    <row r="202" spans="1:13" x14ac:dyDescent="0.25">
      <c r="A202" s="13" t="s">
        <v>12</v>
      </c>
      <c r="B202" s="12">
        <v>84153</v>
      </c>
      <c r="C202" s="15" t="s">
        <v>82</v>
      </c>
      <c r="D202" s="31">
        <v>110</v>
      </c>
      <c r="E202" s="10">
        <f t="shared" si="3"/>
        <v>55</v>
      </c>
      <c r="F202" s="32">
        <v>18.39</v>
      </c>
      <c r="G202" s="32">
        <v>24.07</v>
      </c>
      <c r="H202" s="33">
        <v>26.85</v>
      </c>
      <c r="I202" s="31">
        <v>65.22999999999999</v>
      </c>
      <c r="J202" s="31">
        <v>65.22999999999999</v>
      </c>
      <c r="K202" s="31">
        <v>77</v>
      </c>
      <c r="L202" s="31">
        <v>86.9</v>
      </c>
      <c r="M202" s="31">
        <v>83.6</v>
      </c>
    </row>
    <row r="203" spans="1:13" x14ac:dyDescent="0.25">
      <c r="A203" s="13" t="s">
        <v>12</v>
      </c>
      <c r="B203" s="12">
        <v>84154</v>
      </c>
      <c r="C203" s="15" t="s">
        <v>82</v>
      </c>
      <c r="D203" s="31">
        <v>128</v>
      </c>
      <c r="E203" s="10">
        <f t="shared" si="3"/>
        <v>64</v>
      </c>
      <c r="F203" s="32">
        <v>18.39</v>
      </c>
      <c r="G203" s="32">
        <v>24.07</v>
      </c>
      <c r="H203" s="33">
        <v>26.85</v>
      </c>
      <c r="I203" s="31">
        <v>75.903999999999996</v>
      </c>
      <c r="J203" s="31">
        <v>75.903999999999996</v>
      </c>
      <c r="K203" s="31">
        <v>89.6</v>
      </c>
      <c r="L203" s="31">
        <v>101.12</v>
      </c>
      <c r="M203" s="31">
        <v>97.28</v>
      </c>
    </row>
    <row r="204" spans="1:13" x14ac:dyDescent="0.25">
      <c r="A204" s="9"/>
      <c r="B204" s="35">
        <v>84156</v>
      </c>
      <c r="C204" s="15" t="s">
        <v>263</v>
      </c>
      <c r="D204" s="10">
        <v>55</v>
      </c>
      <c r="E204" s="10">
        <f t="shared" si="3"/>
        <v>27.5</v>
      </c>
      <c r="F204" s="32">
        <v>3.67</v>
      </c>
      <c r="G204" s="32">
        <v>4.8</v>
      </c>
      <c r="H204" s="33">
        <v>5.35</v>
      </c>
      <c r="I204" s="31">
        <v>32.614999999999995</v>
      </c>
      <c r="J204" s="31">
        <v>32.614999999999995</v>
      </c>
      <c r="K204" s="31">
        <v>38.5</v>
      </c>
      <c r="L204" s="31">
        <v>43.45</v>
      </c>
      <c r="M204" s="31">
        <v>41.8</v>
      </c>
    </row>
    <row r="205" spans="1:13" x14ac:dyDescent="0.25">
      <c r="A205" s="9"/>
      <c r="B205" s="35">
        <v>84300</v>
      </c>
      <c r="C205" s="15" t="s">
        <v>264</v>
      </c>
      <c r="D205" s="10">
        <v>38</v>
      </c>
      <c r="E205" s="10">
        <f t="shared" si="3"/>
        <v>19</v>
      </c>
      <c r="F205" s="32">
        <v>5.0599999999999996</v>
      </c>
      <c r="G205" s="32">
        <v>6.36</v>
      </c>
      <c r="H205" s="33">
        <v>7.1</v>
      </c>
      <c r="I205" s="31">
        <v>22.533999999999999</v>
      </c>
      <c r="J205" s="31">
        <v>22.533999999999999</v>
      </c>
      <c r="K205" s="31">
        <v>26.599999999999998</v>
      </c>
      <c r="L205" s="31">
        <v>30.020000000000003</v>
      </c>
      <c r="M205" s="31">
        <v>28.88</v>
      </c>
    </row>
    <row r="206" spans="1:13" x14ac:dyDescent="0.25">
      <c r="A206" s="9"/>
      <c r="B206" s="35">
        <v>84439</v>
      </c>
      <c r="C206" s="15" t="s">
        <v>265</v>
      </c>
      <c r="D206" s="10">
        <v>86</v>
      </c>
      <c r="E206" s="10">
        <f t="shared" si="3"/>
        <v>43</v>
      </c>
      <c r="F206" s="32">
        <v>9.02</v>
      </c>
      <c r="G206" s="32">
        <v>11.8</v>
      </c>
      <c r="H206" s="33">
        <v>13.17</v>
      </c>
      <c r="I206" s="31">
        <v>50.997999999999998</v>
      </c>
      <c r="J206" s="31">
        <v>50.997999999999998</v>
      </c>
      <c r="K206" s="31">
        <v>60.199999999999996</v>
      </c>
      <c r="L206" s="31">
        <v>67.94</v>
      </c>
      <c r="M206" s="31">
        <v>65.36</v>
      </c>
    </row>
    <row r="207" spans="1:13" x14ac:dyDescent="0.25">
      <c r="A207" s="13" t="s">
        <v>12</v>
      </c>
      <c r="B207" s="12">
        <v>84443</v>
      </c>
      <c r="C207" s="15" t="s">
        <v>83</v>
      </c>
      <c r="D207" s="31">
        <v>109</v>
      </c>
      <c r="E207" s="10">
        <f t="shared" si="3"/>
        <v>54.5</v>
      </c>
      <c r="F207" s="32">
        <v>16.8</v>
      </c>
      <c r="G207" s="32">
        <v>21.33</v>
      </c>
      <c r="H207" s="33">
        <v>23.79</v>
      </c>
      <c r="I207" s="31">
        <v>64.637</v>
      </c>
      <c r="J207" s="31">
        <v>64.637</v>
      </c>
      <c r="K207" s="31">
        <v>76.3</v>
      </c>
      <c r="L207" s="31">
        <v>86.11</v>
      </c>
      <c r="M207" s="31">
        <v>82.84</v>
      </c>
    </row>
    <row r="208" spans="1:13" x14ac:dyDescent="0.25">
      <c r="A208" s="9"/>
      <c r="B208" s="35">
        <v>84450</v>
      </c>
      <c r="C208" s="15" t="s">
        <v>266</v>
      </c>
      <c r="D208" s="10">
        <v>45</v>
      </c>
      <c r="E208" s="10">
        <f t="shared" si="3"/>
        <v>22.5</v>
      </c>
      <c r="F208" s="32">
        <v>5.18</v>
      </c>
      <c r="G208" s="32">
        <v>6.76</v>
      </c>
      <c r="H208" s="33">
        <v>7.55</v>
      </c>
      <c r="I208" s="31">
        <v>26.684999999999999</v>
      </c>
      <c r="J208" s="31">
        <v>26.684999999999999</v>
      </c>
      <c r="K208" s="31">
        <v>31.499999999999996</v>
      </c>
      <c r="L208" s="31">
        <v>35.550000000000004</v>
      </c>
      <c r="M208" s="31">
        <v>34.200000000000003</v>
      </c>
    </row>
    <row r="209" spans="1:13" x14ac:dyDescent="0.25">
      <c r="A209" s="9"/>
      <c r="B209" s="35">
        <v>84481</v>
      </c>
      <c r="C209" s="15" t="s">
        <v>267</v>
      </c>
      <c r="D209" s="10">
        <v>149</v>
      </c>
      <c r="E209" s="10">
        <f t="shared" si="3"/>
        <v>74.5</v>
      </c>
      <c r="F209" s="32">
        <v>16.940000000000001</v>
      </c>
      <c r="G209" s="32">
        <v>22.17</v>
      </c>
      <c r="H209" s="33">
        <v>24.74</v>
      </c>
      <c r="I209" s="31">
        <v>88.356999999999999</v>
      </c>
      <c r="J209" s="31">
        <v>88.356999999999999</v>
      </c>
      <c r="K209" s="31">
        <v>104.3</v>
      </c>
      <c r="L209" s="31">
        <v>117.71000000000001</v>
      </c>
      <c r="M209" s="31">
        <v>113.24</v>
      </c>
    </row>
    <row r="210" spans="1:13" x14ac:dyDescent="0.25">
      <c r="A210" s="9"/>
      <c r="B210" s="35">
        <v>84550</v>
      </c>
      <c r="C210" s="15" t="s">
        <v>268</v>
      </c>
      <c r="D210" s="10">
        <v>48</v>
      </c>
      <c r="E210" s="10">
        <f t="shared" si="3"/>
        <v>24</v>
      </c>
      <c r="F210" s="32">
        <v>4.5199999999999996</v>
      </c>
      <c r="G210" s="32">
        <v>5.91</v>
      </c>
      <c r="H210" s="33">
        <v>6.59</v>
      </c>
      <c r="I210" s="31">
        <v>28.463999999999999</v>
      </c>
      <c r="J210" s="31">
        <v>28.463999999999999</v>
      </c>
      <c r="K210" s="31">
        <v>33.599999999999994</v>
      </c>
      <c r="L210" s="31">
        <v>37.92</v>
      </c>
      <c r="M210" s="31">
        <v>36.480000000000004</v>
      </c>
    </row>
    <row r="211" spans="1:13" x14ac:dyDescent="0.25">
      <c r="A211" s="9"/>
      <c r="B211" s="35">
        <v>84702</v>
      </c>
      <c r="C211" s="15" t="s">
        <v>269</v>
      </c>
      <c r="D211" s="10">
        <v>170</v>
      </c>
      <c r="E211" s="10">
        <f t="shared" si="3"/>
        <v>85</v>
      </c>
      <c r="F211" s="32">
        <v>15.05</v>
      </c>
      <c r="G211" s="32">
        <v>11.45</v>
      </c>
      <c r="H211" s="33">
        <v>12.77</v>
      </c>
      <c r="I211" s="31">
        <v>100.81</v>
      </c>
      <c r="J211" s="31">
        <v>100.81</v>
      </c>
      <c r="K211" s="31">
        <v>118.99999999999999</v>
      </c>
      <c r="L211" s="31">
        <v>134.30000000000001</v>
      </c>
      <c r="M211" s="31">
        <v>129.19999999999999</v>
      </c>
    </row>
    <row r="212" spans="1:13" x14ac:dyDescent="0.25">
      <c r="A212" s="9"/>
      <c r="B212" s="35">
        <v>84703</v>
      </c>
      <c r="C212" s="15" t="s">
        <v>269</v>
      </c>
      <c r="D212" s="10">
        <v>60</v>
      </c>
      <c r="E212" s="10">
        <f t="shared" si="3"/>
        <v>30</v>
      </c>
      <c r="F212" s="32">
        <v>7.52</v>
      </c>
      <c r="G212" s="32">
        <v>9.83</v>
      </c>
      <c r="H212" s="33">
        <v>10.97</v>
      </c>
      <c r="I212" s="31">
        <v>35.58</v>
      </c>
      <c r="J212" s="31">
        <v>35.58</v>
      </c>
      <c r="K212" s="31">
        <v>42</v>
      </c>
      <c r="L212" s="31">
        <v>47.400000000000006</v>
      </c>
      <c r="M212" s="31">
        <v>45.6</v>
      </c>
    </row>
    <row r="213" spans="1:13" x14ac:dyDescent="0.25">
      <c r="A213" s="9"/>
      <c r="B213" s="35">
        <v>85007</v>
      </c>
      <c r="C213" s="15" t="s">
        <v>270</v>
      </c>
      <c r="D213" s="10">
        <v>36</v>
      </c>
      <c r="E213" s="10">
        <f t="shared" si="3"/>
        <v>18</v>
      </c>
      <c r="F213" s="32">
        <v>3.8</v>
      </c>
      <c r="G213" s="32">
        <v>4.5</v>
      </c>
      <c r="H213" s="33">
        <v>5.0199999999999996</v>
      </c>
      <c r="I213" s="31">
        <v>21.347999999999999</v>
      </c>
      <c r="J213" s="31">
        <v>21.347999999999999</v>
      </c>
      <c r="K213" s="31">
        <v>25.2</v>
      </c>
      <c r="L213" s="31">
        <v>28.44</v>
      </c>
      <c r="M213" s="31">
        <v>27.36</v>
      </c>
    </row>
    <row r="214" spans="1:13" x14ac:dyDescent="0.25">
      <c r="A214" s="9"/>
      <c r="B214" s="35">
        <v>85014</v>
      </c>
      <c r="C214" s="15" t="s">
        <v>271</v>
      </c>
      <c r="D214" s="10">
        <v>30</v>
      </c>
      <c r="E214" s="10">
        <f t="shared" si="3"/>
        <v>15</v>
      </c>
      <c r="F214" s="32">
        <v>2.37</v>
      </c>
      <c r="G214" s="32">
        <v>3.1</v>
      </c>
      <c r="H214" s="33">
        <v>3.46</v>
      </c>
      <c r="I214" s="31">
        <v>17.79</v>
      </c>
      <c r="J214" s="31">
        <v>17.79</v>
      </c>
      <c r="K214" s="31">
        <v>21</v>
      </c>
      <c r="L214" s="31">
        <v>23.700000000000003</v>
      </c>
      <c r="M214" s="31">
        <v>22.8</v>
      </c>
    </row>
    <row r="215" spans="1:13" x14ac:dyDescent="0.25">
      <c r="A215" s="9"/>
      <c r="B215" s="35">
        <v>85018</v>
      </c>
      <c r="C215" s="15" t="s">
        <v>272</v>
      </c>
      <c r="D215" s="10">
        <v>29</v>
      </c>
      <c r="E215" s="10">
        <f t="shared" si="3"/>
        <v>14.5</v>
      </c>
      <c r="F215" s="32">
        <v>2.37</v>
      </c>
      <c r="G215" s="32">
        <v>3.1</v>
      </c>
      <c r="H215" s="33">
        <v>3.46</v>
      </c>
      <c r="I215" s="31">
        <v>17.196999999999999</v>
      </c>
      <c r="J215" s="31">
        <v>17.196999999999999</v>
      </c>
      <c r="K215" s="31">
        <v>20.299999999999997</v>
      </c>
      <c r="L215" s="31">
        <v>22.91</v>
      </c>
      <c r="M215" s="31">
        <v>22.04</v>
      </c>
    </row>
    <row r="216" spans="1:13" ht="31.5" x14ac:dyDescent="0.25">
      <c r="A216" s="13" t="s">
        <v>12</v>
      </c>
      <c r="B216" s="12">
        <v>85025</v>
      </c>
      <c r="C216" s="15" t="s">
        <v>84</v>
      </c>
      <c r="D216" s="31">
        <v>79</v>
      </c>
      <c r="E216" s="10">
        <f t="shared" si="3"/>
        <v>39.5</v>
      </c>
      <c r="F216" s="32">
        <v>7.77</v>
      </c>
      <c r="G216" s="32">
        <v>10.16</v>
      </c>
      <c r="H216" s="33">
        <v>11.35</v>
      </c>
      <c r="I216" s="31">
        <v>46.846999999999994</v>
      </c>
      <c r="J216" s="31">
        <v>46.846999999999994</v>
      </c>
      <c r="K216" s="31">
        <v>55.3</v>
      </c>
      <c r="L216" s="31">
        <v>62.410000000000004</v>
      </c>
      <c r="M216" s="31">
        <v>60.04</v>
      </c>
    </row>
    <row r="217" spans="1:13" x14ac:dyDescent="0.25">
      <c r="A217" s="13" t="s">
        <v>12</v>
      </c>
      <c r="B217" s="12">
        <v>85027</v>
      </c>
      <c r="C217" s="15" t="s">
        <v>85</v>
      </c>
      <c r="D217" s="31">
        <v>82</v>
      </c>
      <c r="E217" s="10">
        <f t="shared" si="3"/>
        <v>41</v>
      </c>
      <c r="F217" s="32">
        <v>6.47</v>
      </c>
      <c r="G217" s="32">
        <v>8.4700000000000006</v>
      </c>
      <c r="H217" s="33">
        <v>9.4499999999999993</v>
      </c>
      <c r="I217" s="31">
        <v>48.625999999999998</v>
      </c>
      <c r="J217" s="31">
        <v>48.625999999999998</v>
      </c>
      <c r="K217" s="31">
        <v>57.4</v>
      </c>
      <c r="L217" s="31">
        <v>64.78</v>
      </c>
      <c r="M217" s="31">
        <v>62.32</v>
      </c>
    </row>
    <row r="218" spans="1:13" x14ac:dyDescent="0.25">
      <c r="A218" s="9"/>
      <c r="B218" s="35">
        <v>85049</v>
      </c>
      <c r="C218" s="15" t="s">
        <v>273</v>
      </c>
      <c r="D218" s="10">
        <v>81</v>
      </c>
      <c r="E218" s="10">
        <f t="shared" si="3"/>
        <v>40.5</v>
      </c>
      <c r="F218" s="32">
        <v>4.4800000000000004</v>
      </c>
      <c r="G218" s="32">
        <v>5.86</v>
      </c>
      <c r="H218" s="33">
        <v>6.53</v>
      </c>
      <c r="I218" s="31">
        <v>48.033000000000001</v>
      </c>
      <c r="J218" s="31">
        <v>48.033000000000001</v>
      </c>
      <c r="K218" s="31">
        <v>56.699999999999996</v>
      </c>
      <c r="L218" s="31">
        <v>63.99</v>
      </c>
      <c r="M218" s="31">
        <v>61.56</v>
      </c>
    </row>
    <row r="219" spans="1:13" x14ac:dyDescent="0.25">
      <c r="A219" s="9"/>
      <c r="B219" s="35">
        <v>85379</v>
      </c>
      <c r="C219" s="15" t="s">
        <v>274</v>
      </c>
      <c r="D219" s="10">
        <v>131</v>
      </c>
      <c r="E219" s="10">
        <f t="shared" si="3"/>
        <v>65.5</v>
      </c>
      <c r="F219" s="32">
        <v>10.18</v>
      </c>
      <c r="G219" s="32">
        <v>12.05</v>
      </c>
      <c r="H219" s="33">
        <v>13.45</v>
      </c>
      <c r="I219" s="31">
        <v>77.682999999999993</v>
      </c>
      <c r="J219" s="31">
        <v>77.682999999999993</v>
      </c>
      <c r="K219" s="31">
        <v>91.699999999999989</v>
      </c>
      <c r="L219" s="31">
        <v>103.49000000000001</v>
      </c>
      <c r="M219" s="31">
        <v>99.56</v>
      </c>
    </row>
    <row r="220" spans="1:13" x14ac:dyDescent="0.25">
      <c r="A220" s="13" t="s">
        <v>12</v>
      </c>
      <c r="B220" s="12">
        <v>85610</v>
      </c>
      <c r="C220" s="15" t="s">
        <v>86</v>
      </c>
      <c r="D220" s="31">
        <v>46</v>
      </c>
      <c r="E220" s="10">
        <f t="shared" si="3"/>
        <v>23</v>
      </c>
      <c r="F220" s="32">
        <v>4.29</v>
      </c>
      <c r="G220" s="32">
        <v>5.15</v>
      </c>
      <c r="H220" s="33">
        <v>5.74</v>
      </c>
      <c r="I220" s="31">
        <v>27.277999999999999</v>
      </c>
      <c r="J220" s="31">
        <v>27.277999999999999</v>
      </c>
      <c r="K220" s="31">
        <v>32.199999999999996</v>
      </c>
      <c r="L220" s="31">
        <v>36.340000000000003</v>
      </c>
      <c r="M220" s="31">
        <v>34.96</v>
      </c>
    </row>
    <row r="221" spans="1:13" x14ac:dyDescent="0.25">
      <c r="A221" s="9"/>
      <c r="B221" s="35">
        <v>85652</v>
      </c>
      <c r="C221" s="15" t="s">
        <v>275</v>
      </c>
      <c r="D221" s="10">
        <v>52</v>
      </c>
      <c r="E221" s="10">
        <f t="shared" si="3"/>
        <v>26</v>
      </c>
      <c r="F221" s="32">
        <v>2.7</v>
      </c>
      <c r="G221" s="32">
        <v>3.53</v>
      </c>
      <c r="H221" s="33">
        <v>3.94</v>
      </c>
      <c r="I221" s="31">
        <v>30.835999999999999</v>
      </c>
      <c r="J221" s="31">
        <v>30.835999999999999</v>
      </c>
      <c r="K221" s="31">
        <v>36.4</v>
      </c>
      <c r="L221" s="31">
        <v>41.08</v>
      </c>
      <c r="M221" s="31">
        <v>39.520000000000003</v>
      </c>
    </row>
    <row r="222" spans="1:13" x14ac:dyDescent="0.25">
      <c r="A222" s="13" t="s">
        <v>12</v>
      </c>
      <c r="B222" s="12">
        <v>85730</v>
      </c>
      <c r="C222" s="15" t="s">
        <v>87</v>
      </c>
      <c r="D222" s="31">
        <v>61</v>
      </c>
      <c r="E222" s="10">
        <f t="shared" si="3"/>
        <v>30.5</v>
      </c>
      <c r="F222" s="32">
        <v>6.01</v>
      </c>
      <c r="G222" s="32">
        <v>7.85</v>
      </c>
      <c r="H222" s="33">
        <v>8.76</v>
      </c>
      <c r="I222" s="31">
        <v>36.173000000000002</v>
      </c>
      <c r="J222" s="31">
        <v>36.173000000000002</v>
      </c>
      <c r="K222" s="31">
        <v>42.699999999999996</v>
      </c>
      <c r="L222" s="31">
        <v>48.190000000000005</v>
      </c>
      <c r="M222" s="31">
        <v>46.36</v>
      </c>
    </row>
    <row r="223" spans="1:13" x14ac:dyDescent="0.25">
      <c r="A223" s="9"/>
      <c r="B223" s="35">
        <v>86140</v>
      </c>
      <c r="C223" s="15" t="s">
        <v>276</v>
      </c>
      <c r="D223" s="10">
        <v>68</v>
      </c>
      <c r="E223" s="10">
        <f t="shared" si="3"/>
        <v>34</v>
      </c>
      <c r="F223" s="32">
        <v>5.18</v>
      </c>
      <c r="G223" s="32">
        <v>6.77</v>
      </c>
      <c r="H223" s="33">
        <v>7.56</v>
      </c>
      <c r="I223" s="31">
        <v>40.323999999999998</v>
      </c>
      <c r="J223" s="31">
        <v>40.323999999999998</v>
      </c>
      <c r="K223" s="31">
        <v>47.599999999999994</v>
      </c>
      <c r="L223" s="31">
        <v>53.72</v>
      </c>
      <c r="M223" s="31">
        <v>51.68</v>
      </c>
    </row>
    <row r="224" spans="1:13" x14ac:dyDescent="0.25">
      <c r="A224" s="9"/>
      <c r="B224" s="35">
        <v>86304</v>
      </c>
      <c r="C224" s="15" t="s">
        <v>277</v>
      </c>
      <c r="D224" s="10">
        <v>206</v>
      </c>
      <c r="E224" s="10">
        <f t="shared" si="3"/>
        <v>103</v>
      </c>
      <c r="F224" s="32">
        <v>20.81</v>
      </c>
      <c r="G224" s="32">
        <v>27.22</v>
      </c>
      <c r="H224" s="33">
        <v>30.38</v>
      </c>
      <c r="I224" s="31">
        <v>122.15799999999999</v>
      </c>
      <c r="J224" s="31">
        <v>122.15799999999999</v>
      </c>
      <c r="K224" s="31">
        <v>144.19999999999999</v>
      </c>
      <c r="L224" s="31">
        <v>162.74</v>
      </c>
      <c r="M224" s="31">
        <v>156.56</v>
      </c>
    </row>
    <row r="225" spans="1:13" x14ac:dyDescent="0.25">
      <c r="A225" s="9"/>
      <c r="B225" s="35">
        <v>86308</v>
      </c>
      <c r="C225" s="15" t="s">
        <v>278</v>
      </c>
      <c r="D225" s="10">
        <v>58</v>
      </c>
      <c r="E225" s="10">
        <f t="shared" si="3"/>
        <v>29</v>
      </c>
      <c r="F225" s="32">
        <v>5.18</v>
      </c>
      <c r="G225" s="32">
        <v>6.77</v>
      </c>
      <c r="H225" s="33">
        <v>7.56</v>
      </c>
      <c r="I225" s="31">
        <v>34.393999999999998</v>
      </c>
      <c r="J225" s="31">
        <v>34.393999999999998</v>
      </c>
      <c r="K225" s="31">
        <v>40.599999999999994</v>
      </c>
      <c r="L225" s="31">
        <v>45.82</v>
      </c>
      <c r="M225" s="31">
        <v>44.08</v>
      </c>
    </row>
    <row r="226" spans="1:13" x14ac:dyDescent="0.25">
      <c r="A226" s="9"/>
      <c r="B226" s="35">
        <v>86592</v>
      </c>
      <c r="C226" s="15" t="s">
        <v>279</v>
      </c>
      <c r="D226" s="10">
        <v>47</v>
      </c>
      <c r="E226" s="10">
        <f t="shared" si="3"/>
        <v>23.5</v>
      </c>
      <c r="F226" s="32">
        <v>4.2699999999999996</v>
      </c>
      <c r="G226" s="32">
        <v>5.58</v>
      </c>
      <c r="H226" s="33">
        <v>6.23</v>
      </c>
      <c r="I226" s="31">
        <v>27.870999999999999</v>
      </c>
      <c r="J226" s="31">
        <v>27.870999999999999</v>
      </c>
      <c r="K226" s="31">
        <v>32.9</v>
      </c>
      <c r="L226" s="31">
        <v>37.130000000000003</v>
      </c>
      <c r="M226" s="31">
        <v>35.72</v>
      </c>
    </row>
    <row r="227" spans="1:13" x14ac:dyDescent="0.25">
      <c r="A227" s="9"/>
      <c r="B227" s="35">
        <v>86703</v>
      </c>
      <c r="C227" s="15" t="s">
        <v>280</v>
      </c>
      <c r="D227" s="10">
        <v>32</v>
      </c>
      <c r="E227" s="10">
        <f t="shared" si="3"/>
        <v>16</v>
      </c>
      <c r="F227" s="32">
        <v>13.71</v>
      </c>
      <c r="G227" s="32">
        <v>15.38</v>
      </c>
      <c r="H227" s="33">
        <v>17.170000000000002</v>
      </c>
      <c r="I227" s="31">
        <v>18.975999999999999</v>
      </c>
      <c r="J227" s="31">
        <v>18.975999999999999</v>
      </c>
      <c r="K227" s="31">
        <v>22.4</v>
      </c>
      <c r="L227" s="31">
        <v>25.28</v>
      </c>
      <c r="M227" s="31">
        <v>24.32</v>
      </c>
    </row>
    <row r="228" spans="1:13" x14ac:dyDescent="0.25">
      <c r="A228" s="9"/>
      <c r="B228" s="35">
        <v>86706</v>
      </c>
      <c r="C228" s="15" t="s">
        <v>281</v>
      </c>
      <c r="D228" s="10">
        <v>79</v>
      </c>
      <c r="E228" s="10">
        <f t="shared" si="3"/>
        <v>39.5</v>
      </c>
      <c r="F228" s="32">
        <v>10.74</v>
      </c>
      <c r="G228" s="32">
        <v>14.06</v>
      </c>
      <c r="H228" s="33">
        <v>15.68</v>
      </c>
      <c r="I228" s="31">
        <v>46.846999999999994</v>
      </c>
      <c r="J228" s="31">
        <v>46.846999999999994</v>
      </c>
      <c r="K228" s="31">
        <v>55.3</v>
      </c>
      <c r="L228" s="31">
        <v>62.410000000000004</v>
      </c>
      <c r="M228" s="31">
        <v>60.04</v>
      </c>
    </row>
    <row r="229" spans="1:13" x14ac:dyDescent="0.25">
      <c r="A229" s="9"/>
      <c r="B229" s="35">
        <v>86762</v>
      </c>
      <c r="C229" s="15" t="s">
        <v>282</v>
      </c>
      <c r="D229" s="10">
        <v>79</v>
      </c>
      <c r="E229" s="10">
        <f t="shared" si="3"/>
        <v>39.5</v>
      </c>
      <c r="F229" s="32">
        <v>14.39</v>
      </c>
      <c r="G229" s="32">
        <v>18.8</v>
      </c>
      <c r="H229" s="33">
        <v>20.98</v>
      </c>
      <c r="I229" s="31">
        <v>46.846999999999994</v>
      </c>
      <c r="J229" s="31">
        <v>46.846999999999994</v>
      </c>
      <c r="K229" s="31">
        <v>55.3</v>
      </c>
      <c r="L229" s="31">
        <v>62.410000000000004</v>
      </c>
      <c r="M229" s="31">
        <v>60.04</v>
      </c>
    </row>
    <row r="230" spans="1:13" x14ac:dyDescent="0.25">
      <c r="A230" s="9"/>
      <c r="B230" s="35">
        <v>86769</v>
      </c>
      <c r="C230" s="15" t="s">
        <v>283</v>
      </c>
      <c r="D230" s="10">
        <v>218</v>
      </c>
      <c r="E230" s="10">
        <f t="shared" si="3"/>
        <v>109</v>
      </c>
      <c r="F230" s="32">
        <v>0</v>
      </c>
      <c r="G230" s="32">
        <v>42.13</v>
      </c>
      <c r="H230" s="33">
        <v>0</v>
      </c>
      <c r="I230" s="31">
        <v>129.274</v>
      </c>
      <c r="J230" s="31">
        <v>129.274</v>
      </c>
      <c r="K230" s="31">
        <v>152.6</v>
      </c>
      <c r="L230" s="31">
        <v>172.22</v>
      </c>
      <c r="M230" s="31">
        <v>165.68</v>
      </c>
    </row>
    <row r="231" spans="1:13" x14ac:dyDescent="0.25">
      <c r="A231" s="9"/>
      <c r="B231" s="35">
        <v>86803</v>
      </c>
      <c r="C231" s="15" t="s">
        <v>284</v>
      </c>
      <c r="D231" s="10">
        <v>116</v>
      </c>
      <c r="E231" s="10">
        <f t="shared" si="3"/>
        <v>58</v>
      </c>
      <c r="F231" s="32">
        <v>14.27</v>
      </c>
      <c r="G231" s="32">
        <v>18.68</v>
      </c>
      <c r="H231" s="33">
        <v>20.84</v>
      </c>
      <c r="I231" s="31">
        <v>68.787999999999997</v>
      </c>
      <c r="J231" s="31">
        <v>68.787999999999997</v>
      </c>
      <c r="K231" s="31">
        <v>81.199999999999989</v>
      </c>
      <c r="L231" s="31">
        <v>91.64</v>
      </c>
      <c r="M231" s="31">
        <v>88.16</v>
      </c>
    </row>
    <row r="232" spans="1:13" x14ac:dyDescent="0.25">
      <c r="A232" s="9"/>
      <c r="B232" s="35">
        <v>87040</v>
      </c>
      <c r="C232" s="15" t="s">
        <v>285</v>
      </c>
      <c r="D232" s="10">
        <v>135</v>
      </c>
      <c r="E232" s="10">
        <f t="shared" si="3"/>
        <v>67.5</v>
      </c>
      <c r="F232" s="32">
        <v>10.32</v>
      </c>
      <c r="G232" s="32">
        <v>13.5</v>
      </c>
      <c r="H232" s="33">
        <v>15.07</v>
      </c>
      <c r="I232" s="31">
        <v>80.054999999999993</v>
      </c>
      <c r="J232" s="31">
        <v>80.054999999999993</v>
      </c>
      <c r="K232" s="31">
        <v>94.5</v>
      </c>
      <c r="L232" s="31">
        <v>106.65</v>
      </c>
      <c r="M232" s="31">
        <v>102.6</v>
      </c>
    </row>
    <row r="233" spans="1:13" x14ac:dyDescent="0.25">
      <c r="A233" s="9"/>
      <c r="B233" s="35">
        <v>87070</v>
      </c>
      <c r="C233" s="15" t="s">
        <v>286</v>
      </c>
      <c r="D233" s="10">
        <v>130</v>
      </c>
      <c r="E233" s="10">
        <f t="shared" si="3"/>
        <v>65</v>
      </c>
      <c r="F233" s="32">
        <v>8.6199999999999992</v>
      </c>
      <c r="G233" s="32">
        <v>11.27</v>
      </c>
      <c r="H233" s="33">
        <v>12.57</v>
      </c>
      <c r="I233" s="31">
        <v>77.09</v>
      </c>
      <c r="J233" s="31">
        <v>77.09</v>
      </c>
      <c r="K233" s="31">
        <v>91</v>
      </c>
      <c r="L233" s="31">
        <v>102.7</v>
      </c>
      <c r="M233" s="31">
        <v>98.8</v>
      </c>
    </row>
    <row r="234" spans="1:13" x14ac:dyDescent="0.25">
      <c r="A234" s="9"/>
      <c r="B234" s="35">
        <v>87075</v>
      </c>
      <c r="C234" s="15" t="s">
        <v>287</v>
      </c>
      <c r="D234" s="10">
        <v>161</v>
      </c>
      <c r="E234" s="10">
        <f t="shared" si="3"/>
        <v>80.5</v>
      </c>
      <c r="F234" s="32">
        <v>9.4700000000000006</v>
      </c>
      <c r="G234" s="32">
        <v>12.38</v>
      </c>
      <c r="H234" s="33">
        <v>13.81</v>
      </c>
      <c r="I234" s="31">
        <v>95.472999999999999</v>
      </c>
      <c r="J234" s="31">
        <v>95.472999999999999</v>
      </c>
      <c r="K234" s="31">
        <v>112.69999999999999</v>
      </c>
      <c r="L234" s="31">
        <v>127.19000000000001</v>
      </c>
      <c r="M234" s="31">
        <v>122.36</v>
      </c>
    </row>
    <row r="235" spans="1:13" x14ac:dyDescent="0.25">
      <c r="A235" s="9"/>
      <c r="B235" s="35">
        <v>87077</v>
      </c>
      <c r="C235" s="15" t="s">
        <v>288</v>
      </c>
      <c r="D235" s="10">
        <v>50</v>
      </c>
      <c r="E235" s="10">
        <f t="shared" si="3"/>
        <v>25</v>
      </c>
      <c r="F235" s="32">
        <v>8.08</v>
      </c>
      <c r="G235" s="32">
        <v>10.56</v>
      </c>
      <c r="H235" s="33">
        <v>11.8</v>
      </c>
      <c r="I235" s="31">
        <v>29.65</v>
      </c>
      <c r="J235" s="31">
        <v>29.65</v>
      </c>
      <c r="K235" s="31">
        <v>35</v>
      </c>
      <c r="L235" s="31">
        <v>39.5</v>
      </c>
      <c r="M235" s="31">
        <v>38</v>
      </c>
    </row>
    <row r="236" spans="1:13" x14ac:dyDescent="0.25">
      <c r="A236" s="9"/>
      <c r="B236" s="35">
        <v>87081</v>
      </c>
      <c r="C236" s="15" t="s">
        <v>289</v>
      </c>
      <c r="D236" s="10">
        <v>52</v>
      </c>
      <c r="E236" s="10">
        <f t="shared" si="3"/>
        <v>26</v>
      </c>
      <c r="F236" s="32">
        <v>6.63</v>
      </c>
      <c r="G236" s="32">
        <v>7.54</v>
      </c>
      <c r="H236" s="33">
        <v>8.42</v>
      </c>
      <c r="I236" s="31">
        <v>30.835999999999999</v>
      </c>
      <c r="J236" s="31">
        <v>30.835999999999999</v>
      </c>
      <c r="K236" s="31">
        <v>36.4</v>
      </c>
      <c r="L236" s="31">
        <v>41.08</v>
      </c>
      <c r="M236" s="31">
        <v>39.520000000000003</v>
      </c>
    </row>
    <row r="237" spans="1:13" x14ac:dyDescent="0.25">
      <c r="A237" s="9"/>
      <c r="B237" s="35">
        <v>87086</v>
      </c>
      <c r="C237" s="15" t="s">
        <v>290</v>
      </c>
      <c r="D237" s="10">
        <v>67</v>
      </c>
      <c r="E237" s="10">
        <f t="shared" si="3"/>
        <v>33.5</v>
      </c>
      <c r="F237" s="32">
        <v>8.07</v>
      </c>
      <c r="G237" s="32">
        <v>10.55</v>
      </c>
      <c r="H237" s="33">
        <v>11.79</v>
      </c>
      <c r="I237" s="31">
        <v>39.730999999999995</v>
      </c>
      <c r="J237" s="31">
        <v>39.730999999999995</v>
      </c>
      <c r="K237" s="31">
        <v>46.9</v>
      </c>
      <c r="L237" s="31">
        <v>52.93</v>
      </c>
      <c r="M237" s="31">
        <v>50.92</v>
      </c>
    </row>
    <row r="238" spans="1:13" x14ac:dyDescent="0.25">
      <c r="A238" s="9"/>
      <c r="B238" s="35">
        <v>87088</v>
      </c>
      <c r="C238" s="15" t="s">
        <v>291</v>
      </c>
      <c r="D238" s="10">
        <v>44</v>
      </c>
      <c r="E238" s="10">
        <f t="shared" si="3"/>
        <v>22</v>
      </c>
      <c r="F238" s="32">
        <v>8.09</v>
      </c>
      <c r="G238" s="32">
        <v>10.58</v>
      </c>
      <c r="H238" s="33">
        <v>11.82</v>
      </c>
      <c r="I238" s="31">
        <v>26.091999999999999</v>
      </c>
      <c r="J238" s="31">
        <v>26.091999999999999</v>
      </c>
      <c r="K238" s="31">
        <v>30.799999999999997</v>
      </c>
      <c r="L238" s="31">
        <v>34.760000000000005</v>
      </c>
      <c r="M238" s="31">
        <v>33.44</v>
      </c>
    </row>
    <row r="239" spans="1:13" x14ac:dyDescent="0.25">
      <c r="A239" s="9"/>
      <c r="B239" s="35">
        <v>87186</v>
      </c>
      <c r="C239" s="15" t="s">
        <v>292</v>
      </c>
      <c r="D239" s="10">
        <v>62</v>
      </c>
      <c r="E239" s="10">
        <f t="shared" si="3"/>
        <v>31</v>
      </c>
      <c r="F239" s="32">
        <v>8.65</v>
      </c>
      <c r="G239" s="32">
        <v>11.31</v>
      </c>
      <c r="H239" s="33">
        <v>12.62</v>
      </c>
      <c r="I239" s="31">
        <v>36.765999999999998</v>
      </c>
      <c r="J239" s="31">
        <v>36.765999999999998</v>
      </c>
      <c r="K239" s="31">
        <v>43.4</v>
      </c>
      <c r="L239" s="31">
        <v>48.980000000000004</v>
      </c>
      <c r="M239" s="31">
        <v>47.12</v>
      </c>
    </row>
    <row r="240" spans="1:13" x14ac:dyDescent="0.25">
      <c r="A240" s="9"/>
      <c r="B240" s="35">
        <v>87205</v>
      </c>
      <c r="C240" s="15" t="s">
        <v>293</v>
      </c>
      <c r="D240" s="10">
        <v>47</v>
      </c>
      <c r="E240" s="10">
        <f t="shared" si="3"/>
        <v>23.5</v>
      </c>
      <c r="F240" s="32">
        <v>4.2699999999999996</v>
      </c>
      <c r="G240" s="32">
        <v>5.58</v>
      </c>
      <c r="H240" s="33">
        <v>6.23</v>
      </c>
      <c r="I240" s="31">
        <v>27.870999999999999</v>
      </c>
      <c r="J240" s="31">
        <v>27.870999999999999</v>
      </c>
      <c r="K240" s="31">
        <v>32.9</v>
      </c>
      <c r="L240" s="31">
        <v>37.130000000000003</v>
      </c>
      <c r="M240" s="31">
        <v>35.72</v>
      </c>
    </row>
    <row r="241" spans="1:13" x14ac:dyDescent="0.25">
      <c r="A241" s="9"/>
      <c r="B241" s="35">
        <v>87210</v>
      </c>
      <c r="C241" s="15" t="s">
        <v>294</v>
      </c>
      <c r="D241" s="10">
        <v>67</v>
      </c>
      <c r="E241" s="10">
        <f t="shared" si="3"/>
        <v>33.5</v>
      </c>
      <c r="F241" s="32">
        <v>5.82</v>
      </c>
      <c r="G241" s="32">
        <v>4.99</v>
      </c>
      <c r="H241" s="33">
        <v>5.57</v>
      </c>
      <c r="I241" s="31">
        <v>39.730999999999995</v>
      </c>
      <c r="J241" s="31">
        <v>39.730999999999995</v>
      </c>
      <c r="K241" s="31">
        <v>46.9</v>
      </c>
      <c r="L241" s="31">
        <v>52.93</v>
      </c>
      <c r="M241" s="31">
        <v>50.92</v>
      </c>
    </row>
    <row r="242" spans="1:13" x14ac:dyDescent="0.25">
      <c r="A242" s="9"/>
      <c r="B242" s="35">
        <v>87324</v>
      </c>
      <c r="C242" s="15" t="s">
        <v>295</v>
      </c>
      <c r="D242" s="10">
        <v>54</v>
      </c>
      <c r="E242" s="10">
        <f t="shared" si="3"/>
        <v>27</v>
      </c>
      <c r="F242" s="32">
        <v>11.98</v>
      </c>
      <c r="G242" s="32">
        <v>14.99</v>
      </c>
      <c r="H242" s="33">
        <v>16.73</v>
      </c>
      <c r="I242" s="31">
        <v>32.021999999999998</v>
      </c>
      <c r="J242" s="31">
        <v>32.021999999999998</v>
      </c>
      <c r="K242" s="31">
        <v>37.799999999999997</v>
      </c>
      <c r="L242" s="31">
        <v>42.660000000000004</v>
      </c>
      <c r="M242" s="31">
        <v>41.04</v>
      </c>
    </row>
    <row r="243" spans="1:13" x14ac:dyDescent="0.25">
      <c r="A243" s="9"/>
      <c r="B243" s="35">
        <v>87340</v>
      </c>
      <c r="C243" s="15" t="s">
        <v>296</v>
      </c>
      <c r="D243" s="10">
        <v>79</v>
      </c>
      <c r="E243" s="10">
        <f t="shared" si="3"/>
        <v>39.5</v>
      </c>
      <c r="F243" s="32">
        <v>10.33</v>
      </c>
      <c r="G243" s="32">
        <v>12.17</v>
      </c>
      <c r="H243" s="33">
        <v>13.59</v>
      </c>
      <c r="I243" s="31">
        <v>46.846999999999994</v>
      </c>
      <c r="J243" s="31">
        <v>46.846999999999994</v>
      </c>
      <c r="K243" s="31">
        <v>55.3</v>
      </c>
      <c r="L243" s="31">
        <v>62.410000000000004</v>
      </c>
      <c r="M243" s="31">
        <v>60.04</v>
      </c>
    </row>
    <row r="244" spans="1:13" x14ac:dyDescent="0.25">
      <c r="A244" s="9"/>
      <c r="B244" s="35">
        <v>87449</v>
      </c>
      <c r="C244" s="15" t="s">
        <v>297</v>
      </c>
      <c r="D244" s="10">
        <v>54</v>
      </c>
      <c r="E244" s="10">
        <f t="shared" si="3"/>
        <v>27</v>
      </c>
      <c r="F244" s="32">
        <v>11.98</v>
      </c>
      <c r="G244" s="32">
        <v>14.99</v>
      </c>
      <c r="H244" s="33">
        <v>16.73</v>
      </c>
      <c r="I244" s="31">
        <v>32.021999999999998</v>
      </c>
      <c r="J244" s="31">
        <v>32.021999999999998</v>
      </c>
      <c r="K244" s="31">
        <v>37.799999999999997</v>
      </c>
      <c r="L244" s="31">
        <v>42.660000000000004</v>
      </c>
      <c r="M244" s="31">
        <v>41.04</v>
      </c>
    </row>
    <row r="245" spans="1:13" x14ac:dyDescent="0.25">
      <c r="A245" s="9"/>
      <c r="B245" s="35">
        <v>87486</v>
      </c>
      <c r="C245" s="15" t="s">
        <v>298</v>
      </c>
      <c r="D245" s="10">
        <v>85</v>
      </c>
      <c r="E245" s="10">
        <f t="shared" si="3"/>
        <v>42.5</v>
      </c>
      <c r="F245" s="32">
        <v>35.090000000000003</v>
      </c>
      <c r="G245" s="32">
        <v>32.090000000000003</v>
      </c>
      <c r="H245" s="33">
        <v>35.799999999999997</v>
      </c>
      <c r="I245" s="31">
        <v>50.405000000000001</v>
      </c>
      <c r="J245" s="31">
        <v>50.405000000000001</v>
      </c>
      <c r="K245" s="31">
        <v>59.499999999999993</v>
      </c>
      <c r="L245" s="31">
        <v>67.150000000000006</v>
      </c>
      <c r="M245" s="31">
        <v>64.599999999999994</v>
      </c>
    </row>
    <row r="246" spans="1:13" x14ac:dyDescent="0.25">
      <c r="A246" s="9"/>
      <c r="B246" s="35">
        <v>87491</v>
      </c>
      <c r="C246" s="15" t="s">
        <v>299</v>
      </c>
      <c r="D246" s="10">
        <v>137</v>
      </c>
      <c r="E246" s="10">
        <f t="shared" si="3"/>
        <v>68.5</v>
      </c>
      <c r="F246" s="32">
        <v>35.090000000000003</v>
      </c>
      <c r="G246" s="32">
        <v>32.090000000000003</v>
      </c>
      <c r="H246" s="33">
        <v>35.799999999999997</v>
      </c>
      <c r="I246" s="31">
        <v>81.241</v>
      </c>
      <c r="J246" s="31">
        <v>81.241</v>
      </c>
      <c r="K246" s="31">
        <v>95.899999999999991</v>
      </c>
      <c r="L246" s="31">
        <v>108.23</v>
      </c>
      <c r="M246" s="31">
        <v>104.12</v>
      </c>
    </row>
    <row r="247" spans="1:13" x14ac:dyDescent="0.25">
      <c r="A247" s="9"/>
      <c r="B247" s="35">
        <v>87493</v>
      </c>
      <c r="C247" s="15" t="s">
        <v>300</v>
      </c>
      <c r="D247" s="10">
        <v>222</v>
      </c>
      <c r="E247" s="10">
        <f t="shared" si="3"/>
        <v>111</v>
      </c>
      <c r="F247" s="32">
        <v>37.270000000000003</v>
      </c>
      <c r="G247" s="32">
        <v>32.89</v>
      </c>
      <c r="H247" s="33">
        <v>0</v>
      </c>
      <c r="I247" s="31">
        <v>131.64599999999999</v>
      </c>
      <c r="J247" s="31">
        <v>131.64599999999999</v>
      </c>
      <c r="K247" s="31">
        <v>155.39999999999998</v>
      </c>
      <c r="L247" s="31">
        <v>175.38</v>
      </c>
      <c r="M247" s="31">
        <v>168.72</v>
      </c>
    </row>
    <row r="248" spans="1:13" x14ac:dyDescent="0.25">
      <c r="A248" s="9"/>
      <c r="B248" s="35">
        <v>87507</v>
      </c>
      <c r="C248" s="15" t="s">
        <v>301</v>
      </c>
      <c r="D248" s="10">
        <v>603</v>
      </c>
      <c r="E248" s="10">
        <f t="shared" si="3"/>
        <v>301.5</v>
      </c>
      <c r="F248" s="32">
        <v>416.78</v>
      </c>
      <c r="G248" s="32">
        <v>260.89999999999998</v>
      </c>
      <c r="H248" s="33">
        <v>0</v>
      </c>
      <c r="I248" s="31">
        <v>357.57900000000001</v>
      </c>
      <c r="J248" s="31">
        <v>357.57900000000001</v>
      </c>
      <c r="K248" s="31">
        <v>422.09999999999997</v>
      </c>
      <c r="L248" s="31">
        <v>476.37</v>
      </c>
      <c r="M248" s="31">
        <v>458.28000000000003</v>
      </c>
    </row>
    <row r="249" spans="1:13" x14ac:dyDescent="0.25">
      <c r="A249" s="9"/>
      <c r="B249" s="35">
        <v>87581</v>
      </c>
      <c r="C249" s="15" t="s">
        <v>302</v>
      </c>
      <c r="D249" s="10">
        <v>85</v>
      </c>
      <c r="E249" s="10">
        <f t="shared" si="3"/>
        <v>42.5</v>
      </c>
      <c r="F249" s="32">
        <v>35.090000000000003</v>
      </c>
      <c r="G249" s="32">
        <v>32.090000000000003</v>
      </c>
      <c r="H249" s="33">
        <v>35.799999999999997</v>
      </c>
      <c r="I249" s="31">
        <v>50.405000000000001</v>
      </c>
      <c r="J249" s="31">
        <v>50.405000000000001</v>
      </c>
      <c r="K249" s="31">
        <v>59.499999999999993</v>
      </c>
      <c r="L249" s="31">
        <v>67.150000000000006</v>
      </c>
      <c r="M249" s="31">
        <v>64.599999999999994</v>
      </c>
    </row>
    <row r="250" spans="1:13" x14ac:dyDescent="0.25">
      <c r="A250" s="9"/>
      <c r="B250" s="35">
        <v>87591</v>
      </c>
      <c r="C250" s="15" t="s">
        <v>303</v>
      </c>
      <c r="D250" s="10">
        <v>168</v>
      </c>
      <c r="E250" s="10">
        <f t="shared" si="3"/>
        <v>84</v>
      </c>
      <c r="F250" s="32">
        <v>35.090000000000003</v>
      </c>
      <c r="G250" s="32">
        <v>32.090000000000003</v>
      </c>
      <c r="H250" s="33">
        <v>35.799999999999997</v>
      </c>
      <c r="I250" s="31">
        <v>99.623999999999995</v>
      </c>
      <c r="J250" s="31">
        <v>99.623999999999995</v>
      </c>
      <c r="K250" s="31">
        <v>117.6</v>
      </c>
      <c r="L250" s="31">
        <v>132.72</v>
      </c>
      <c r="M250" s="31">
        <v>127.68</v>
      </c>
    </row>
    <row r="251" spans="1:13" x14ac:dyDescent="0.25">
      <c r="A251" s="9"/>
      <c r="B251" s="35">
        <v>87633</v>
      </c>
      <c r="C251" s="15" t="s">
        <v>304</v>
      </c>
      <c r="D251" s="10">
        <v>603</v>
      </c>
      <c r="E251" s="10">
        <f t="shared" si="3"/>
        <v>301.5</v>
      </c>
      <c r="F251" s="32">
        <v>416.78</v>
      </c>
      <c r="G251" s="32">
        <v>258.26</v>
      </c>
      <c r="H251" s="33">
        <v>0</v>
      </c>
      <c r="I251" s="31">
        <v>357.57900000000001</v>
      </c>
      <c r="J251" s="31">
        <v>357.57900000000001</v>
      </c>
      <c r="K251" s="31">
        <v>422.09999999999997</v>
      </c>
      <c r="L251" s="31">
        <v>476.37</v>
      </c>
      <c r="M251" s="31">
        <v>458.28000000000003</v>
      </c>
    </row>
    <row r="252" spans="1:13" x14ac:dyDescent="0.25">
      <c r="A252" s="9"/>
      <c r="B252" s="35">
        <v>87641</v>
      </c>
      <c r="C252" s="15" t="s">
        <v>305</v>
      </c>
      <c r="D252" s="10">
        <v>168</v>
      </c>
      <c r="E252" s="10">
        <f t="shared" si="3"/>
        <v>84</v>
      </c>
      <c r="F252" s="32">
        <v>35.090000000000003</v>
      </c>
      <c r="G252" s="32">
        <v>32.090000000000003</v>
      </c>
      <c r="H252" s="33">
        <v>35.799999999999997</v>
      </c>
      <c r="I252" s="31">
        <v>99.623999999999995</v>
      </c>
      <c r="J252" s="31">
        <v>99.623999999999995</v>
      </c>
      <c r="K252" s="31">
        <v>117.6</v>
      </c>
      <c r="L252" s="31">
        <v>132.72</v>
      </c>
      <c r="M252" s="31">
        <v>127.68</v>
      </c>
    </row>
    <row r="253" spans="1:13" x14ac:dyDescent="0.25">
      <c r="A253" s="9"/>
      <c r="B253" s="35">
        <v>87661</v>
      </c>
      <c r="C253" s="15" t="s">
        <v>306</v>
      </c>
      <c r="D253" s="10">
        <v>238</v>
      </c>
      <c r="E253" s="10">
        <f t="shared" si="3"/>
        <v>119</v>
      </c>
      <c r="F253" s="32">
        <v>35.090000000000003</v>
      </c>
      <c r="G253" s="32">
        <v>31.33</v>
      </c>
      <c r="H253" s="33">
        <v>0</v>
      </c>
      <c r="I253" s="31">
        <v>141.13399999999999</v>
      </c>
      <c r="J253" s="31">
        <v>141.13399999999999</v>
      </c>
      <c r="K253" s="31">
        <v>166.6</v>
      </c>
      <c r="L253" s="31">
        <v>188.02</v>
      </c>
      <c r="M253" s="31">
        <v>180.88</v>
      </c>
    </row>
    <row r="254" spans="1:13" x14ac:dyDescent="0.25">
      <c r="A254" s="9"/>
      <c r="B254" s="35">
        <v>87798</v>
      </c>
      <c r="C254" s="15" t="s">
        <v>307</v>
      </c>
      <c r="D254" s="10">
        <v>85</v>
      </c>
      <c r="E254" s="10">
        <f t="shared" si="3"/>
        <v>42.5</v>
      </c>
      <c r="F254" s="32">
        <v>35.090000000000003</v>
      </c>
      <c r="G254" s="32">
        <v>32.090000000000003</v>
      </c>
      <c r="H254" s="33">
        <v>35.799999999999997</v>
      </c>
      <c r="I254" s="31">
        <v>50.405000000000001</v>
      </c>
      <c r="J254" s="31">
        <v>50.405000000000001</v>
      </c>
      <c r="K254" s="31">
        <v>59.499999999999993</v>
      </c>
      <c r="L254" s="31">
        <v>67.150000000000006</v>
      </c>
      <c r="M254" s="31">
        <v>64.599999999999994</v>
      </c>
    </row>
    <row r="255" spans="1:13" x14ac:dyDescent="0.25">
      <c r="A255" s="9"/>
      <c r="B255" s="35">
        <v>87804</v>
      </c>
      <c r="C255" s="15" t="s">
        <v>308</v>
      </c>
      <c r="D255" s="10">
        <v>85</v>
      </c>
      <c r="E255" s="10">
        <f t="shared" si="3"/>
        <v>42.5</v>
      </c>
      <c r="F255" s="32">
        <v>16.55</v>
      </c>
      <c r="G255" s="32">
        <v>14.99</v>
      </c>
      <c r="H255" s="33">
        <v>16.73</v>
      </c>
      <c r="I255" s="31">
        <v>50.405000000000001</v>
      </c>
      <c r="J255" s="31">
        <v>50.405000000000001</v>
      </c>
      <c r="K255" s="31">
        <v>59.499999999999993</v>
      </c>
      <c r="L255" s="31">
        <v>67.150000000000006</v>
      </c>
      <c r="M255" s="31">
        <v>64.599999999999994</v>
      </c>
    </row>
    <row r="256" spans="1:13" x14ac:dyDescent="0.25">
      <c r="A256" s="9"/>
      <c r="B256" s="35">
        <v>87807</v>
      </c>
      <c r="C256" s="15" t="s">
        <v>309</v>
      </c>
      <c r="D256" s="10">
        <v>52</v>
      </c>
      <c r="E256" s="10">
        <f t="shared" si="3"/>
        <v>26</v>
      </c>
      <c r="F256" s="32">
        <v>13.1</v>
      </c>
      <c r="G256" s="32">
        <v>14.99</v>
      </c>
      <c r="H256" s="33">
        <v>16.73</v>
      </c>
      <c r="I256" s="31">
        <v>30.835999999999999</v>
      </c>
      <c r="J256" s="31">
        <v>30.835999999999999</v>
      </c>
      <c r="K256" s="31">
        <v>36.4</v>
      </c>
      <c r="L256" s="31">
        <v>41.08</v>
      </c>
      <c r="M256" s="31">
        <v>39.520000000000003</v>
      </c>
    </row>
    <row r="257" spans="1:13" x14ac:dyDescent="0.25">
      <c r="A257" s="9"/>
      <c r="B257" s="35">
        <v>87880</v>
      </c>
      <c r="C257" s="15" t="s">
        <v>310</v>
      </c>
      <c r="D257" s="10">
        <v>89</v>
      </c>
      <c r="E257" s="10">
        <f t="shared" si="3"/>
        <v>44.5</v>
      </c>
      <c r="F257" s="32">
        <v>16.53</v>
      </c>
      <c r="G257" s="32">
        <v>14.99</v>
      </c>
      <c r="H257" s="33">
        <v>16.73</v>
      </c>
      <c r="I257" s="31">
        <v>52.777000000000001</v>
      </c>
      <c r="J257" s="31">
        <v>52.777000000000001</v>
      </c>
      <c r="K257" s="31">
        <v>62.3</v>
      </c>
      <c r="L257" s="31">
        <v>70.31</v>
      </c>
      <c r="M257" s="31">
        <v>67.64</v>
      </c>
    </row>
    <row r="258" spans="1:13" x14ac:dyDescent="0.25">
      <c r="A258" s="9"/>
      <c r="B258" s="35">
        <v>87899</v>
      </c>
      <c r="C258" s="15" t="s">
        <v>310</v>
      </c>
      <c r="D258" s="10">
        <v>32</v>
      </c>
      <c r="E258" s="10">
        <f t="shared" si="3"/>
        <v>16</v>
      </c>
      <c r="F258" s="32">
        <v>16.07</v>
      </c>
      <c r="G258" s="32">
        <v>14.99</v>
      </c>
      <c r="H258" s="33">
        <v>16.73</v>
      </c>
      <c r="I258" s="31">
        <v>18.975999999999999</v>
      </c>
      <c r="J258" s="31">
        <v>18.975999999999999</v>
      </c>
      <c r="K258" s="31">
        <v>22.4</v>
      </c>
      <c r="L258" s="31">
        <v>25.28</v>
      </c>
      <c r="M258" s="31">
        <v>24.32</v>
      </c>
    </row>
    <row r="259" spans="1:13" x14ac:dyDescent="0.25">
      <c r="A259" s="9"/>
      <c r="B259" s="35">
        <v>90785</v>
      </c>
      <c r="C259" s="15" t="s">
        <v>311</v>
      </c>
      <c r="D259" s="10">
        <v>59</v>
      </c>
      <c r="E259" s="10">
        <f t="shared" si="3"/>
        <v>29.5</v>
      </c>
      <c r="F259" s="31">
        <v>25.37</v>
      </c>
      <c r="G259" s="31">
        <v>24.779999999999998</v>
      </c>
      <c r="H259" s="31">
        <v>53.1</v>
      </c>
      <c r="I259" s="31">
        <v>34.986999999999995</v>
      </c>
      <c r="J259" s="31">
        <v>34.986999999999995</v>
      </c>
      <c r="K259" s="31">
        <v>50.15</v>
      </c>
      <c r="L259" s="31">
        <v>46.61</v>
      </c>
      <c r="M259" s="31">
        <v>44.84</v>
      </c>
    </row>
    <row r="260" spans="1:13" x14ac:dyDescent="0.25">
      <c r="A260" s="9"/>
      <c r="B260" s="35">
        <v>90791</v>
      </c>
      <c r="C260" s="15" t="s">
        <v>312</v>
      </c>
      <c r="D260" s="10">
        <v>549</v>
      </c>
      <c r="E260" s="10">
        <f t="shared" si="3"/>
        <v>274.5</v>
      </c>
      <c r="F260" s="31">
        <v>236.07</v>
      </c>
      <c r="G260" s="31">
        <v>230.57999999999998</v>
      </c>
      <c r="H260" s="31">
        <v>494.1</v>
      </c>
      <c r="I260" s="31">
        <v>325.55699999999996</v>
      </c>
      <c r="J260" s="31">
        <v>325.55699999999996</v>
      </c>
      <c r="K260" s="31">
        <v>466.65</v>
      </c>
      <c r="L260" s="31">
        <v>433.71000000000004</v>
      </c>
      <c r="M260" s="31">
        <v>417.24</v>
      </c>
    </row>
    <row r="261" spans="1:13" x14ac:dyDescent="0.25">
      <c r="A261" s="9"/>
      <c r="B261" s="35">
        <v>90792</v>
      </c>
      <c r="C261" s="15" t="s">
        <v>313</v>
      </c>
      <c r="D261" s="10">
        <v>583</v>
      </c>
      <c r="E261" s="10">
        <f t="shared" si="3"/>
        <v>291.5</v>
      </c>
      <c r="F261" s="31">
        <v>250.69</v>
      </c>
      <c r="G261" s="31">
        <v>244.85999999999999</v>
      </c>
      <c r="H261" s="31">
        <v>524.70000000000005</v>
      </c>
      <c r="I261" s="31">
        <v>345.71899999999999</v>
      </c>
      <c r="J261" s="31">
        <v>345.71899999999999</v>
      </c>
      <c r="K261" s="31">
        <v>495.55</v>
      </c>
      <c r="L261" s="31">
        <v>460.57</v>
      </c>
      <c r="M261" s="31">
        <v>443.08</v>
      </c>
    </row>
    <row r="262" spans="1:13" x14ac:dyDescent="0.25">
      <c r="A262" s="13" t="s">
        <v>12</v>
      </c>
      <c r="B262" s="12">
        <v>90832</v>
      </c>
      <c r="C262" s="15" t="s">
        <v>88</v>
      </c>
      <c r="D262" s="31">
        <v>199</v>
      </c>
      <c r="E262" s="10">
        <f t="shared" si="3"/>
        <v>99.5</v>
      </c>
      <c r="F262" s="31">
        <v>85.57</v>
      </c>
      <c r="G262" s="31">
        <v>83.58</v>
      </c>
      <c r="H262" s="31">
        <v>179.1</v>
      </c>
      <c r="I262" s="31">
        <v>118.00699999999999</v>
      </c>
      <c r="J262" s="31">
        <v>118.00699999999999</v>
      </c>
      <c r="K262" s="31">
        <v>169.15</v>
      </c>
      <c r="L262" s="31">
        <v>157.21</v>
      </c>
      <c r="M262" s="31">
        <v>151.24</v>
      </c>
    </row>
    <row r="263" spans="1:13" x14ac:dyDescent="0.25">
      <c r="A263" s="9"/>
      <c r="B263" s="35">
        <v>90833</v>
      </c>
      <c r="C263" s="15" t="s">
        <v>314</v>
      </c>
      <c r="D263" s="10">
        <v>348</v>
      </c>
      <c r="E263" s="10">
        <f t="shared" ref="E263:E305" si="4">-50%*D263+D263</f>
        <v>174</v>
      </c>
      <c r="F263" s="31">
        <v>149.63999999999999</v>
      </c>
      <c r="G263" s="31">
        <v>146.16</v>
      </c>
      <c r="H263" s="31">
        <v>313.2</v>
      </c>
      <c r="I263" s="31">
        <v>206.36399999999998</v>
      </c>
      <c r="J263" s="31">
        <v>206.36399999999998</v>
      </c>
      <c r="K263" s="31">
        <v>295.8</v>
      </c>
      <c r="L263" s="31">
        <v>274.92</v>
      </c>
      <c r="M263" s="31">
        <v>264.48</v>
      </c>
    </row>
    <row r="264" spans="1:13" x14ac:dyDescent="0.25">
      <c r="A264" s="13" t="s">
        <v>12</v>
      </c>
      <c r="B264" s="12">
        <v>90834</v>
      </c>
      <c r="C264" s="15" t="s">
        <v>89</v>
      </c>
      <c r="D264" s="31">
        <v>259</v>
      </c>
      <c r="E264" s="10">
        <f t="shared" si="4"/>
        <v>129.5</v>
      </c>
      <c r="F264" s="31">
        <v>111.37</v>
      </c>
      <c r="G264" s="31">
        <v>108.78</v>
      </c>
      <c r="H264" s="31">
        <v>233.1</v>
      </c>
      <c r="I264" s="31">
        <v>153.58699999999999</v>
      </c>
      <c r="J264" s="31">
        <v>153.58699999999999</v>
      </c>
      <c r="K264" s="31">
        <v>220.15</v>
      </c>
      <c r="L264" s="31">
        <v>204.61</v>
      </c>
      <c r="M264" s="31">
        <v>196.84</v>
      </c>
    </row>
    <row r="265" spans="1:13" x14ac:dyDescent="0.25">
      <c r="A265" s="9"/>
      <c r="B265" s="35">
        <v>90836</v>
      </c>
      <c r="C265" s="15" t="s">
        <v>315</v>
      </c>
      <c r="D265" s="10">
        <v>448</v>
      </c>
      <c r="E265" s="10">
        <f t="shared" si="4"/>
        <v>224</v>
      </c>
      <c r="F265" s="31">
        <v>192.64</v>
      </c>
      <c r="G265" s="31">
        <v>188.16</v>
      </c>
      <c r="H265" s="31">
        <v>403.2</v>
      </c>
      <c r="I265" s="31">
        <v>265.66399999999999</v>
      </c>
      <c r="J265" s="31">
        <v>265.66399999999999</v>
      </c>
      <c r="K265" s="31">
        <v>380.8</v>
      </c>
      <c r="L265" s="31">
        <v>353.92</v>
      </c>
      <c r="M265" s="31">
        <v>340.48</v>
      </c>
    </row>
    <row r="266" spans="1:13" x14ac:dyDescent="0.25">
      <c r="A266" s="13" t="s">
        <v>12</v>
      </c>
      <c r="B266" s="12">
        <v>90837</v>
      </c>
      <c r="C266" s="15" t="s">
        <v>90</v>
      </c>
      <c r="D266" s="31">
        <v>259</v>
      </c>
      <c r="E266" s="10">
        <f t="shared" si="4"/>
        <v>129.5</v>
      </c>
      <c r="F266" s="31">
        <v>111.37</v>
      </c>
      <c r="G266" s="31">
        <v>108.78</v>
      </c>
      <c r="H266" s="31">
        <v>233.1</v>
      </c>
      <c r="I266" s="31">
        <v>153.58699999999999</v>
      </c>
      <c r="J266" s="31">
        <v>153.58699999999999</v>
      </c>
      <c r="K266" s="31">
        <v>220.15</v>
      </c>
      <c r="L266" s="31">
        <v>204.61</v>
      </c>
      <c r="M266" s="31">
        <v>196.84</v>
      </c>
    </row>
    <row r="267" spans="1:13" x14ac:dyDescent="0.25">
      <c r="A267" s="9"/>
      <c r="B267" s="35">
        <v>90839</v>
      </c>
      <c r="C267" s="15" t="s">
        <v>316</v>
      </c>
      <c r="D267" s="10">
        <v>560</v>
      </c>
      <c r="E267" s="10">
        <f t="shared" si="4"/>
        <v>280</v>
      </c>
      <c r="F267" s="31">
        <v>240.79999999999998</v>
      </c>
      <c r="G267" s="31">
        <v>235.2</v>
      </c>
      <c r="H267" s="31">
        <v>504</v>
      </c>
      <c r="I267" s="31">
        <v>332.08</v>
      </c>
      <c r="J267" s="31">
        <v>332.08</v>
      </c>
      <c r="K267" s="31">
        <v>476</v>
      </c>
      <c r="L267" s="31">
        <v>442.40000000000003</v>
      </c>
      <c r="M267" s="31">
        <v>425.6</v>
      </c>
    </row>
    <row r="268" spans="1:13" x14ac:dyDescent="0.25">
      <c r="A268" s="13" t="s">
        <v>12</v>
      </c>
      <c r="B268" s="12">
        <v>90846</v>
      </c>
      <c r="C268" s="15" t="s">
        <v>91</v>
      </c>
      <c r="D268" s="31">
        <v>276</v>
      </c>
      <c r="E268" s="10">
        <f t="shared" si="4"/>
        <v>138</v>
      </c>
      <c r="F268" s="31">
        <v>118.67999999999999</v>
      </c>
      <c r="G268" s="31">
        <v>115.92</v>
      </c>
      <c r="H268" s="31">
        <v>248.4</v>
      </c>
      <c r="I268" s="31">
        <v>163.66800000000001</v>
      </c>
      <c r="J268" s="31">
        <v>163.66800000000001</v>
      </c>
      <c r="K268" s="31">
        <v>234.6</v>
      </c>
      <c r="L268" s="31">
        <v>218.04000000000002</v>
      </c>
      <c r="M268" s="31">
        <v>209.76</v>
      </c>
    </row>
    <row r="269" spans="1:13" x14ac:dyDescent="0.25">
      <c r="A269" s="13" t="s">
        <v>12</v>
      </c>
      <c r="B269" s="12">
        <v>90847</v>
      </c>
      <c r="C269" s="15" t="s">
        <v>92</v>
      </c>
      <c r="D269" s="31">
        <v>276</v>
      </c>
      <c r="E269" s="10">
        <f t="shared" si="4"/>
        <v>138</v>
      </c>
      <c r="F269" s="31">
        <v>118.67999999999999</v>
      </c>
      <c r="G269" s="31">
        <v>115.92</v>
      </c>
      <c r="H269" s="31">
        <v>248.4</v>
      </c>
      <c r="I269" s="31">
        <v>163.66800000000001</v>
      </c>
      <c r="J269" s="31">
        <v>163.66800000000001</v>
      </c>
      <c r="K269" s="31">
        <v>234.6</v>
      </c>
      <c r="L269" s="31">
        <v>218.04000000000002</v>
      </c>
      <c r="M269" s="31">
        <v>209.76</v>
      </c>
    </row>
    <row r="270" spans="1:13" x14ac:dyDescent="0.25">
      <c r="A270" s="13" t="s">
        <v>12</v>
      </c>
      <c r="B270" s="12">
        <v>90853</v>
      </c>
      <c r="C270" s="15" t="s">
        <v>28</v>
      </c>
      <c r="D270" s="31">
        <v>149</v>
      </c>
      <c r="E270" s="10">
        <f t="shared" si="4"/>
        <v>74.5</v>
      </c>
      <c r="F270" s="31">
        <v>64.069999999999993</v>
      </c>
      <c r="G270" s="31">
        <v>62.58</v>
      </c>
      <c r="H270" s="31">
        <v>134.1</v>
      </c>
      <c r="I270" s="31">
        <v>88.356999999999999</v>
      </c>
      <c r="J270" s="31">
        <v>88.356999999999999</v>
      </c>
      <c r="K270" s="31">
        <v>126.64999999999999</v>
      </c>
      <c r="L270" s="31">
        <v>117.71000000000001</v>
      </c>
      <c r="M270" s="31">
        <v>113.24</v>
      </c>
    </row>
    <row r="271" spans="1:13" x14ac:dyDescent="0.25">
      <c r="A271" s="9"/>
      <c r="B271" s="35">
        <v>93017</v>
      </c>
      <c r="C271" s="15" t="s">
        <v>317</v>
      </c>
      <c r="D271" s="10">
        <v>1235</v>
      </c>
      <c r="E271" s="10">
        <f t="shared" si="4"/>
        <v>617.5</v>
      </c>
      <c r="F271" s="31">
        <v>531.04999999999995</v>
      </c>
      <c r="G271" s="31">
        <v>518.69999999999993</v>
      </c>
      <c r="H271" s="31">
        <v>1111.5</v>
      </c>
      <c r="I271" s="31">
        <v>732.35500000000002</v>
      </c>
      <c r="J271" s="31">
        <v>732.35500000000002</v>
      </c>
      <c r="K271" s="31">
        <v>1049.75</v>
      </c>
      <c r="L271" s="31">
        <v>975.65000000000009</v>
      </c>
      <c r="M271" s="31">
        <v>938.6</v>
      </c>
    </row>
    <row r="272" spans="1:13" x14ac:dyDescent="0.25">
      <c r="A272" s="9"/>
      <c r="B272" s="35">
        <v>93306</v>
      </c>
      <c r="C272" s="15" t="s">
        <v>318</v>
      </c>
      <c r="D272" s="10">
        <v>1906</v>
      </c>
      <c r="E272" s="10">
        <f t="shared" si="4"/>
        <v>953</v>
      </c>
      <c r="F272" s="31">
        <v>819.58</v>
      </c>
      <c r="G272" s="31">
        <v>800.52</v>
      </c>
      <c r="H272" s="31">
        <v>1715.4</v>
      </c>
      <c r="I272" s="31">
        <v>1130.258</v>
      </c>
      <c r="J272" s="31">
        <v>1130.258</v>
      </c>
      <c r="K272" s="31">
        <v>1620.1</v>
      </c>
      <c r="L272" s="31">
        <v>1505.74</v>
      </c>
      <c r="M272" s="31">
        <v>1448.56</v>
      </c>
    </row>
    <row r="273" spans="1:13" x14ac:dyDescent="0.25">
      <c r="A273" s="9"/>
      <c r="B273" s="35">
        <v>93308</v>
      </c>
      <c r="C273" s="15" t="s">
        <v>319</v>
      </c>
      <c r="D273" s="10">
        <v>314</v>
      </c>
      <c r="E273" s="10">
        <f t="shared" si="4"/>
        <v>157</v>
      </c>
      <c r="F273" s="31">
        <v>135.02000000000001</v>
      </c>
      <c r="G273" s="31">
        <v>131.88</v>
      </c>
      <c r="H273" s="31">
        <v>282.60000000000002</v>
      </c>
      <c r="I273" s="31">
        <v>186.202</v>
      </c>
      <c r="J273" s="31">
        <v>186.202</v>
      </c>
      <c r="K273" s="31">
        <v>266.89999999999998</v>
      </c>
      <c r="L273" s="31">
        <v>248.06</v>
      </c>
      <c r="M273" s="31">
        <v>238.64000000000001</v>
      </c>
    </row>
    <row r="274" spans="1:13" x14ac:dyDescent="0.25">
      <c r="A274" s="9"/>
      <c r="B274" s="35">
        <v>93321</v>
      </c>
      <c r="C274" s="15" t="s">
        <v>320</v>
      </c>
      <c r="D274" s="10">
        <v>334</v>
      </c>
      <c r="E274" s="10">
        <f t="shared" si="4"/>
        <v>167</v>
      </c>
      <c r="F274" s="31">
        <v>143.62</v>
      </c>
      <c r="G274" s="31">
        <v>140.28</v>
      </c>
      <c r="H274" s="31">
        <v>300.60000000000002</v>
      </c>
      <c r="I274" s="31">
        <v>198.06199999999998</v>
      </c>
      <c r="J274" s="31">
        <v>198.06199999999998</v>
      </c>
      <c r="K274" s="31">
        <v>283.89999999999998</v>
      </c>
      <c r="L274" s="31">
        <v>263.86</v>
      </c>
      <c r="M274" s="31">
        <v>253.84</v>
      </c>
    </row>
    <row r="275" spans="1:13" x14ac:dyDescent="0.25">
      <c r="A275" s="9"/>
      <c r="B275" s="35">
        <v>93325</v>
      </c>
      <c r="C275" s="15" t="s">
        <v>321</v>
      </c>
      <c r="D275" s="10">
        <v>334</v>
      </c>
      <c r="E275" s="10">
        <f t="shared" si="4"/>
        <v>167</v>
      </c>
      <c r="F275" s="31">
        <v>143.62</v>
      </c>
      <c r="G275" s="31">
        <v>140.28</v>
      </c>
      <c r="H275" s="31">
        <v>300.60000000000002</v>
      </c>
      <c r="I275" s="31">
        <v>198.06199999999998</v>
      </c>
      <c r="J275" s="31">
        <v>198.06199999999998</v>
      </c>
      <c r="K275" s="31">
        <v>283.89999999999998</v>
      </c>
      <c r="L275" s="31">
        <v>263.86</v>
      </c>
      <c r="M275" s="31">
        <v>253.84</v>
      </c>
    </row>
    <row r="276" spans="1:13" x14ac:dyDescent="0.25">
      <c r="A276" s="9"/>
      <c r="B276" s="35">
        <v>93351</v>
      </c>
      <c r="C276" s="15" t="s">
        <v>322</v>
      </c>
      <c r="D276" s="10">
        <v>1330</v>
      </c>
      <c r="E276" s="10">
        <f t="shared" si="4"/>
        <v>665</v>
      </c>
      <c r="F276" s="31">
        <v>571.9</v>
      </c>
      <c r="G276" s="31">
        <v>558.6</v>
      </c>
      <c r="H276" s="31">
        <v>1197</v>
      </c>
      <c r="I276" s="31">
        <v>788.68999999999994</v>
      </c>
      <c r="J276" s="31">
        <v>788.68999999999994</v>
      </c>
      <c r="K276" s="31">
        <v>1130.5</v>
      </c>
      <c r="L276" s="31">
        <v>1050.7</v>
      </c>
      <c r="M276" s="31">
        <v>1010.8000000000001</v>
      </c>
    </row>
    <row r="277" spans="1:13" x14ac:dyDescent="0.25">
      <c r="A277" s="9"/>
      <c r="B277" s="35">
        <v>93925</v>
      </c>
      <c r="C277" s="15" t="s">
        <v>323</v>
      </c>
      <c r="D277" s="10">
        <v>1060</v>
      </c>
      <c r="E277" s="10">
        <f t="shared" si="4"/>
        <v>530</v>
      </c>
      <c r="F277" s="31">
        <v>455.8</v>
      </c>
      <c r="G277" s="31">
        <v>445.2</v>
      </c>
      <c r="H277" s="31">
        <v>954</v>
      </c>
      <c r="I277" s="31">
        <v>628.57999999999993</v>
      </c>
      <c r="J277" s="31">
        <v>628.57999999999993</v>
      </c>
      <c r="K277" s="31">
        <v>901</v>
      </c>
      <c r="L277" s="31">
        <v>837.40000000000009</v>
      </c>
      <c r="M277" s="31">
        <v>805.6</v>
      </c>
    </row>
    <row r="278" spans="1:13" x14ac:dyDescent="0.25">
      <c r="A278" s="9"/>
      <c r="B278" s="35">
        <v>93970</v>
      </c>
      <c r="C278" s="15" t="s">
        <v>324</v>
      </c>
      <c r="D278" s="10">
        <v>1083</v>
      </c>
      <c r="E278" s="10">
        <f t="shared" si="4"/>
        <v>541.5</v>
      </c>
      <c r="F278" s="31">
        <v>465.69</v>
      </c>
      <c r="G278" s="31">
        <v>454.85999999999996</v>
      </c>
      <c r="H278" s="31">
        <v>974.7</v>
      </c>
      <c r="I278" s="31">
        <v>642.21899999999994</v>
      </c>
      <c r="J278" s="31">
        <v>642.21899999999994</v>
      </c>
      <c r="K278" s="31">
        <v>920.55</v>
      </c>
      <c r="L278" s="31">
        <v>855.57</v>
      </c>
      <c r="M278" s="31">
        <v>823.08</v>
      </c>
    </row>
    <row r="279" spans="1:13" x14ac:dyDescent="0.25">
      <c r="A279" s="9"/>
      <c r="B279" s="35">
        <v>93971</v>
      </c>
      <c r="C279" s="15" t="s">
        <v>324</v>
      </c>
      <c r="D279" s="10">
        <v>818</v>
      </c>
      <c r="E279" s="10">
        <f t="shared" si="4"/>
        <v>409</v>
      </c>
      <c r="F279" s="31">
        <v>351.74</v>
      </c>
      <c r="G279" s="31">
        <v>343.56</v>
      </c>
      <c r="H279" s="31">
        <v>736.2</v>
      </c>
      <c r="I279" s="31">
        <v>485.07399999999996</v>
      </c>
      <c r="J279" s="31">
        <v>485.07399999999996</v>
      </c>
      <c r="K279" s="31">
        <v>695.3</v>
      </c>
      <c r="L279" s="31">
        <v>646.22</v>
      </c>
      <c r="M279" s="31">
        <v>621.68000000000006</v>
      </c>
    </row>
    <row r="280" spans="1:13" x14ac:dyDescent="0.25">
      <c r="A280" s="13" t="s">
        <v>12</v>
      </c>
      <c r="B280" s="12">
        <v>95810</v>
      </c>
      <c r="C280" s="15" t="s">
        <v>94</v>
      </c>
      <c r="D280" s="31">
        <v>2831</v>
      </c>
      <c r="E280" s="10">
        <f t="shared" si="4"/>
        <v>1415.5</v>
      </c>
      <c r="F280" s="31">
        <v>1217.33</v>
      </c>
      <c r="G280" s="31">
        <v>1189.02</v>
      </c>
      <c r="H280" s="31">
        <v>2547.9</v>
      </c>
      <c r="I280" s="31">
        <v>1678.7829999999999</v>
      </c>
      <c r="J280" s="31">
        <v>1678.7829999999999</v>
      </c>
      <c r="K280" s="31">
        <v>2406.35</v>
      </c>
      <c r="L280" s="31">
        <v>2236.4900000000002</v>
      </c>
      <c r="M280" s="31">
        <v>2151.56</v>
      </c>
    </row>
    <row r="281" spans="1:13" x14ac:dyDescent="0.25">
      <c r="A281" s="9"/>
      <c r="B281" s="35">
        <v>96130</v>
      </c>
      <c r="C281" s="15" t="s">
        <v>325</v>
      </c>
      <c r="D281" s="10">
        <v>579</v>
      </c>
      <c r="E281" s="10">
        <f t="shared" si="4"/>
        <v>289.5</v>
      </c>
      <c r="F281" s="31">
        <v>248.97</v>
      </c>
      <c r="G281" s="31">
        <v>243.17999999999998</v>
      </c>
      <c r="H281" s="31">
        <v>521.1</v>
      </c>
      <c r="I281" s="31">
        <v>343.34699999999998</v>
      </c>
      <c r="J281" s="31">
        <v>343.34699999999998</v>
      </c>
      <c r="K281" s="31">
        <v>492.15</v>
      </c>
      <c r="L281" s="31">
        <v>457.41</v>
      </c>
      <c r="M281" s="31">
        <v>440.04</v>
      </c>
    </row>
    <row r="282" spans="1:13" x14ac:dyDescent="0.25">
      <c r="A282" s="9"/>
      <c r="B282" s="35">
        <v>96131</v>
      </c>
      <c r="C282" s="15" t="s">
        <v>326</v>
      </c>
      <c r="D282" s="10">
        <v>579</v>
      </c>
      <c r="E282" s="10">
        <f t="shared" si="4"/>
        <v>289.5</v>
      </c>
      <c r="F282" s="31">
        <v>248.97</v>
      </c>
      <c r="G282" s="31">
        <v>243.17999999999998</v>
      </c>
      <c r="H282" s="31">
        <v>521.1</v>
      </c>
      <c r="I282" s="31">
        <v>343.34699999999998</v>
      </c>
      <c r="J282" s="31">
        <v>343.34699999999998</v>
      </c>
      <c r="K282" s="31">
        <v>492.15</v>
      </c>
      <c r="L282" s="31">
        <v>457.41</v>
      </c>
      <c r="M282" s="31">
        <v>440.04</v>
      </c>
    </row>
    <row r="283" spans="1:13" x14ac:dyDescent="0.25">
      <c r="A283" s="13" t="s">
        <v>12</v>
      </c>
      <c r="B283" s="12">
        <v>97110</v>
      </c>
      <c r="C283" s="15" t="s">
        <v>95</v>
      </c>
      <c r="D283" s="31">
        <v>91</v>
      </c>
      <c r="E283" s="10">
        <f t="shared" si="4"/>
        <v>45.5</v>
      </c>
      <c r="F283" s="31">
        <v>39.130000000000003</v>
      </c>
      <c r="G283" s="31">
        <v>38.22</v>
      </c>
      <c r="H283" s="31">
        <v>81.900000000000006</v>
      </c>
      <c r="I283" s="31">
        <v>53.962999999999994</v>
      </c>
      <c r="J283" s="31">
        <v>53.962999999999994</v>
      </c>
      <c r="K283" s="31">
        <v>77.349999999999994</v>
      </c>
      <c r="L283" s="31">
        <v>71.89</v>
      </c>
      <c r="M283" s="31">
        <v>69.16</v>
      </c>
    </row>
    <row r="284" spans="1:13" x14ac:dyDescent="0.25">
      <c r="A284" s="9"/>
      <c r="B284" s="35">
        <v>98967</v>
      </c>
      <c r="C284" s="15" t="s">
        <v>327</v>
      </c>
      <c r="D284" s="10">
        <v>67</v>
      </c>
      <c r="E284" s="10">
        <f t="shared" si="4"/>
        <v>33.5</v>
      </c>
      <c r="F284" s="31">
        <v>28.81</v>
      </c>
      <c r="G284" s="31">
        <v>28.14</v>
      </c>
      <c r="H284" s="31">
        <v>60.300000000000004</v>
      </c>
      <c r="I284" s="31">
        <v>39.730999999999995</v>
      </c>
      <c r="J284" s="31">
        <v>39.730999999999995</v>
      </c>
      <c r="K284" s="31">
        <v>56.949999999999996</v>
      </c>
      <c r="L284" s="31">
        <v>52.93</v>
      </c>
      <c r="M284" s="31">
        <v>50.92</v>
      </c>
    </row>
    <row r="285" spans="1:13" x14ac:dyDescent="0.25">
      <c r="A285" s="9"/>
      <c r="B285" s="35">
        <v>98968</v>
      </c>
      <c r="C285" s="15" t="s">
        <v>328</v>
      </c>
      <c r="D285" s="10">
        <v>99</v>
      </c>
      <c r="E285" s="10">
        <f t="shared" si="4"/>
        <v>49.5</v>
      </c>
      <c r="F285" s="31">
        <v>42.57</v>
      </c>
      <c r="G285" s="31">
        <v>41.58</v>
      </c>
      <c r="H285" s="31">
        <v>89.100000000000009</v>
      </c>
      <c r="I285" s="31">
        <v>58.706999999999994</v>
      </c>
      <c r="J285" s="31">
        <v>58.706999999999994</v>
      </c>
      <c r="K285" s="31">
        <v>84.149999999999991</v>
      </c>
      <c r="L285" s="31">
        <v>78.210000000000008</v>
      </c>
      <c r="M285" s="31">
        <v>75.239999999999995</v>
      </c>
    </row>
    <row r="286" spans="1:13" x14ac:dyDescent="0.25">
      <c r="A286" s="13" t="s">
        <v>12</v>
      </c>
      <c r="B286" s="12" t="s">
        <v>29</v>
      </c>
      <c r="C286" s="34" t="s">
        <v>38</v>
      </c>
      <c r="D286" s="31">
        <v>175</v>
      </c>
      <c r="E286" s="10">
        <f t="shared" si="4"/>
        <v>87.5</v>
      </c>
      <c r="F286" s="31">
        <v>75.25</v>
      </c>
      <c r="G286" s="31">
        <v>73.5</v>
      </c>
      <c r="H286" s="31">
        <v>157.5</v>
      </c>
      <c r="I286" s="31">
        <v>103.77499999999999</v>
      </c>
      <c r="J286" s="31">
        <v>103.77499999999999</v>
      </c>
      <c r="K286" s="31">
        <v>148.75</v>
      </c>
      <c r="L286" s="31">
        <v>138.25</v>
      </c>
      <c r="M286" s="31">
        <v>133</v>
      </c>
    </row>
    <row r="287" spans="1:13" x14ac:dyDescent="0.25">
      <c r="A287" s="13" t="s">
        <v>12</v>
      </c>
      <c r="B287" s="12" t="s">
        <v>30</v>
      </c>
      <c r="C287" s="34" t="s">
        <v>39</v>
      </c>
      <c r="D287" s="31">
        <v>297</v>
      </c>
      <c r="E287" s="10">
        <f t="shared" si="4"/>
        <v>148.5</v>
      </c>
      <c r="F287" s="31">
        <v>127.71</v>
      </c>
      <c r="G287" s="31">
        <v>124.74</v>
      </c>
      <c r="H287" s="31">
        <v>267.3</v>
      </c>
      <c r="I287" s="31">
        <v>176.12099999999998</v>
      </c>
      <c r="J287" s="31">
        <v>176.12099999999998</v>
      </c>
      <c r="K287" s="31">
        <v>252.45</v>
      </c>
      <c r="L287" s="31">
        <v>234.63000000000002</v>
      </c>
      <c r="M287" s="31">
        <v>225.72</v>
      </c>
    </row>
    <row r="288" spans="1:13" x14ac:dyDescent="0.25">
      <c r="A288" s="13" t="s">
        <v>12</v>
      </c>
      <c r="B288" s="12" t="s">
        <v>31</v>
      </c>
      <c r="C288" s="34" t="s">
        <v>40</v>
      </c>
      <c r="D288" s="31">
        <v>384</v>
      </c>
      <c r="E288" s="10">
        <f t="shared" si="4"/>
        <v>192</v>
      </c>
      <c r="F288" s="31">
        <v>165.12</v>
      </c>
      <c r="G288" s="31">
        <v>161.28</v>
      </c>
      <c r="H288" s="31">
        <v>345.6</v>
      </c>
      <c r="I288" s="31">
        <v>227.71199999999999</v>
      </c>
      <c r="J288" s="31">
        <v>227.71199999999999</v>
      </c>
      <c r="K288" s="31">
        <v>326.39999999999998</v>
      </c>
      <c r="L288" s="31">
        <v>303.36</v>
      </c>
      <c r="M288" s="31">
        <v>291.84000000000003</v>
      </c>
    </row>
    <row r="289" spans="1:13" x14ac:dyDescent="0.25">
      <c r="A289" s="9"/>
      <c r="B289" s="35" t="s">
        <v>34</v>
      </c>
      <c r="C289" s="15" t="s">
        <v>329</v>
      </c>
      <c r="D289" s="10">
        <v>273</v>
      </c>
      <c r="E289" s="10">
        <f t="shared" si="4"/>
        <v>136.5</v>
      </c>
      <c r="F289" s="31">
        <v>117.39</v>
      </c>
      <c r="G289" s="31">
        <v>114.66</v>
      </c>
      <c r="H289" s="31">
        <v>245.70000000000002</v>
      </c>
      <c r="I289" s="31">
        <v>161.88899999999998</v>
      </c>
      <c r="J289" s="31">
        <v>161.88899999999998</v>
      </c>
      <c r="K289" s="31">
        <v>232.04999999999998</v>
      </c>
      <c r="L289" s="31">
        <v>215.67000000000002</v>
      </c>
      <c r="M289" s="31">
        <v>207.48</v>
      </c>
    </row>
    <row r="290" spans="1:13" x14ac:dyDescent="0.25">
      <c r="A290" s="9"/>
      <c r="B290" s="35" t="s">
        <v>35</v>
      </c>
      <c r="C290" s="15" t="s">
        <v>329</v>
      </c>
      <c r="D290" s="10">
        <v>331</v>
      </c>
      <c r="E290" s="10">
        <f t="shared" si="4"/>
        <v>165.5</v>
      </c>
      <c r="F290" s="31">
        <v>142.32999999999998</v>
      </c>
      <c r="G290" s="31">
        <v>139.01999999999998</v>
      </c>
      <c r="H290" s="31">
        <v>297.90000000000003</v>
      </c>
      <c r="I290" s="31">
        <v>196.28299999999999</v>
      </c>
      <c r="J290" s="31">
        <v>196.28299999999999</v>
      </c>
      <c r="K290" s="31">
        <v>281.34999999999997</v>
      </c>
      <c r="L290" s="31">
        <v>261.49</v>
      </c>
      <c r="M290" s="31">
        <v>251.56</v>
      </c>
    </row>
    <row r="291" spans="1:13" x14ac:dyDescent="0.25">
      <c r="A291" s="9"/>
      <c r="B291" s="35" t="s">
        <v>36</v>
      </c>
      <c r="C291" s="15" t="s">
        <v>329</v>
      </c>
      <c r="D291" s="10">
        <v>393</v>
      </c>
      <c r="E291" s="10">
        <f t="shared" si="4"/>
        <v>196.5</v>
      </c>
      <c r="F291" s="31">
        <v>168.99</v>
      </c>
      <c r="G291" s="31">
        <v>165.06</v>
      </c>
      <c r="H291" s="31">
        <v>353.7</v>
      </c>
      <c r="I291" s="31">
        <v>233.04899999999998</v>
      </c>
      <c r="J291" s="31">
        <v>233.04899999999998</v>
      </c>
      <c r="K291" s="31">
        <v>334.05</v>
      </c>
      <c r="L291" s="31">
        <v>310.47000000000003</v>
      </c>
      <c r="M291" s="31">
        <v>298.68</v>
      </c>
    </row>
    <row r="292" spans="1:13" x14ac:dyDescent="0.25">
      <c r="A292" s="9"/>
      <c r="B292" s="35" t="s">
        <v>37</v>
      </c>
      <c r="C292" s="15" t="s">
        <v>329</v>
      </c>
      <c r="D292" s="10">
        <v>467</v>
      </c>
      <c r="E292" s="10">
        <f t="shared" si="4"/>
        <v>233.5</v>
      </c>
      <c r="F292" s="31">
        <v>200.81</v>
      </c>
      <c r="G292" s="31">
        <v>196.14</v>
      </c>
      <c r="H292" s="31">
        <v>420.3</v>
      </c>
      <c r="I292" s="31">
        <v>276.93099999999998</v>
      </c>
      <c r="J292" s="31">
        <v>276.93099999999998</v>
      </c>
      <c r="K292" s="31">
        <v>396.95</v>
      </c>
      <c r="L292" s="31">
        <v>368.93</v>
      </c>
      <c r="M292" s="31">
        <v>354.92</v>
      </c>
    </row>
    <row r="293" spans="1:13" x14ac:dyDescent="0.25">
      <c r="A293" s="13" t="s">
        <v>12</v>
      </c>
      <c r="B293" s="12" t="s">
        <v>32</v>
      </c>
      <c r="C293" s="34" t="s">
        <v>41</v>
      </c>
      <c r="D293" s="31">
        <v>327</v>
      </c>
      <c r="E293" s="10">
        <f t="shared" si="4"/>
        <v>163.5</v>
      </c>
      <c r="F293" s="31">
        <v>140.60999999999999</v>
      </c>
      <c r="G293" s="31">
        <v>137.34</v>
      </c>
      <c r="H293" s="31">
        <v>294.3</v>
      </c>
      <c r="I293" s="31">
        <v>193.911</v>
      </c>
      <c r="J293" s="31">
        <v>193.911</v>
      </c>
      <c r="K293" s="31">
        <v>277.95</v>
      </c>
      <c r="L293" s="31">
        <v>258.33</v>
      </c>
      <c r="M293" s="31">
        <v>248.52</v>
      </c>
    </row>
    <row r="294" spans="1:13" x14ac:dyDescent="0.25">
      <c r="A294" s="13" t="s">
        <v>12</v>
      </c>
      <c r="B294" s="12" t="s">
        <v>33</v>
      </c>
      <c r="C294" s="34" t="s">
        <v>42</v>
      </c>
      <c r="D294" s="31">
        <v>484</v>
      </c>
      <c r="E294" s="10">
        <f t="shared" si="4"/>
        <v>242</v>
      </c>
      <c r="F294" s="31">
        <v>208.12</v>
      </c>
      <c r="G294" s="31">
        <v>203.28</v>
      </c>
      <c r="H294" s="31">
        <v>435.6</v>
      </c>
      <c r="I294" s="31">
        <v>287.012</v>
      </c>
      <c r="J294" s="31">
        <v>287.012</v>
      </c>
      <c r="K294" s="31">
        <v>411.4</v>
      </c>
      <c r="L294" s="31">
        <v>382.36</v>
      </c>
      <c r="M294" s="31">
        <v>367.84000000000003</v>
      </c>
    </row>
    <row r="295" spans="1:13" x14ac:dyDescent="0.25">
      <c r="A295" s="9"/>
      <c r="B295" s="35">
        <v>99441</v>
      </c>
      <c r="C295" s="15" t="s">
        <v>330</v>
      </c>
      <c r="D295" s="10">
        <v>33</v>
      </c>
      <c r="E295" s="10">
        <f t="shared" si="4"/>
        <v>16.5</v>
      </c>
      <c r="F295" s="31">
        <v>14.19</v>
      </c>
      <c r="G295" s="31">
        <v>13.86</v>
      </c>
      <c r="H295" s="31">
        <v>29.7</v>
      </c>
      <c r="I295" s="31">
        <v>19.568999999999999</v>
      </c>
      <c r="J295" s="31">
        <v>19.568999999999999</v>
      </c>
      <c r="K295" s="31">
        <v>28.05</v>
      </c>
      <c r="L295" s="31">
        <v>26.07</v>
      </c>
      <c r="M295" s="31">
        <v>25.080000000000002</v>
      </c>
    </row>
    <row r="296" spans="1:13" x14ac:dyDescent="0.25">
      <c r="A296" s="9"/>
      <c r="B296" s="35">
        <v>99442</v>
      </c>
      <c r="C296" s="15" t="s">
        <v>331</v>
      </c>
      <c r="D296" s="10">
        <v>67</v>
      </c>
      <c r="E296" s="10">
        <f t="shared" si="4"/>
        <v>33.5</v>
      </c>
      <c r="F296" s="31">
        <v>28.81</v>
      </c>
      <c r="G296" s="31">
        <v>28.14</v>
      </c>
      <c r="H296" s="31">
        <v>60.300000000000004</v>
      </c>
      <c r="I296" s="31">
        <v>39.730999999999995</v>
      </c>
      <c r="J296" s="31">
        <v>39.730999999999995</v>
      </c>
      <c r="K296" s="31">
        <v>56.949999999999996</v>
      </c>
      <c r="L296" s="31">
        <v>52.93</v>
      </c>
      <c r="M296" s="31">
        <v>50.92</v>
      </c>
    </row>
    <row r="297" spans="1:13" x14ac:dyDescent="0.25">
      <c r="A297" s="9"/>
      <c r="B297" s="35">
        <v>99443</v>
      </c>
      <c r="C297" s="15" t="s">
        <v>332</v>
      </c>
      <c r="D297" s="10">
        <v>99</v>
      </c>
      <c r="E297" s="10">
        <f t="shared" si="4"/>
        <v>49.5</v>
      </c>
      <c r="F297" s="31">
        <v>42.57</v>
      </c>
      <c r="G297" s="31">
        <v>41.58</v>
      </c>
      <c r="H297" s="31">
        <v>89.100000000000009</v>
      </c>
      <c r="I297" s="31">
        <v>58.706999999999994</v>
      </c>
      <c r="J297" s="31">
        <v>58.706999999999994</v>
      </c>
      <c r="K297" s="31">
        <v>84.149999999999991</v>
      </c>
      <c r="L297" s="31">
        <v>78.210000000000008</v>
      </c>
      <c r="M297" s="31">
        <v>75.239999999999995</v>
      </c>
    </row>
    <row r="298" spans="1:13" s="11" customFormat="1" x14ac:dyDescent="0.25">
      <c r="A298" s="9"/>
      <c r="B298" s="35">
        <v>93246</v>
      </c>
      <c r="C298" s="16" t="s">
        <v>27</v>
      </c>
      <c r="D298" s="10">
        <v>137</v>
      </c>
      <c r="E298" s="10">
        <f t="shared" si="4"/>
        <v>68.5</v>
      </c>
      <c r="F298" s="31">
        <v>58.91</v>
      </c>
      <c r="G298" s="31">
        <v>57.54</v>
      </c>
      <c r="H298" s="31">
        <v>123.3</v>
      </c>
      <c r="I298" s="31">
        <v>81.241</v>
      </c>
      <c r="J298" s="31">
        <v>81.241</v>
      </c>
      <c r="K298" s="31">
        <v>116.45</v>
      </c>
      <c r="L298" s="31">
        <v>108.23</v>
      </c>
      <c r="M298" s="31">
        <v>104.12</v>
      </c>
    </row>
    <row r="299" spans="1:13" s="11" customFormat="1" x14ac:dyDescent="0.25">
      <c r="A299" s="9"/>
      <c r="B299" s="35" t="s">
        <v>21</v>
      </c>
      <c r="C299" s="15" t="s">
        <v>333</v>
      </c>
      <c r="D299" s="10">
        <v>1444</v>
      </c>
      <c r="E299" s="10">
        <f t="shared" si="4"/>
        <v>722</v>
      </c>
      <c r="F299" s="31">
        <v>620.91999999999996</v>
      </c>
      <c r="G299" s="31">
        <v>606.48</v>
      </c>
      <c r="H299" s="31">
        <v>1299.6000000000001</v>
      </c>
      <c r="I299" s="31">
        <v>856.29199999999992</v>
      </c>
      <c r="J299" s="31">
        <v>856.29199999999992</v>
      </c>
      <c r="K299" s="31">
        <v>1227.3999999999999</v>
      </c>
      <c r="L299" s="31">
        <v>1140.76</v>
      </c>
      <c r="M299" s="31">
        <v>1097.44</v>
      </c>
    </row>
    <row r="300" spans="1:13" s="11" customFormat="1" x14ac:dyDescent="0.25">
      <c r="A300" s="9"/>
      <c r="B300" s="35" t="s">
        <v>22</v>
      </c>
      <c r="C300" s="15" t="s">
        <v>334</v>
      </c>
      <c r="D300" s="10">
        <v>1692</v>
      </c>
      <c r="E300" s="10">
        <f t="shared" si="4"/>
        <v>846</v>
      </c>
      <c r="F300" s="31">
        <v>727.56</v>
      </c>
      <c r="G300" s="31">
        <v>710.64</v>
      </c>
      <c r="H300" s="31">
        <v>1522.8</v>
      </c>
      <c r="I300" s="31">
        <v>1003.356</v>
      </c>
      <c r="J300" s="31">
        <v>1003.356</v>
      </c>
      <c r="K300" s="31">
        <v>1438.2</v>
      </c>
      <c r="L300" s="31">
        <v>1336.68</v>
      </c>
      <c r="M300" s="31">
        <v>1285.92</v>
      </c>
    </row>
    <row r="301" spans="1:13" s="11" customFormat="1" x14ac:dyDescent="0.25">
      <c r="A301" s="9"/>
      <c r="B301" s="35" t="s">
        <v>23</v>
      </c>
      <c r="C301" s="15" t="s">
        <v>335</v>
      </c>
      <c r="D301" s="10">
        <v>1692</v>
      </c>
      <c r="E301" s="10">
        <f t="shared" si="4"/>
        <v>846</v>
      </c>
      <c r="F301" s="31">
        <v>727.56</v>
      </c>
      <c r="G301" s="31">
        <v>710.64</v>
      </c>
      <c r="H301" s="31">
        <v>1522.8</v>
      </c>
      <c r="I301" s="31">
        <v>1003.356</v>
      </c>
      <c r="J301" s="31">
        <v>1003.356</v>
      </c>
      <c r="K301" s="31">
        <v>1438.2</v>
      </c>
      <c r="L301" s="31">
        <v>1336.68</v>
      </c>
      <c r="M301" s="31">
        <v>1285.92</v>
      </c>
    </row>
    <row r="302" spans="1:13" x14ac:dyDescent="0.25">
      <c r="A302" s="9"/>
      <c r="B302" s="35" t="s">
        <v>13</v>
      </c>
      <c r="C302" s="15" t="s">
        <v>336</v>
      </c>
      <c r="D302" s="10">
        <v>5233.02315</v>
      </c>
      <c r="E302" s="10">
        <f t="shared" si="4"/>
        <v>2616.511575</v>
      </c>
      <c r="F302" s="31">
        <v>2250.1999544999999</v>
      </c>
      <c r="G302" s="31">
        <v>2197.8697229999998</v>
      </c>
      <c r="H302" s="31">
        <v>4709.7208350000001</v>
      </c>
      <c r="I302" s="31">
        <v>3103.1827279499998</v>
      </c>
      <c r="J302" s="31">
        <v>3103.1827279499998</v>
      </c>
      <c r="K302" s="31">
        <v>3663.1162049999998</v>
      </c>
      <c r="L302" s="31">
        <v>4134.0882885000001</v>
      </c>
      <c r="M302" s="31">
        <v>3977.0975939999998</v>
      </c>
    </row>
    <row r="303" spans="1:13" x14ac:dyDescent="0.25">
      <c r="A303" s="9"/>
      <c r="B303" s="35" t="s">
        <v>14</v>
      </c>
      <c r="C303" s="15" t="s">
        <v>337</v>
      </c>
      <c r="D303" s="10">
        <v>5203.1788999999999</v>
      </c>
      <c r="E303" s="10">
        <f t="shared" si="4"/>
        <v>2601.5894499999999</v>
      </c>
      <c r="F303" s="31">
        <v>2237.366927</v>
      </c>
      <c r="G303" s="31">
        <v>2185.3351379999999</v>
      </c>
      <c r="H303" s="31">
        <v>4682.8610099999996</v>
      </c>
      <c r="I303" s="31">
        <v>3085.4850876999999</v>
      </c>
      <c r="J303" s="31">
        <v>3085.4850876999999</v>
      </c>
      <c r="K303" s="31">
        <v>3642.2252299999996</v>
      </c>
      <c r="L303" s="31">
        <v>4110.5113309999997</v>
      </c>
      <c r="M303" s="31">
        <v>3954.4159639999998</v>
      </c>
    </row>
    <row r="304" spans="1:13" x14ac:dyDescent="0.25">
      <c r="A304" s="9"/>
      <c r="B304" s="35" t="s">
        <v>15</v>
      </c>
      <c r="C304" s="15" t="s">
        <v>338</v>
      </c>
      <c r="D304" s="10">
        <v>92</v>
      </c>
      <c r="E304" s="10">
        <f t="shared" si="4"/>
        <v>46</v>
      </c>
      <c r="F304" s="31">
        <v>114.43</v>
      </c>
      <c r="G304" s="31">
        <v>76.39</v>
      </c>
      <c r="H304" s="31">
        <v>57.46</v>
      </c>
      <c r="I304" s="31">
        <v>54.555999999999997</v>
      </c>
      <c r="J304" s="31">
        <v>54.555999999999997</v>
      </c>
      <c r="K304" s="31">
        <v>64.399999999999991</v>
      </c>
      <c r="L304" s="31">
        <v>72.680000000000007</v>
      </c>
      <c r="M304" s="31">
        <v>69.92</v>
      </c>
    </row>
    <row r="305" spans="1:13" x14ac:dyDescent="0.25">
      <c r="A305" s="9"/>
      <c r="B305" s="35" t="s">
        <v>24</v>
      </c>
      <c r="C305" s="15" t="s">
        <v>339</v>
      </c>
      <c r="D305" s="10">
        <v>134</v>
      </c>
      <c r="E305" s="10">
        <f t="shared" si="4"/>
        <v>67</v>
      </c>
      <c r="F305" s="31">
        <v>57.62</v>
      </c>
      <c r="G305" s="31">
        <v>100</v>
      </c>
      <c r="H305" s="31">
        <v>100</v>
      </c>
      <c r="I305" s="31">
        <v>79.459999999999994</v>
      </c>
      <c r="J305" s="31">
        <v>79.459999999999994</v>
      </c>
      <c r="K305" s="31">
        <v>93.8</v>
      </c>
      <c r="L305" s="31">
        <v>100.22</v>
      </c>
      <c r="M305" s="31">
        <v>105.86</v>
      </c>
    </row>
    <row r="306" spans="1:13" ht="47.25" x14ac:dyDescent="0.25">
      <c r="A306" s="5" t="s">
        <v>12</v>
      </c>
      <c r="B306" s="12">
        <v>216</v>
      </c>
      <c r="C306" s="14" t="s">
        <v>96</v>
      </c>
      <c r="D306" s="36" t="s">
        <v>25</v>
      </c>
      <c r="E306" s="6"/>
      <c r="F306" s="21"/>
      <c r="G306" s="22"/>
      <c r="H306" s="22"/>
      <c r="I306" s="22"/>
      <c r="J306" s="22"/>
      <c r="K306" s="22"/>
      <c r="L306" s="22"/>
      <c r="M306" s="23"/>
    </row>
    <row r="307" spans="1:13" ht="31.5" x14ac:dyDescent="0.25">
      <c r="A307" s="5" t="s">
        <v>12</v>
      </c>
      <c r="B307" s="12">
        <v>460</v>
      </c>
      <c r="C307" s="14" t="s">
        <v>43</v>
      </c>
      <c r="D307" s="36" t="s">
        <v>25</v>
      </c>
      <c r="E307" s="6"/>
      <c r="F307" s="24"/>
      <c r="G307" s="20"/>
      <c r="H307" s="20"/>
      <c r="I307" s="20"/>
      <c r="J307" s="20"/>
      <c r="K307" s="20"/>
      <c r="L307" s="20"/>
      <c r="M307" s="25"/>
    </row>
    <row r="308" spans="1:13" ht="31.5" x14ac:dyDescent="0.25">
      <c r="A308" s="5" t="s">
        <v>12</v>
      </c>
      <c r="B308" s="12">
        <v>470</v>
      </c>
      <c r="C308" s="14" t="s">
        <v>44</v>
      </c>
      <c r="D308" s="36" t="s">
        <v>25</v>
      </c>
      <c r="E308" s="6"/>
      <c r="F308" s="24"/>
      <c r="G308" s="20"/>
      <c r="H308" s="20"/>
      <c r="I308" s="20"/>
      <c r="J308" s="20"/>
      <c r="K308" s="20"/>
      <c r="L308" s="20"/>
      <c r="M308" s="25"/>
    </row>
    <row r="309" spans="1:13" ht="31.5" x14ac:dyDescent="0.25">
      <c r="A309" s="5" t="s">
        <v>12</v>
      </c>
      <c r="B309" s="12">
        <v>473</v>
      </c>
      <c r="C309" s="14" t="s">
        <v>45</v>
      </c>
      <c r="D309" s="36" t="s">
        <v>25</v>
      </c>
      <c r="E309" s="6"/>
      <c r="F309" s="24"/>
      <c r="G309" s="20"/>
      <c r="H309" s="20"/>
      <c r="I309" s="20"/>
      <c r="J309" s="20"/>
      <c r="K309" s="20"/>
      <c r="L309" s="20"/>
      <c r="M309" s="25"/>
    </row>
    <row r="310" spans="1:13" ht="47.25" x14ac:dyDescent="0.25">
      <c r="A310" s="5" t="s">
        <v>12</v>
      </c>
      <c r="B310" s="12">
        <v>743</v>
      </c>
      <c r="C310" s="14" t="s">
        <v>46</v>
      </c>
      <c r="D310" s="36" t="s">
        <v>25</v>
      </c>
      <c r="E310" s="6"/>
      <c r="F310" s="24"/>
      <c r="G310" s="20"/>
      <c r="H310" s="20"/>
      <c r="I310" s="20"/>
      <c r="J310" s="20"/>
      <c r="K310" s="20"/>
      <c r="L310" s="20"/>
      <c r="M310" s="25"/>
    </row>
    <row r="311" spans="1:13" x14ac:dyDescent="0.25">
      <c r="A311" s="5" t="s">
        <v>12</v>
      </c>
      <c r="B311" s="12">
        <v>19120</v>
      </c>
      <c r="C311" s="14" t="s">
        <v>47</v>
      </c>
      <c r="D311" s="36" t="s">
        <v>25</v>
      </c>
      <c r="E311" s="6"/>
      <c r="F311" s="24"/>
      <c r="G311" s="20"/>
      <c r="H311" s="20"/>
      <c r="I311" s="20"/>
      <c r="J311" s="20"/>
      <c r="K311" s="20"/>
      <c r="L311" s="20"/>
      <c r="M311" s="25"/>
    </row>
    <row r="312" spans="1:13" x14ac:dyDescent="0.25">
      <c r="A312" s="5" t="s">
        <v>12</v>
      </c>
      <c r="B312" s="12">
        <v>29826</v>
      </c>
      <c r="C312" s="14" t="s">
        <v>97</v>
      </c>
      <c r="D312" s="36" t="s">
        <v>25</v>
      </c>
      <c r="E312" s="6"/>
      <c r="F312" s="24"/>
      <c r="G312" s="20"/>
      <c r="H312" s="20"/>
      <c r="I312" s="20"/>
      <c r="J312" s="20"/>
      <c r="K312" s="20"/>
      <c r="L312" s="20"/>
      <c r="M312" s="25"/>
    </row>
    <row r="313" spans="1:13" x14ac:dyDescent="0.25">
      <c r="A313" s="5" t="s">
        <v>12</v>
      </c>
      <c r="B313" s="12">
        <v>29881</v>
      </c>
      <c r="C313" s="14" t="s">
        <v>48</v>
      </c>
      <c r="D313" s="36" t="s">
        <v>25</v>
      </c>
      <c r="E313" s="6"/>
      <c r="F313" s="24"/>
      <c r="G313" s="20"/>
      <c r="H313" s="20"/>
      <c r="I313" s="20"/>
      <c r="J313" s="20"/>
      <c r="K313" s="20"/>
      <c r="L313" s="20"/>
      <c r="M313" s="25"/>
    </row>
    <row r="314" spans="1:13" x14ac:dyDescent="0.25">
      <c r="A314" s="5" t="s">
        <v>12</v>
      </c>
      <c r="B314" s="12">
        <v>45391</v>
      </c>
      <c r="C314" s="14" t="s">
        <v>98</v>
      </c>
      <c r="D314" s="36" t="s">
        <v>25</v>
      </c>
      <c r="E314" s="6"/>
      <c r="F314" s="24"/>
      <c r="G314" s="20"/>
      <c r="H314" s="20"/>
      <c r="I314" s="20"/>
      <c r="J314" s="20"/>
      <c r="K314" s="20"/>
      <c r="L314" s="20"/>
      <c r="M314" s="25"/>
    </row>
    <row r="315" spans="1:13" ht="31.5" x14ac:dyDescent="0.25">
      <c r="A315" s="5" t="s">
        <v>12</v>
      </c>
      <c r="B315" s="12">
        <v>55866</v>
      </c>
      <c r="C315" s="14" t="s">
        <v>99</v>
      </c>
      <c r="D315" s="36" t="s">
        <v>25</v>
      </c>
      <c r="E315" s="6"/>
      <c r="F315" s="24"/>
      <c r="G315" s="20"/>
      <c r="H315" s="20"/>
      <c r="I315" s="20"/>
      <c r="J315" s="20"/>
      <c r="K315" s="20"/>
      <c r="L315" s="20"/>
      <c r="M315" s="25"/>
    </row>
    <row r="316" spans="1:13" ht="31.5" x14ac:dyDescent="0.25">
      <c r="A316" s="5" t="s">
        <v>12</v>
      </c>
      <c r="B316" s="12">
        <v>59400</v>
      </c>
      <c r="C316" s="14" t="s">
        <v>16</v>
      </c>
      <c r="D316" s="36" t="s">
        <v>25</v>
      </c>
      <c r="E316" s="6"/>
      <c r="F316" s="24"/>
      <c r="G316" s="20"/>
      <c r="H316" s="20"/>
      <c r="I316" s="20"/>
      <c r="J316" s="20"/>
      <c r="K316" s="20"/>
      <c r="L316" s="20"/>
      <c r="M316" s="25"/>
    </row>
    <row r="317" spans="1:13" ht="31.5" x14ac:dyDescent="0.25">
      <c r="A317" s="5" t="s">
        <v>12</v>
      </c>
      <c r="B317" s="12">
        <v>59510</v>
      </c>
      <c r="C317" s="14" t="s">
        <v>17</v>
      </c>
      <c r="D317" s="36" t="s">
        <v>25</v>
      </c>
      <c r="E317" s="6"/>
      <c r="F317" s="24"/>
      <c r="G317" s="20"/>
      <c r="H317" s="20"/>
      <c r="I317" s="20"/>
      <c r="J317" s="20"/>
      <c r="K317" s="20"/>
      <c r="L317" s="20"/>
      <c r="M317" s="25"/>
    </row>
    <row r="318" spans="1:13" ht="31.5" x14ac:dyDescent="0.25">
      <c r="A318" s="5" t="s">
        <v>12</v>
      </c>
      <c r="B318" s="12">
        <v>59610</v>
      </c>
      <c r="C318" s="14" t="s">
        <v>18</v>
      </c>
      <c r="D318" s="36" t="s">
        <v>25</v>
      </c>
      <c r="E318" s="6"/>
      <c r="F318" s="24"/>
      <c r="G318" s="20"/>
      <c r="H318" s="20"/>
      <c r="I318" s="20"/>
      <c r="J318" s="20"/>
      <c r="K318" s="20"/>
      <c r="L318" s="20"/>
      <c r="M318" s="25"/>
    </row>
    <row r="319" spans="1:13" ht="31.5" x14ac:dyDescent="0.25">
      <c r="A319" s="5" t="s">
        <v>12</v>
      </c>
      <c r="B319" s="12">
        <v>62322</v>
      </c>
      <c r="C319" s="14" t="s">
        <v>58</v>
      </c>
      <c r="D319" s="36" t="s">
        <v>25</v>
      </c>
      <c r="E319" s="6"/>
      <c r="F319" s="24"/>
      <c r="G319" s="20"/>
      <c r="H319" s="20"/>
      <c r="I319" s="20"/>
      <c r="J319" s="20"/>
      <c r="K319" s="20"/>
      <c r="L319" s="20"/>
      <c r="M319" s="25"/>
    </row>
    <row r="320" spans="1:13" ht="31.5" x14ac:dyDescent="0.25">
      <c r="A320" s="5" t="s">
        <v>12</v>
      </c>
      <c r="B320" s="12">
        <v>62323</v>
      </c>
      <c r="C320" s="14" t="s">
        <v>58</v>
      </c>
      <c r="D320" s="36" t="s">
        <v>25</v>
      </c>
      <c r="E320" s="6"/>
      <c r="F320" s="24"/>
      <c r="G320" s="20"/>
      <c r="H320" s="20"/>
      <c r="I320" s="20"/>
      <c r="J320" s="20"/>
      <c r="K320" s="20"/>
      <c r="L320" s="20"/>
      <c r="M320" s="25"/>
    </row>
    <row r="321" spans="1:13" ht="31.5" x14ac:dyDescent="0.25">
      <c r="A321" s="5" t="s">
        <v>12</v>
      </c>
      <c r="B321" s="12">
        <v>64483</v>
      </c>
      <c r="C321" s="14" t="s">
        <v>59</v>
      </c>
      <c r="D321" s="36" t="s">
        <v>25</v>
      </c>
      <c r="E321" s="6"/>
      <c r="F321" s="24"/>
      <c r="G321" s="20"/>
      <c r="H321" s="20"/>
      <c r="I321" s="20"/>
      <c r="J321" s="20"/>
      <c r="K321" s="20"/>
      <c r="L321" s="20"/>
      <c r="M321" s="25"/>
    </row>
    <row r="322" spans="1:13" x14ac:dyDescent="0.25">
      <c r="A322" s="5" t="s">
        <v>12</v>
      </c>
      <c r="B322" s="12">
        <v>70553</v>
      </c>
      <c r="C322" s="14" t="s">
        <v>63</v>
      </c>
      <c r="D322" s="36" t="s">
        <v>25</v>
      </c>
      <c r="E322" s="6"/>
      <c r="F322" s="24"/>
      <c r="G322" s="20"/>
      <c r="H322" s="20"/>
      <c r="I322" s="20"/>
      <c r="J322" s="20"/>
      <c r="K322" s="20"/>
      <c r="L322" s="20"/>
      <c r="M322" s="25"/>
    </row>
    <row r="323" spans="1:13" x14ac:dyDescent="0.25">
      <c r="A323" s="5" t="s">
        <v>12</v>
      </c>
      <c r="B323" s="12">
        <v>72148</v>
      </c>
      <c r="C323" s="14" t="s">
        <v>65</v>
      </c>
      <c r="D323" s="36" t="s">
        <v>25</v>
      </c>
      <c r="E323" s="6"/>
      <c r="F323" s="24"/>
      <c r="G323" s="20"/>
      <c r="H323" s="20"/>
      <c r="I323" s="20"/>
      <c r="J323" s="20"/>
      <c r="K323" s="20"/>
      <c r="L323" s="20"/>
      <c r="M323" s="25"/>
    </row>
    <row r="324" spans="1:13" x14ac:dyDescent="0.25">
      <c r="A324" s="5" t="s">
        <v>12</v>
      </c>
      <c r="B324" s="12">
        <v>73721</v>
      </c>
      <c r="C324" s="14" t="s">
        <v>67</v>
      </c>
      <c r="D324" s="36" t="s">
        <v>25</v>
      </c>
      <c r="E324" s="6"/>
      <c r="F324" s="24"/>
      <c r="G324" s="20"/>
      <c r="H324" s="20"/>
      <c r="I324" s="20"/>
      <c r="J324" s="20"/>
      <c r="K324" s="20"/>
      <c r="L324" s="20"/>
      <c r="M324" s="25"/>
    </row>
    <row r="325" spans="1:13" x14ac:dyDescent="0.25">
      <c r="A325" s="5" t="s">
        <v>12</v>
      </c>
      <c r="B325" s="12">
        <v>81000</v>
      </c>
      <c r="C325" s="14" t="s">
        <v>80</v>
      </c>
      <c r="D325" s="36" t="s">
        <v>25</v>
      </c>
      <c r="E325" s="6"/>
      <c r="F325" s="24"/>
      <c r="G325" s="20"/>
      <c r="H325" s="20"/>
      <c r="I325" s="20"/>
      <c r="J325" s="20"/>
      <c r="K325" s="20"/>
      <c r="L325" s="20"/>
      <c r="M325" s="25"/>
    </row>
    <row r="326" spans="1:13" x14ac:dyDescent="0.25">
      <c r="A326" s="5" t="s">
        <v>12</v>
      </c>
      <c r="B326" s="12">
        <v>93000</v>
      </c>
      <c r="C326" s="14" t="s">
        <v>93</v>
      </c>
      <c r="D326" s="36" t="s">
        <v>25</v>
      </c>
      <c r="E326" s="6"/>
      <c r="F326" s="24"/>
      <c r="G326" s="20"/>
      <c r="H326" s="20"/>
      <c r="I326" s="20"/>
      <c r="J326" s="20"/>
      <c r="K326" s="20"/>
      <c r="L326" s="20"/>
      <c r="M326" s="25"/>
    </row>
    <row r="327" spans="1:13" x14ac:dyDescent="0.25">
      <c r="A327" s="5" t="s">
        <v>12</v>
      </c>
      <c r="B327" s="12">
        <v>93452</v>
      </c>
      <c r="C327" s="14" t="s">
        <v>100</v>
      </c>
      <c r="D327" s="36" t="s">
        <v>25</v>
      </c>
      <c r="E327" s="6"/>
      <c r="F327" s="24"/>
      <c r="G327" s="20"/>
      <c r="H327" s="20"/>
      <c r="I327" s="20"/>
      <c r="J327" s="20"/>
      <c r="K327" s="20"/>
      <c r="L327" s="20"/>
      <c r="M327" s="25"/>
    </row>
    <row r="328" spans="1:13" x14ac:dyDescent="0.25">
      <c r="A328" s="5" t="s">
        <v>12</v>
      </c>
      <c r="B328" s="12">
        <v>99385</v>
      </c>
      <c r="C328" s="14" t="s">
        <v>101</v>
      </c>
      <c r="D328" s="36" t="s">
        <v>25</v>
      </c>
      <c r="E328" s="6"/>
      <c r="F328" s="24"/>
      <c r="G328" s="20"/>
      <c r="H328" s="20"/>
      <c r="I328" s="20"/>
      <c r="J328" s="20"/>
      <c r="K328" s="20"/>
      <c r="L328" s="20"/>
      <c r="M328" s="25"/>
    </row>
    <row r="329" spans="1:13" x14ac:dyDescent="0.25">
      <c r="A329" s="5" t="s">
        <v>12</v>
      </c>
      <c r="B329" s="12">
        <v>99386</v>
      </c>
      <c r="C329" s="14" t="s">
        <v>102</v>
      </c>
      <c r="D329" s="36" t="s">
        <v>25</v>
      </c>
      <c r="E329" s="6"/>
      <c r="F329" s="26"/>
      <c r="G329" s="27"/>
      <c r="H329" s="27"/>
      <c r="I329" s="27"/>
      <c r="J329" s="27"/>
      <c r="K329" s="27"/>
      <c r="L329" s="27"/>
      <c r="M329" s="28"/>
    </row>
    <row r="330" spans="1:13" x14ac:dyDescent="0.25">
      <c r="A330" s="7" t="s">
        <v>26</v>
      </c>
      <c r="B330" s="8"/>
      <c r="C330" s="17"/>
      <c r="D330" s="19"/>
      <c r="E330" s="29"/>
      <c r="F330" s="29"/>
      <c r="G330" s="29"/>
      <c r="H330" s="29"/>
      <c r="I330" s="29"/>
      <c r="J330" s="29"/>
      <c r="K330" s="29"/>
      <c r="L330" s="29"/>
      <c r="M330" s="30"/>
    </row>
  </sheetData>
  <mergeCells count="6">
    <mergeCell ref="F4:M4"/>
    <mergeCell ref="E4:E5"/>
    <mergeCell ref="A4:A5"/>
    <mergeCell ref="B4:B5"/>
    <mergeCell ref="C4:C5"/>
    <mergeCell ref="D4:D5"/>
  </mergeCells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CMH 300 SS-24 NA</vt:lpstr>
      <vt:lpstr>'CMH 300 SS-24 NA'!Print_Titles</vt:lpstr>
    </vt:vector>
  </TitlesOfParts>
  <Company>arhs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T. Sprinkmann</dc:creator>
  <cp:lastModifiedBy>Hannah T. Sprinkmann</cp:lastModifiedBy>
  <cp:lastPrinted>2020-12-30T00:12:17Z</cp:lastPrinted>
  <dcterms:created xsi:type="dcterms:W3CDTF">2020-10-19T13:17:23Z</dcterms:created>
  <dcterms:modified xsi:type="dcterms:W3CDTF">2021-05-27T19:25:49Z</dcterms:modified>
</cp:coreProperties>
</file>