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sbrandl2_illinois_edu/Documents/MBA 562/Module 3/"/>
    </mc:Choice>
  </mc:AlternateContent>
  <xr:revisionPtr revIDLastSave="142" documentId="8_{E90A38F8-1F96-4A18-99BE-7887E727033D}" xr6:coauthVersionLast="47" xr6:coauthVersionMax="47" xr10:uidLastSave="{526DDA8D-9041-47D1-971B-451C4F5F8600}"/>
  <bookViews>
    <workbookView xWindow="-108" yWindow="-108" windowWidth="23256" windowHeight="12576" xr2:uid="{06F0E2B9-B963-4B05-9A7B-8D7CEE34812F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3" l="1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<sst xmlns="http://schemas.openxmlformats.org/spreadsheetml/2006/main" count="90" uniqueCount="43">
  <si>
    <t>Month of started_at</t>
  </si>
  <si>
    <t>rideable_type</t>
  </si>
  <si>
    <t>Grand Total</t>
  </si>
  <si>
    <t>Electric</t>
  </si>
  <si>
    <t>Docked</t>
  </si>
  <si>
    <t>Classic (Lock Anywhere)</t>
  </si>
  <si>
    <t>start_station_name</t>
  </si>
  <si>
    <t>Rider Type</t>
  </si>
  <si>
    <t>Number of Riders</t>
  </si>
  <si>
    <t>Streeter Dr &amp; Grand Ave</t>
  </si>
  <si>
    <t>casual</t>
  </si>
  <si>
    <t>Lake Shore Dr &amp; Monroe St</t>
  </si>
  <si>
    <t>Millennium Park</t>
  </si>
  <si>
    <t>Theater on the Lake</t>
  </si>
  <si>
    <t>Michigan Ave &amp; Oak St</t>
  </si>
  <si>
    <t>Indiana Ave &amp; Roosevelt Rd</t>
  </si>
  <si>
    <t>Lake Shore Dr &amp; North Blvd</t>
  </si>
  <si>
    <t>Michigan Ave &amp; Lake St</t>
  </si>
  <si>
    <t>Clark St &amp; Elm St</t>
  </si>
  <si>
    <t>Michigan Ave &amp; Washington St</t>
  </si>
  <si>
    <t>Shedd Aquarium</t>
  </si>
  <si>
    <t>Clark St &amp; Lincoln Ave</t>
  </si>
  <si>
    <t>Buckingham Fountain</t>
  </si>
  <si>
    <t>Wells St &amp; Concord Ln</t>
  </si>
  <si>
    <t>Wabash Ave &amp; Grand Ave</t>
  </si>
  <si>
    <t>Clark St &amp; Armitage Ave</t>
  </si>
  <si>
    <t>Michigan Ave &amp; 8th St</t>
  </si>
  <si>
    <t>Columbus Dr &amp; Randolph St</t>
  </si>
  <si>
    <t>Wells St &amp; Elm St</t>
  </si>
  <si>
    <t>Fairbanks Ct &amp; Grand Ave</t>
  </si>
  <si>
    <t>member</t>
  </si>
  <si>
    <t>Kingsbury St &amp; Kinzie St</t>
  </si>
  <si>
    <t>Dearborn St &amp; Erie St</t>
  </si>
  <si>
    <t>St. Clair St &amp; Erie St</t>
  </si>
  <si>
    <t>Broadway &amp; Barry Ave</t>
  </si>
  <si>
    <t>Wells St &amp; Huron St</t>
  </si>
  <si>
    <t>Desplaines St &amp; Kinzie St</t>
  </si>
  <si>
    <t>Clinton St &amp; Madison St</t>
  </si>
  <si>
    <t>Wabash Ave &amp; Roosevelt Rd</t>
  </si>
  <si>
    <t>Kingsbury St &amp; Erie St</t>
  </si>
  <si>
    <t>Larrabee St &amp; Webster Ave</t>
  </si>
  <si>
    <t>Clark St &amp; Schiller St</t>
  </si>
  <si>
    <t>Dearborn Pkwy &amp; Delaware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</si>
</sst>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 vertical="top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14" fontId="1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Divvy Bike Type Usage by Month since start of 2020</a:t>
            </a:r>
          </a:p>
          <a:p>
            <a:pPr algn="l">
              <a:defRPr/>
            </a:pPr>
            <a:r>
              <a:rPr lang="en-US" sz="1200"/>
              <a:t>Marketing</a:t>
            </a:r>
            <a:r>
              <a:rPr lang="en-US" sz="1200" baseline="0"/>
              <a:t> the flexibility of </a:t>
            </a:r>
            <a:r>
              <a:rPr lang="en-US" sz="1200"/>
              <a:t>Electric and Classic Bikes represent</a:t>
            </a:r>
            <a:r>
              <a:rPr lang="en-US" sz="1200" baseline="0"/>
              <a:t> a potential source of growth for Divvy</a:t>
            </a:r>
            <a:endParaRPr lang="en-US" sz="1200"/>
          </a:p>
        </c:rich>
      </c:tx>
      <c:layout>
        <c:manualLayout>
          <c:xMode val="edge"/>
          <c:yMode val="edge"/>
          <c:x val="9.2381854422595832E-4"/>
          <c:y val="1.9691499835904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75278190505225"/>
          <c:y val="0.22401819337800166"/>
          <c:w val="0.7028970262567894"/>
          <c:h val="0.6704061591843353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Sheet1!$A$4</c:f>
              <c:strCache>
                <c:ptCount val="1"/>
                <c:pt idx="0">
                  <c:v>Classic (Lock Anywhere)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Sheet1!$B$2:$Q$2</c:f>
              <c:numCache>
                <c:formatCode>m/d/yyyy</c:formatCode>
                <c:ptCount val="1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</c:numCache>
            </c:numRef>
          </c:cat>
          <c:val>
            <c:numRef>
              <c:f>Sheet1!$B$4:$Q$4</c:f>
              <c:numCache>
                <c:formatCode>#,##0</c:formatCode>
                <c:ptCount val="16"/>
                <c:pt idx="11">
                  <c:v>70616</c:v>
                </c:pt>
                <c:pt idx="12">
                  <c:v>61700</c:v>
                </c:pt>
                <c:pt idx="13">
                  <c:v>35012</c:v>
                </c:pt>
                <c:pt idx="14">
                  <c:v>152545</c:v>
                </c:pt>
                <c:pt idx="15">
                  <c:v>214619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E-4513-8547-9E3890E0083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Docked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Sheet1!$B$2:$Q$2</c:f>
              <c:numCache>
                <c:formatCode>m/d/yyyy</c:formatCode>
                <c:ptCount val="1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</c:numCache>
            </c:numRef>
          </c:cat>
          <c:val>
            <c:numRef>
              <c:f>Sheet1!$B$5:$Q$5</c:f>
              <c:numCache>
                <c:formatCode>#,##0</c:formatCode>
                <c:ptCount val="16"/>
                <c:pt idx="0">
                  <c:v>143884</c:v>
                </c:pt>
                <c:pt idx="1">
                  <c:v>139585</c:v>
                </c:pt>
                <c:pt idx="2">
                  <c:v>143418</c:v>
                </c:pt>
                <c:pt idx="3">
                  <c:v>84776</c:v>
                </c:pt>
                <c:pt idx="4">
                  <c:v>200274</c:v>
                </c:pt>
                <c:pt idx="5">
                  <c:v>343005</c:v>
                </c:pt>
                <c:pt idx="6">
                  <c:v>549545</c:v>
                </c:pt>
                <c:pt idx="7">
                  <c:v>556166</c:v>
                </c:pt>
                <c:pt idx="8">
                  <c:v>404606</c:v>
                </c:pt>
                <c:pt idx="9">
                  <c:v>236477</c:v>
                </c:pt>
                <c:pt idx="10">
                  <c:v>151582</c:v>
                </c:pt>
                <c:pt idx="11">
                  <c:v>13004</c:v>
                </c:pt>
                <c:pt idx="12">
                  <c:v>2106</c:v>
                </c:pt>
                <c:pt idx="13">
                  <c:v>1271</c:v>
                </c:pt>
                <c:pt idx="14">
                  <c:v>15657</c:v>
                </c:pt>
                <c:pt idx="15">
                  <c:v>24714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E-4513-8547-9E3890E00834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Sheet1!$B$2:$Q$2</c:f>
              <c:numCache>
                <c:formatCode>m/d/yyyy</c:formatCode>
                <c:ptCount val="1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</c:numCache>
            </c:numRef>
          </c:cat>
          <c:val>
            <c:numRef>
              <c:f>Sheet1!$B$6:$Q$6</c:f>
              <c:numCache>
                <c:formatCode>#,##0</c:formatCode>
                <c:ptCount val="16"/>
                <c:pt idx="6">
                  <c:v>1935</c:v>
                </c:pt>
                <c:pt idx="7">
                  <c:v>66195</c:v>
                </c:pt>
                <c:pt idx="8">
                  <c:v>128352</c:v>
                </c:pt>
                <c:pt idx="9">
                  <c:v>152176</c:v>
                </c:pt>
                <c:pt idx="10">
                  <c:v>108134</c:v>
                </c:pt>
                <c:pt idx="11">
                  <c:v>47953</c:v>
                </c:pt>
                <c:pt idx="12">
                  <c:v>33028</c:v>
                </c:pt>
                <c:pt idx="13">
                  <c:v>13339</c:v>
                </c:pt>
                <c:pt idx="14">
                  <c:v>60294</c:v>
                </c:pt>
                <c:pt idx="15">
                  <c:v>97897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E-4513-8547-9E3890E0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88894336"/>
        <c:axId val="88895584"/>
      </c:barChar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Sheet1!$B$2:$Q$2</c:f>
              <c:numCache>
                <c:formatCode>m/d/yyyy</c:formatCode>
                <c:ptCount val="1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</c:numCache>
            </c:numRef>
          </c:cat>
          <c:val>
            <c:numRef>
              <c:f>Sheet1!$B$3:$Q$3</c:f>
              <c:numCache>
                <c:formatCode>#,##0</c:formatCode>
                <c:ptCount val="16"/>
                <c:pt idx="0">
                  <c:v>143884</c:v>
                </c:pt>
                <c:pt idx="1">
                  <c:v>139585</c:v>
                </c:pt>
                <c:pt idx="2">
                  <c:v>143418</c:v>
                </c:pt>
                <c:pt idx="3">
                  <c:v>84776</c:v>
                </c:pt>
                <c:pt idx="4">
                  <c:v>200274</c:v>
                </c:pt>
                <c:pt idx="5">
                  <c:v>343005</c:v>
                </c:pt>
                <c:pt idx="6">
                  <c:v>551480</c:v>
                </c:pt>
                <c:pt idx="7">
                  <c:v>622361</c:v>
                </c:pt>
                <c:pt idx="8">
                  <c:v>532958</c:v>
                </c:pt>
                <c:pt idx="9">
                  <c:v>388653</c:v>
                </c:pt>
                <c:pt idx="10">
                  <c:v>259716</c:v>
                </c:pt>
                <c:pt idx="11">
                  <c:v>131573</c:v>
                </c:pt>
                <c:pt idx="12">
                  <c:v>96834</c:v>
                </c:pt>
                <c:pt idx="13">
                  <c:v>49622</c:v>
                </c:pt>
                <c:pt idx="14">
                  <c:v>228496</c:v>
                </c:pt>
                <c:pt idx="15">
                  <c:v>337230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E-4513-8547-9E3890E0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4720"/>
        <c:axId val="88895168"/>
      </c:lineChart>
      <c:dateAx>
        <c:axId val="88894336"/>
        <c:scaling>
          <c:orientation val="minMax"/>
        </c:scaling>
        <c:delete val="0"/>
        <c:axPos val="b"/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5584"/>
        <c:crosses val="autoZero"/>
        <c:auto val="1"/>
        <c:lblOffset val="100"/>
        <c:baseTimeUnit val="months"/>
      </c:dateAx>
      <c:valAx>
        <c:axId val="888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4336"/>
        <c:crosses val="autoZero"/>
        <c:crossBetween val="between"/>
      </c:valAx>
      <c:valAx>
        <c:axId val="88895168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88914720"/>
        <c:crosses val="max"/>
        <c:crossBetween val="between"/>
      </c:valAx>
      <c:dateAx>
        <c:axId val="88914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89516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2388191942108946"/>
          <c:y val="0.62560041105972863"/>
          <c:w val="0.16798002788713912"/>
          <c:h val="0.16549641821088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algn="l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Top 20 Stations among</a:t>
            </a:r>
            <a:r>
              <a:rPr lang="en-US" sz="1800" baseline="0"/>
              <a:t> Casual and Member Riders - Since the start of 2020</a:t>
            </a:r>
          </a:p>
          <a:p>
            <a:pPr algn="l">
              <a:defRPr sz="1800"/>
            </a:pPr>
            <a:r>
              <a:rPr lang="en-US" sz="1400" baseline="0"/>
              <a:t>Eight Stations rank in the Top 20 among both groups</a:t>
            </a:r>
          </a:p>
          <a:p>
            <a:pPr algn="l">
              <a:defRPr sz="1800"/>
            </a:pPr>
            <a:endParaRPr lang="en-US" sz="1800"/>
          </a:p>
        </c:rich>
      </c:tx>
      <c:layout>
        <c:manualLayout>
          <c:xMode val="edge"/>
          <c:yMode val="edge"/>
          <c:x val="5.8462945707859629E-3"/>
          <c:y val="1.106194690265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algn="l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51201922256476E-2"/>
          <c:y val="0.17676448739199102"/>
          <c:w val="0.91959587219998018"/>
          <c:h val="0.63920689148569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Number of Riders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6C-4D9C-8631-9E2B37FE2CF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86C-4D9C-8631-9E2B37FE2CF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6C-4D9C-8631-9E2B37FE2CF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86C-4D9C-8631-9E2B37FE2CF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6C-4D9C-8631-9E2B37FE2CF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86C-4D9C-8631-9E2B37FE2CF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6C-4D9C-8631-9E2B37FE2CF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86C-4D9C-8631-9E2B37FE2CFC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6C-4D9C-8631-9E2B37FE2CF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86C-4D9C-8631-9E2B37FE2CFC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6C-4D9C-8631-9E2B37FE2CFC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86C-4D9C-8631-9E2B37FE2CFC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6C-4D9C-8631-9E2B37FE2CFC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86C-4D9C-8631-9E2B37FE2CFC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6C-4D9C-8631-9E2B37FE2CFC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86C-4D9C-8631-9E2B37FE2CF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Sheet2!$A$2:$B$43</c15:sqref>
                  </c15:fullRef>
                  <c15:levelRef>
                    <c15:sqref>Sheet2!$A$2:$A$43</c15:sqref>
                  </c15:levelRef>
                </c:ext>
              </c:extLst>
              <c:f>Sheet2!$A$2:$A$43</c:f>
              <c:strCache>
                <c:ptCount val="42"/>
                <c:pt idx="0">
                  <c:v>Streeter Dr &amp; Grand Ave</c:v>
                </c:pt>
                <c:pt idx="1">
                  <c:v>Lake Shore Dr &amp; Monroe St</c:v>
                </c:pt>
                <c:pt idx="2">
                  <c:v>Millennium Park</c:v>
                </c:pt>
                <c:pt idx="3">
                  <c:v>Theater on the Lake</c:v>
                </c:pt>
                <c:pt idx="4">
                  <c:v>Michigan Ave &amp; Oak St</c:v>
                </c:pt>
                <c:pt idx="5">
                  <c:v>Indiana Ave &amp; Roosevelt Rd</c:v>
                </c:pt>
                <c:pt idx="6">
                  <c:v>Lake Shore Dr &amp; North Blvd</c:v>
                </c:pt>
                <c:pt idx="7">
                  <c:v>Michigan Ave &amp; Lake St</c:v>
                </c:pt>
                <c:pt idx="8">
                  <c:v>Clark St &amp; Elm St</c:v>
                </c:pt>
                <c:pt idx="9">
                  <c:v>Michigan Ave &amp; Washington St</c:v>
                </c:pt>
                <c:pt idx="10">
                  <c:v>Shedd Aquarium</c:v>
                </c:pt>
                <c:pt idx="11">
                  <c:v>Clark St &amp; Lincoln Ave</c:v>
                </c:pt>
                <c:pt idx="12">
                  <c:v>Buckingham Fountain</c:v>
                </c:pt>
                <c:pt idx="13">
                  <c:v>Wells St &amp; Concord Ln</c:v>
                </c:pt>
                <c:pt idx="14">
                  <c:v>Wabash Ave &amp; Grand Ave</c:v>
                </c:pt>
                <c:pt idx="15">
                  <c:v>Clark St &amp; Armitage Ave</c:v>
                </c:pt>
                <c:pt idx="16">
                  <c:v>Michigan Ave &amp; 8th St</c:v>
                </c:pt>
                <c:pt idx="17">
                  <c:v>Columbus Dr &amp; Randolph St</c:v>
                </c:pt>
                <c:pt idx="18">
                  <c:v>Wells St &amp; Elm St</c:v>
                </c:pt>
                <c:pt idx="19">
                  <c:v>Fairbanks Ct &amp; Grand Ave</c:v>
                </c:pt>
                <c:pt idx="22">
                  <c:v>Clark St &amp; Elm St</c:v>
                </c:pt>
                <c:pt idx="23">
                  <c:v>Kingsbury St &amp; Kinzie St</c:v>
                </c:pt>
                <c:pt idx="24">
                  <c:v>Dearborn St &amp; Erie St</c:v>
                </c:pt>
                <c:pt idx="25">
                  <c:v>St. Clair St &amp; Erie St</c:v>
                </c:pt>
                <c:pt idx="26">
                  <c:v>Wells St &amp; Concord Ln</c:v>
                </c:pt>
                <c:pt idx="27">
                  <c:v>Broadway &amp; Barry Ave</c:v>
                </c:pt>
                <c:pt idx="28">
                  <c:v>Wells St &amp; Huron St</c:v>
                </c:pt>
                <c:pt idx="29">
                  <c:v>Columbus Dr &amp; Randolph St</c:v>
                </c:pt>
                <c:pt idx="30">
                  <c:v>Desplaines St &amp; Kinzie St</c:v>
                </c:pt>
                <c:pt idx="31">
                  <c:v>Wells St &amp; Elm St</c:v>
                </c:pt>
                <c:pt idx="32">
                  <c:v>Clinton St &amp; Madison St</c:v>
                </c:pt>
                <c:pt idx="33">
                  <c:v>Theater on the Lake</c:v>
                </c:pt>
                <c:pt idx="34">
                  <c:v>Clark St &amp; Armitage Ave</c:v>
                </c:pt>
                <c:pt idx="35">
                  <c:v>Lake Shore Dr &amp; North Blvd</c:v>
                </c:pt>
                <c:pt idx="36">
                  <c:v>Wabash Ave &amp; Grand Ave</c:v>
                </c:pt>
                <c:pt idx="37">
                  <c:v>Wabash Ave &amp; Roosevelt Rd</c:v>
                </c:pt>
                <c:pt idx="38">
                  <c:v>Kingsbury St &amp; Erie St</c:v>
                </c:pt>
                <c:pt idx="39">
                  <c:v>Larrabee St &amp; Webster Ave</c:v>
                </c:pt>
                <c:pt idx="40">
                  <c:v>Clark St &amp; Schiller St</c:v>
                </c:pt>
                <c:pt idx="41">
                  <c:v>Dearborn Pkwy &amp; Delaware Pl</c:v>
                </c:pt>
              </c:strCache>
            </c:strRef>
          </c:cat>
          <c:val>
            <c:numRef>
              <c:f>Sheet2!$C$2:$C$43</c:f>
              <c:numCache>
                <c:formatCode>General</c:formatCode>
                <c:ptCount val="42"/>
                <c:pt idx="0">
                  <c:v>30158</c:v>
                </c:pt>
                <c:pt idx="1">
                  <c:v>25206</c:v>
                </c:pt>
                <c:pt idx="2">
                  <c:v>22437</c:v>
                </c:pt>
                <c:pt idx="3">
                  <c:v>16926</c:v>
                </c:pt>
                <c:pt idx="4">
                  <c:v>16019</c:v>
                </c:pt>
                <c:pt idx="5">
                  <c:v>15272</c:v>
                </c:pt>
                <c:pt idx="6">
                  <c:v>15055</c:v>
                </c:pt>
                <c:pt idx="7">
                  <c:v>13226</c:v>
                </c:pt>
                <c:pt idx="8">
                  <c:v>13197</c:v>
                </c:pt>
                <c:pt idx="9">
                  <c:v>12289</c:v>
                </c:pt>
                <c:pt idx="10">
                  <c:v>12272</c:v>
                </c:pt>
                <c:pt idx="11">
                  <c:v>11443</c:v>
                </c:pt>
                <c:pt idx="12">
                  <c:v>11434</c:v>
                </c:pt>
                <c:pt idx="13">
                  <c:v>11232</c:v>
                </c:pt>
                <c:pt idx="14">
                  <c:v>11164</c:v>
                </c:pt>
                <c:pt idx="15">
                  <c:v>11085</c:v>
                </c:pt>
                <c:pt idx="16">
                  <c:v>10995</c:v>
                </c:pt>
                <c:pt idx="17">
                  <c:v>10756</c:v>
                </c:pt>
                <c:pt idx="18">
                  <c:v>10321</c:v>
                </c:pt>
                <c:pt idx="19">
                  <c:v>9982</c:v>
                </c:pt>
                <c:pt idx="22">
                  <c:v>24834</c:v>
                </c:pt>
                <c:pt idx="23">
                  <c:v>20320</c:v>
                </c:pt>
                <c:pt idx="24">
                  <c:v>19735</c:v>
                </c:pt>
                <c:pt idx="25">
                  <c:v>19457</c:v>
                </c:pt>
                <c:pt idx="26">
                  <c:v>19037</c:v>
                </c:pt>
                <c:pt idx="27">
                  <c:v>18736</c:v>
                </c:pt>
                <c:pt idx="28">
                  <c:v>18241</c:v>
                </c:pt>
                <c:pt idx="29">
                  <c:v>17815</c:v>
                </c:pt>
                <c:pt idx="30">
                  <c:v>17763</c:v>
                </c:pt>
                <c:pt idx="31">
                  <c:v>17364</c:v>
                </c:pt>
                <c:pt idx="32">
                  <c:v>17020</c:v>
                </c:pt>
                <c:pt idx="33">
                  <c:v>16983</c:v>
                </c:pt>
                <c:pt idx="34">
                  <c:v>16639</c:v>
                </c:pt>
                <c:pt idx="35">
                  <c:v>15592</c:v>
                </c:pt>
                <c:pt idx="36">
                  <c:v>15299</c:v>
                </c:pt>
                <c:pt idx="37">
                  <c:v>15136</c:v>
                </c:pt>
                <c:pt idx="38">
                  <c:v>14724</c:v>
                </c:pt>
                <c:pt idx="39">
                  <c:v>14724</c:v>
                </c:pt>
                <c:pt idx="40">
                  <c:v>14643</c:v>
                </c:pt>
                <c:pt idx="41">
                  <c:v>14572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C-4D9C-8631-9E2B37FE2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50403744"/>
        <c:axId val="50405408"/>
      </c:barChart>
      <c:catAx>
        <c:axId val="504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08"/>
        <c:crosses val="autoZero"/>
        <c:auto val="1"/>
        <c:lblAlgn val="ctr"/>
        <c:lblOffset val="100"/>
        <c:noMultiLvlLbl val="0"/>
      </c:catAx>
      <c:valAx>
        <c:axId val="504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179070</xdr:rowOff>
    </xdr:from>
    <xdr:to>
      <xdr:col>17</xdr:col>
      <xdr:colOff>274320</xdr:colOff>
      <xdr:row>25</xdr:row>
      <xdr:rowOff>121920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163ABFB-8B4F-4EB5-9B67-953490BAE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0.17797</cdr:x>
      <cdr:y>0.2381</cdr:y>
    </cdr:from>
    <cdr:to>
      <cdr:x>0.32109</cdr:x>
      <cdr:y>0.35026</cdr:y>
    </cdr:to>
    <cdr:sp macro="" textlink="">
      <cdr:nvSpPr>
        <cdr:cNvPr id="3" name="Callout: Line 2">
          <a:extLst xmlns:a="http://schemas.openxmlformats.org/drawingml/2006/main">
            <a:ext uri="{FF2B5EF4-FFF2-40B4-BE49-F238E27FC236}">
              <a16:creationId xmlns:a16="http://schemas.microsoft.com/office/drawing/2014/main" id="{6DEE46E5-6DB0-4905-A00D-18837C881C8D}"/>
            </a:ext>
          </a:extLst>
        </cdr:cNvPr>
        <cdr:cNvSpPr/>
      </cdr:nvSpPr>
      <cdr:spPr>
        <a:xfrm xmlns:a="http://schemas.openxmlformats.org/drawingml/2006/main">
          <a:off x="1440180" y="857250"/>
          <a:ext cx="1158240" cy="403860"/>
        </a:xfrm>
        <a:prstGeom xmlns:a="http://schemas.openxmlformats.org/drawingml/2006/main" prst="borderCallout1">
          <a:avLst>
            <a:gd name="adj1" fmla="val 58855"/>
            <a:gd name="adj2" fmla="val 99810"/>
            <a:gd name="adj3" fmla="val 117634"/>
            <a:gd name="adj4" fmla="val 149342"/>
          </a:avLst>
        </a:prstGeom>
        <a:noFill xmlns:a="http://schemas.openxmlformats.org/drawingml/2006/main"/>
        <a:ln xmlns:a="http://schemas.openxmlformats.org/drawingml/2006/main" w="12700">
          <a:solidFill>
            <a:schemeClr val="accent4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>
              <a:solidFill>
                <a:sysClr val="windowText" lastClr="000000"/>
              </a:solidFill>
            </a:rPr>
            <a:t>Divvy added Electric</a:t>
          </a:r>
          <a:r>
            <a:rPr lang="en-US" sz="900" baseline="0">
              <a:solidFill>
                <a:sysClr val="windowText" lastClr="000000"/>
              </a:solidFill>
            </a:rPr>
            <a:t> Bikes in July 2020</a:t>
          </a:r>
          <a:endParaRPr lang="en-US" sz="900">
            <a:solidFill>
              <a:sysClr val="windowText" lastClr="00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28687</xdr:rowOff>
    </xdr:from>
    <xdr:to>
      <xdr:col>17</xdr:col>
      <xdr:colOff>38548</xdr:colOff>
      <xdr:row>39</xdr:row>
      <xdr:rowOff>147020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3CE47-EE8C-4548-93C2-BDFB095AA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0.07114</cdr:x>
      <cdr:y>0.12055</cdr:y>
    </cdr:from>
    <cdr:to>
      <cdr:x>0.50715</cdr:x>
      <cdr:y>0.171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F29F53-E8A5-4C4C-8321-FB14EEF171DD}"/>
            </a:ext>
          </a:extLst>
        </cdr:cNvPr>
        <cdr:cNvSpPr txBox="1"/>
      </cdr:nvSpPr>
      <cdr:spPr>
        <a:xfrm xmlns:a="http://schemas.openxmlformats.org/drawingml/2006/main">
          <a:off x="833719" y="813996"/>
          <a:ext cx="5109882" cy="340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Casual Riders</a:t>
          </a:r>
        </a:p>
      </cdr:txBody>
    </cdr:sp>
  </cdr:relSizeAnchor>
  <cdr:relSizeAnchor xmlns:cdr="http://schemas.openxmlformats.org/drawingml/2006/chartDrawing">
    <cdr:from>
      <cdr:x>0.55305</cdr:x>
      <cdr:y>0.12055</cdr:y>
    </cdr:from>
    <cdr:to>
      <cdr:x>0.98906</cdr:x>
      <cdr:y>0.171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0E3164-8D4E-4943-ACF9-A1BC9A2BD526}"/>
            </a:ext>
          </a:extLst>
        </cdr:cNvPr>
        <cdr:cNvSpPr txBox="1"/>
      </cdr:nvSpPr>
      <cdr:spPr>
        <a:xfrm xmlns:a="http://schemas.openxmlformats.org/drawingml/2006/main">
          <a:off x="6481494" y="813980"/>
          <a:ext cx="5109846" cy="340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Member Riders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F0A9-DB4E-4245-8767-6CBA3C2CC7D6}">
  <dimension ref="A1:R6"/>
  <sheetViews>
    <sheetView tabSelected="1" workbookViewId="0">
      <selection activeCell="S16" sqref="S16"/>
    </sheetView>
  </sheetViews>
  <sheetFormatPr defaultRowHeight="14.4" x14ac:dyDescent="0.3"/>
  <cols>
    <col min="1" max="1" width="10.88671875" bestFit="1" customWidth="1"/>
    <col min="2" max="3" width="7" bestFit="1" customWidth="1"/>
    <col min="4" max="4" width="6.5546875" bestFit="1" customWidth="1"/>
    <col min="5" max="5" width="5.6640625" bestFit="1" customWidth="1"/>
    <col min="6" max="13" width="6.5546875" bestFit="1" customWidth="1"/>
    <col min="14" max="15" width="5.6640625" bestFit="1" customWidth="1"/>
    <col min="16" max="17" width="6.5546875" bestFit="1" customWidth="1"/>
    <col min="18" max="18" width="9.77734375" bestFit="1" customWidth="1"/>
  </cols>
  <sheetData>
    <row r="1" spans="1:18" x14ac:dyDescent="0.3">
      <c r="B1" s="8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3">
      <c r="A2" s="2" t="s">
        <v>1</v>
      </c>
      <c r="B2" s="7">
        <v>43831</v>
      </c>
      <c r="C2" s="7">
        <v>43862</v>
      </c>
      <c r="D2" s="7">
        <v>43891</v>
      </c>
      <c r="E2" s="7">
        <v>43922</v>
      </c>
      <c r="F2" s="7">
        <v>43952</v>
      </c>
      <c r="G2" s="7">
        <v>43983</v>
      </c>
      <c r="H2" s="7">
        <v>44013</v>
      </c>
      <c r="I2" s="7">
        <v>44044</v>
      </c>
      <c r="J2" s="7">
        <v>44075</v>
      </c>
      <c r="K2" s="7">
        <v>44105</v>
      </c>
      <c r="L2" s="7">
        <v>44136</v>
      </c>
      <c r="M2" s="7">
        <v>44166</v>
      </c>
      <c r="N2" s="7">
        <v>44197</v>
      </c>
      <c r="O2" s="7">
        <v>44228</v>
      </c>
      <c r="P2" s="7">
        <v>44256</v>
      </c>
      <c r="Q2" s="7">
        <v>44287</v>
      </c>
      <c r="R2" s="3" t="s">
        <v>2</v>
      </c>
    </row>
    <row r="3" spans="1:18" x14ac:dyDescent="0.3">
      <c r="A3" s="4" t="s">
        <v>2</v>
      </c>
      <c r="B3" s="5">
        <v>143884</v>
      </c>
      <c r="C3" s="5">
        <v>139585</v>
      </c>
      <c r="D3" s="5">
        <v>143418</v>
      </c>
      <c r="E3" s="5">
        <v>84776</v>
      </c>
      <c r="F3" s="5">
        <v>200274</v>
      </c>
      <c r="G3" s="5">
        <v>343005</v>
      </c>
      <c r="H3" s="5">
        <v>551480</v>
      </c>
      <c r="I3" s="5">
        <v>622361</v>
      </c>
      <c r="J3" s="5">
        <v>532958</v>
      </c>
      <c r="K3" s="5">
        <v>388653</v>
      </c>
      <c r="L3" s="5">
        <v>259716</v>
      </c>
      <c r="M3" s="5">
        <v>131573</v>
      </c>
      <c r="N3" s="5">
        <v>96834</v>
      </c>
      <c r="O3" s="5">
        <v>49622</v>
      </c>
      <c r="P3" s="5">
        <v>228496</v>
      </c>
      <c r="Q3" s="5">
        <v>337230</v>
      </c>
      <c r="R3" s="1">
        <v>4253865</v>
      </c>
    </row>
    <row r="4" spans="1:18" x14ac:dyDescent="0.3">
      <c r="A4" s="4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">
        <v>70616</v>
      </c>
      <c r="N4" s="5">
        <v>61700</v>
      </c>
      <c r="O4" s="5">
        <v>35012</v>
      </c>
      <c r="P4" s="5">
        <v>152545</v>
      </c>
      <c r="Q4" s="5">
        <v>214619</v>
      </c>
      <c r="R4" s="1">
        <v>534492</v>
      </c>
    </row>
    <row r="5" spans="1:18" x14ac:dyDescent="0.3">
      <c r="A5" s="4" t="s">
        <v>4</v>
      </c>
      <c r="B5" s="5">
        <v>143884</v>
      </c>
      <c r="C5" s="5">
        <v>139585</v>
      </c>
      <c r="D5" s="5">
        <v>143418</v>
      </c>
      <c r="E5" s="5">
        <v>84776</v>
      </c>
      <c r="F5" s="5">
        <v>200274</v>
      </c>
      <c r="G5" s="5">
        <v>343005</v>
      </c>
      <c r="H5" s="5">
        <v>549545</v>
      </c>
      <c r="I5" s="5">
        <v>556166</v>
      </c>
      <c r="J5" s="5">
        <v>404606</v>
      </c>
      <c r="K5" s="5">
        <v>236477</v>
      </c>
      <c r="L5" s="5">
        <v>151582</v>
      </c>
      <c r="M5" s="5">
        <v>13004</v>
      </c>
      <c r="N5" s="5">
        <v>2106</v>
      </c>
      <c r="O5" s="5">
        <v>1271</v>
      </c>
      <c r="P5" s="5">
        <v>15657</v>
      </c>
      <c r="Q5" s="5">
        <v>24714</v>
      </c>
      <c r="R5" s="1">
        <v>3010070</v>
      </c>
    </row>
    <row r="6" spans="1:18" x14ac:dyDescent="0.3">
      <c r="A6" s="4" t="s">
        <v>3</v>
      </c>
      <c r="B6" s="6"/>
      <c r="C6" s="6"/>
      <c r="D6" s="6"/>
      <c r="E6" s="6"/>
      <c r="F6" s="6"/>
      <c r="G6" s="6"/>
      <c r="H6" s="5">
        <v>1935</v>
      </c>
      <c r="I6" s="5">
        <v>66195</v>
      </c>
      <c r="J6" s="5">
        <v>128352</v>
      </c>
      <c r="K6" s="5">
        <v>152176</v>
      </c>
      <c r="L6" s="5">
        <v>108134</v>
      </c>
      <c r="M6" s="5">
        <v>47953</v>
      </c>
      <c r="N6" s="5">
        <v>33028</v>
      </c>
      <c r="O6" s="5">
        <v>13339</v>
      </c>
      <c r="P6" s="5">
        <v>60294</v>
      </c>
      <c r="Q6" s="5">
        <v>97897</v>
      </c>
      <c r="R6" s="1">
        <v>709303</v>
      </c>
    </row>
  </sheetData>
  <mergeCells count="1">
    <mergeCell ref="B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952EF-2867-44D7-8AC7-F082C1143AFD}">
  <dimension ref="A1:E43"/>
  <sheetViews>
    <sheetView zoomScale="85" zoomScaleNormal="85" workbookViewId="0">
      <selection activeCell="U14" sqref="U14"/>
    </sheetView>
  </sheetViews>
  <sheetFormatPr defaultRowHeight="14.4" x14ac:dyDescent="0.3"/>
  <cols>
    <col min="1" max="1" width="23.21875" bestFit="1" customWidth="1"/>
    <col min="3" max="3" width="13.6640625" bestFit="1" customWidth="1"/>
  </cols>
  <sheetData>
    <row r="1" spans="1:5" x14ac:dyDescent="0.3">
      <c r="A1" s="2" t="s">
        <v>6</v>
      </c>
      <c r="B1" s="2" t="s">
        <v>7</v>
      </c>
      <c r="C1" s="3" t="s">
        <v>8</v>
      </c>
    </row>
    <row r="2" spans="1:5" x14ac:dyDescent="0.3">
      <c r="A2" s="4" t="s">
        <v>9</v>
      </c>
      <c r="B2" s="4" t="s">
        <v>10</v>
      </c>
      <c r="C2" s="1">
        <v>30158</v>
      </c>
      <c r="E2" t="str">
        <f>IFERROR(MATCH(A2,$A$24:$A$43,0),"")</f>
        <v/>
      </c>
    </row>
    <row r="3" spans="1:5" x14ac:dyDescent="0.3">
      <c r="A3" s="4" t="s">
        <v>11</v>
      </c>
      <c r="B3" s="4" t="s">
        <v>10</v>
      </c>
      <c r="C3" s="1">
        <v>25206</v>
      </c>
      <c r="E3" t="str">
        <f t="shared" ref="E3:E21" si="0">IFERROR(MATCH(A3,$A$24:$A$43,0),"")</f>
        <v/>
      </c>
    </row>
    <row r="4" spans="1:5" x14ac:dyDescent="0.3">
      <c r="A4" s="4" t="s">
        <v>12</v>
      </c>
      <c r="B4" s="4" t="s">
        <v>10</v>
      </c>
      <c r="C4" s="1">
        <v>22437</v>
      </c>
      <c r="E4" t="str">
        <f t="shared" si="0"/>
        <v/>
      </c>
    </row>
    <row r="5" spans="1:5" x14ac:dyDescent="0.3">
      <c r="A5" s="4" t="s">
        <v>13</v>
      </c>
      <c r="B5" s="4" t="s">
        <v>10</v>
      </c>
      <c r="C5" s="1">
        <v>16926</v>
      </c>
      <c r="E5">
        <f t="shared" si="0"/>
        <v>12</v>
      </c>
    </row>
    <row r="6" spans="1:5" x14ac:dyDescent="0.3">
      <c r="A6" s="4" t="s">
        <v>14</v>
      </c>
      <c r="B6" s="4" t="s">
        <v>10</v>
      </c>
      <c r="C6" s="1">
        <v>16019</v>
      </c>
      <c r="E6" t="str">
        <f t="shared" si="0"/>
        <v/>
      </c>
    </row>
    <row r="7" spans="1:5" x14ac:dyDescent="0.3">
      <c r="A7" s="4" t="s">
        <v>15</v>
      </c>
      <c r="B7" s="4" t="s">
        <v>10</v>
      </c>
      <c r="C7" s="1">
        <v>15272</v>
      </c>
      <c r="E7" t="str">
        <f t="shared" si="0"/>
        <v/>
      </c>
    </row>
    <row r="8" spans="1:5" x14ac:dyDescent="0.3">
      <c r="A8" s="4" t="s">
        <v>16</v>
      </c>
      <c r="B8" s="4" t="s">
        <v>10</v>
      </c>
      <c r="C8" s="1">
        <v>15055</v>
      </c>
      <c r="E8">
        <f t="shared" si="0"/>
        <v>14</v>
      </c>
    </row>
    <row r="9" spans="1:5" x14ac:dyDescent="0.3">
      <c r="A9" s="4" t="s">
        <v>17</v>
      </c>
      <c r="B9" s="4" t="s">
        <v>10</v>
      </c>
      <c r="C9" s="1">
        <v>13226</v>
      </c>
      <c r="E9" t="str">
        <f t="shared" si="0"/>
        <v/>
      </c>
    </row>
    <row r="10" spans="1:5" x14ac:dyDescent="0.3">
      <c r="A10" s="4" t="s">
        <v>18</v>
      </c>
      <c r="B10" s="4" t="s">
        <v>10</v>
      </c>
      <c r="C10" s="1">
        <v>13197</v>
      </c>
      <c r="E10">
        <f t="shared" si="0"/>
        <v>1</v>
      </c>
    </row>
    <row r="11" spans="1:5" x14ac:dyDescent="0.3">
      <c r="A11" s="4" t="s">
        <v>19</v>
      </c>
      <c r="B11" s="4" t="s">
        <v>10</v>
      </c>
      <c r="C11" s="1">
        <v>12289</v>
      </c>
      <c r="E11" t="str">
        <f t="shared" si="0"/>
        <v/>
      </c>
    </row>
    <row r="12" spans="1:5" x14ac:dyDescent="0.3">
      <c r="A12" s="4" t="s">
        <v>20</v>
      </c>
      <c r="B12" s="4" t="s">
        <v>10</v>
      </c>
      <c r="C12" s="1">
        <v>12272</v>
      </c>
      <c r="E12" t="str">
        <f t="shared" si="0"/>
        <v/>
      </c>
    </row>
    <row r="13" spans="1:5" x14ac:dyDescent="0.3">
      <c r="A13" s="4" t="s">
        <v>21</v>
      </c>
      <c r="B13" s="4" t="s">
        <v>10</v>
      </c>
      <c r="C13" s="1">
        <v>11443</v>
      </c>
      <c r="E13" t="str">
        <f t="shared" si="0"/>
        <v/>
      </c>
    </row>
    <row r="14" spans="1:5" x14ac:dyDescent="0.3">
      <c r="A14" s="4" t="s">
        <v>22</v>
      </c>
      <c r="B14" s="4" t="s">
        <v>10</v>
      </c>
      <c r="C14" s="1">
        <v>11434</v>
      </c>
      <c r="E14" t="str">
        <f t="shared" si="0"/>
        <v/>
      </c>
    </row>
    <row r="15" spans="1:5" x14ac:dyDescent="0.3">
      <c r="A15" s="4" t="s">
        <v>23</v>
      </c>
      <c r="B15" s="4" t="s">
        <v>10</v>
      </c>
      <c r="C15" s="1">
        <v>11232</v>
      </c>
      <c r="E15">
        <f t="shared" si="0"/>
        <v>5</v>
      </c>
    </row>
    <row r="16" spans="1:5" x14ac:dyDescent="0.3">
      <c r="A16" s="4" t="s">
        <v>24</v>
      </c>
      <c r="B16" s="4" t="s">
        <v>10</v>
      </c>
      <c r="C16" s="1">
        <v>11164</v>
      </c>
      <c r="E16">
        <f t="shared" si="0"/>
        <v>15</v>
      </c>
    </row>
    <row r="17" spans="1:5" x14ac:dyDescent="0.3">
      <c r="A17" s="4" t="s">
        <v>25</v>
      </c>
      <c r="B17" s="4" t="s">
        <v>10</v>
      </c>
      <c r="C17" s="1">
        <v>11085</v>
      </c>
      <c r="E17">
        <f t="shared" si="0"/>
        <v>13</v>
      </c>
    </row>
    <row r="18" spans="1:5" x14ac:dyDescent="0.3">
      <c r="A18" s="4" t="s">
        <v>26</v>
      </c>
      <c r="B18" s="4" t="s">
        <v>10</v>
      </c>
      <c r="C18" s="1">
        <v>10995</v>
      </c>
      <c r="E18" t="str">
        <f t="shared" si="0"/>
        <v/>
      </c>
    </row>
    <row r="19" spans="1:5" x14ac:dyDescent="0.3">
      <c r="A19" s="4" t="s">
        <v>27</v>
      </c>
      <c r="B19" s="4" t="s">
        <v>10</v>
      </c>
      <c r="C19" s="1">
        <v>10756</v>
      </c>
      <c r="E19">
        <f t="shared" si="0"/>
        <v>8</v>
      </c>
    </row>
    <row r="20" spans="1:5" x14ac:dyDescent="0.3">
      <c r="A20" s="4" t="s">
        <v>28</v>
      </c>
      <c r="B20" s="4" t="s">
        <v>10</v>
      </c>
      <c r="C20" s="1">
        <v>10321</v>
      </c>
      <c r="E20">
        <f t="shared" si="0"/>
        <v>10</v>
      </c>
    </row>
    <row r="21" spans="1:5" x14ac:dyDescent="0.3">
      <c r="A21" s="4" t="s">
        <v>29</v>
      </c>
      <c r="B21" s="4" t="s">
        <v>10</v>
      </c>
      <c r="C21" s="1">
        <v>9982</v>
      </c>
      <c r="E21" t="str">
        <f t="shared" si="0"/>
        <v/>
      </c>
    </row>
    <row r="22" spans="1:5" x14ac:dyDescent="0.3">
      <c r="A22" s="4"/>
      <c r="B22" s="4"/>
      <c r="C22" s="1"/>
    </row>
    <row r="23" spans="1:5" x14ac:dyDescent="0.3">
      <c r="A23" s="4"/>
      <c r="B23" s="4"/>
      <c r="C23" s="1"/>
    </row>
    <row r="24" spans="1:5" x14ac:dyDescent="0.3">
      <c r="A24" s="4" t="s">
        <v>18</v>
      </c>
      <c r="B24" s="4" t="s">
        <v>30</v>
      </c>
      <c r="C24" s="1">
        <v>24834</v>
      </c>
      <c r="E24">
        <f>IFERROR(MATCH(A24,$A$2:$A$21,0),"")</f>
        <v>9</v>
      </c>
    </row>
    <row r="25" spans="1:5" x14ac:dyDescent="0.3">
      <c r="A25" s="4" t="s">
        <v>31</v>
      </c>
      <c r="B25" s="4" t="s">
        <v>30</v>
      </c>
      <c r="C25" s="1">
        <v>20320</v>
      </c>
      <c r="E25" t="str">
        <f t="shared" ref="E25:E43" si="1">IFERROR(MATCH(A25,$A$2:$A$21,0),"")</f>
        <v/>
      </c>
    </row>
    <row r="26" spans="1:5" x14ac:dyDescent="0.3">
      <c r="A26" s="4" t="s">
        <v>32</v>
      </c>
      <c r="B26" s="4" t="s">
        <v>30</v>
      </c>
      <c r="C26" s="1">
        <v>19735</v>
      </c>
      <c r="E26" t="str">
        <f t="shared" si="1"/>
        <v/>
      </c>
    </row>
    <row r="27" spans="1:5" x14ac:dyDescent="0.3">
      <c r="A27" s="4" t="s">
        <v>33</v>
      </c>
      <c r="B27" s="4" t="s">
        <v>30</v>
      </c>
      <c r="C27" s="1">
        <v>19457</v>
      </c>
      <c r="E27" t="str">
        <f t="shared" si="1"/>
        <v/>
      </c>
    </row>
    <row r="28" spans="1:5" x14ac:dyDescent="0.3">
      <c r="A28" s="4" t="s">
        <v>23</v>
      </c>
      <c r="B28" s="4" t="s">
        <v>30</v>
      </c>
      <c r="C28" s="1">
        <v>19037</v>
      </c>
      <c r="E28">
        <f t="shared" si="1"/>
        <v>14</v>
      </c>
    </row>
    <row r="29" spans="1:5" x14ac:dyDescent="0.3">
      <c r="A29" s="4" t="s">
        <v>34</v>
      </c>
      <c r="B29" s="4" t="s">
        <v>30</v>
      </c>
      <c r="C29" s="1">
        <v>18736</v>
      </c>
      <c r="E29" t="str">
        <f t="shared" si="1"/>
        <v/>
      </c>
    </row>
    <row r="30" spans="1:5" x14ac:dyDescent="0.3">
      <c r="A30" s="4" t="s">
        <v>35</v>
      </c>
      <c r="B30" s="4" t="s">
        <v>30</v>
      </c>
      <c r="C30" s="1">
        <v>18241</v>
      </c>
      <c r="E30" t="str">
        <f t="shared" si="1"/>
        <v/>
      </c>
    </row>
    <row r="31" spans="1:5" x14ac:dyDescent="0.3">
      <c r="A31" s="4" t="s">
        <v>27</v>
      </c>
      <c r="B31" s="4" t="s">
        <v>30</v>
      </c>
      <c r="C31" s="1">
        <v>17815</v>
      </c>
      <c r="E31">
        <f t="shared" si="1"/>
        <v>18</v>
      </c>
    </row>
    <row r="32" spans="1:5" x14ac:dyDescent="0.3">
      <c r="A32" s="4" t="s">
        <v>36</v>
      </c>
      <c r="B32" s="4" t="s">
        <v>30</v>
      </c>
      <c r="C32" s="1">
        <v>17763</v>
      </c>
      <c r="E32" t="str">
        <f t="shared" si="1"/>
        <v/>
      </c>
    </row>
    <row r="33" spans="1:5" x14ac:dyDescent="0.3">
      <c r="A33" s="4" t="s">
        <v>28</v>
      </c>
      <c r="B33" s="4" t="s">
        <v>30</v>
      </c>
      <c r="C33" s="1">
        <v>17364</v>
      </c>
      <c r="E33">
        <f t="shared" si="1"/>
        <v>19</v>
      </c>
    </row>
    <row r="34" spans="1:5" x14ac:dyDescent="0.3">
      <c r="A34" s="4" t="s">
        <v>37</v>
      </c>
      <c r="B34" s="4" t="s">
        <v>30</v>
      </c>
      <c r="C34" s="1">
        <v>17020</v>
      </c>
      <c r="E34" t="str">
        <f t="shared" si="1"/>
        <v/>
      </c>
    </row>
    <row r="35" spans="1:5" x14ac:dyDescent="0.3">
      <c r="A35" s="4" t="s">
        <v>13</v>
      </c>
      <c r="B35" s="4" t="s">
        <v>30</v>
      </c>
      <c r="C35" s="1">
        <v>16983</v>
      </c>
      <c r="E35">
        <f t="shared" si="1"/>
        <v>4</v>
      </c>
    </row>
    <row r="36" spans="1:5" x14ac:dyDescent="0.3">
      <c r="A36" s="4" t="s">
        <v>25</v>
      </c>
      <c r="B36" s="4" t="s">
        <v>30</v>
      </c>
      <c r="C36" s="1">
        <v>16639</v>
      </c>
      <c r="E36">
        <f t="shared" si="1"/>
        <v>16</v>
      </c>
    </row>
    <row r="37" spans="1:5" x14ac:dyDescent="0.3">
      <c r="A37" s="4" t="s">
        <v>16</v>
      </c>
      <c r="B37" s="4" t="s">
        <v>30</v>
      </c>
      <c r="C37" s="1">
        <v>15592</v>
      </c>
      <c r="E37">
        <f t="shared" si="1"/>
        <v>7</v>
      </c>
    </row>
    <row r="38" spans="1:5" x14ac:dyDescent="0.3">
      <c r="A38" s="4" t="s">
        <v>24</v>
      </c>
      <c r="B38" s="4" t="s">
        <v>30</v>
      </c>
      <c r="C38" s="1">
        <v>15299</v>
      </c>
      <c r="E38">
        <f t="shared" si="1"/>
        <v>15</v>
      </c>
    </row>
    <row r="39" spans="1:5" x14ac:dyDescent="0.3">
      <c r="A39" s="4" t="s">
        <v>38</v>
      </c>
      <c r="B39" s="4" t="s">
        <v>30</v>
      </c>
      <c r="C39" s="1">
        <v>15136</v>
      </c>
      <c r="E39" t="str">
        <f t="shared" si="1"/>
        <v/>
      </c>
    </row>
    <row r="40" spans="1:5" x14ac:dyDescent="0.3">
      <c r="A40" s="4" t="s">
        <v>39</v>
      </c>
      <c r="B40" s="4" t="s">
        <v>30</v>
      </c>
      <c r="C40" s="1">
        <v>14724</v>
      </c>
      <c r="E40" t="str">
        <f t="shared" si="1"/>
        <v/>
      </c>
    </row>
    <row r="41" spans="1:5" x14ac:dyDescent="0.3">
      <c r="A41" s="4" t="s">
        <v>40</v>
      </c>
      <c r="B41" s="4" t="s">
        <v>30</v>
      </c>
      <c r="C41" s="1">
        <v>14724</v>
      </c>
      <c r="E41" t="str">
        <f t="shared" si="1"/>
        <v/>
      </c>
    </row>
    <row r="42" spans="1:5" x14ac:dyDescent="0.3">
      <c r="A42" s="4" t="s">
        <v>41</v>
      </c>
      <c r="B42" s="4" t="s">
        <v>30</v>
      </c>
      <c r="C42" s="1">
        <v>14643</v>
      </c>
      <c r="E42" t="str">
        <f t="shared" si="1"/>
        <v/>
      </c>
    </row>
    <row r="43" spans="1:5" x14ac:dyDescent="0.3">
      <c r="A43" s="4" t="s">
        <v>42</v>
      </c>
      <c r="B43" s="4" t="s">
        <v>30</v>
      </c>
      <c r="C43" s="1">
        <v>14572</v>
      </c>
      <c r="E43" t="str">
        <f t="shared" si="1"/>
        <v/>
      </c>
    </row>
  </sheetData>
  <sortState xmlns:xlrd2="http://schemas.microsoft.com/office/spreadsheetml/2017/richdata2" ref="A24:C43">
    <sortCondition descending="1" ref="C24:C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Brandl, Samuel</dc:creator>
  <cp:lastModifiedBy>Brandl, Sam</cp:lastModifiedBy>
  <dcterms:created xsi:type="dcterms:W3CDTF">2021-06-07T14:42:05Z</dcterms:created>
  <dcterms:modified xsi:type="dcterms:W3CDTF">2021-06-08T13:45:24Z</dcterms:modified>
</cp:coreProperties>
</file>