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J:\Mon disque\Drop\University\SLR\replication\"/>
    </mc:Choice>
  </mc:AlternateContent>
  <xr:revisionPtr revIDLastSave="0" documentId="13_ncr:1_{FCD024AD-70C4-48AD-BDC3-A131D4F64B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Papers" sheetId="5" r:id="rId1"/>
    <sheet name="Improvements" sheetId="3" r:id="rId2"/>
    <sheet name="MetricsPapers" sheetId="1" r:id="rId3"/>
    <sheet name="MetricsCategories" sheetId="7" r:id="rId4"/>
    <sheet name="DesignPatter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8" i="6" l="1"/>
  <c r="AN28" i="6"/>
  <c r="AO28" i="6"/>
  <c r="AM27" i="6"/>
  <c r="AN27" i="6"/>
  <c r="AO27" i="6"/>
  <c r="B28" i="6"/>
  <c r="B2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C33" i="1"/>
  <c r="C78" i="1"/>
  <c r="C71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9" i="1"/>
  <c r="C80" i="1"/>
  <c r="C81" i="1"/>
  <c r="C82" i="1"/>
  <c r="C83" i="1"/>
  <c r="C84" i="1"/>
  <c r="C2" i="1"/>
  <c r="AE86" i="1"/>
  <c r="AE87" i="1" s="1"/>
  <c r="AF86" i="1"/>
  <c r="AF87" i="1" s="1"/>
  <c r="AG86" i="1"/>
  <c r="AG87" i="1" s="1"/>
  <c r="AH86" i="1"/>
  <c r="AH87" i="1" s="1"/>
  <c r="AI86" i="1"/>
  <c r="AI87" i="1" s="1"/>
  <c r="AJ86" i="1"/>
  <c r="AJ87" i="1" s="1"/>
  <c r="AK86" i="1"/>
  <c r="AK87" i="1" s="1"/>
  <c r="AL86" i="1"/>
  <c r="AL87" i="1" s="1"/>
  <c r="AM86" i="1"/>
  <c r="AM87" i="1" s="1"/>
  <c r="AL28" i="6"/>
  <c r="AF27" i="6"/>
  <c r="AF28" i="6" s="1"/>
  <c r="AG27" i="6"/>
  <c r="AG28" i="6" s="1"/>
  <c r="AH27" i="6"/>
  <c r="AH28" i="6" s="1"/>
  <c r="AI27" i="6"/>
  <c r="AI28" i="6" s="1"/>
  <c r="AJ27" i="6"/>
  <c r="AJ28" i="6" s="1"/>
  <c r="AK27" i="6"/>
  <c r="AK28" i="6" s="1"/>
  <c r="AL27" i="6"/>
  <c r="AD27" i="6" l="1"/>
  <c r="AD28" i="6" s="1"/>
  <c r="AE27" i="6"/>
  <c r="AE28" i="6" s="1"/>
  <c r="AC27" i="6" l="1"/>
  <c r="AC28" i="6" s="1"/>
  <c r="AD86" i="1"/>
  <c r="AD87" i="1" s="1"/>
  <c r="AB27" i="6" l="1"/>
  <c r="AB28" i="6" s="1"/>
  <c r="AC86" i="1"/>
  <c r="AC87" i="1" s="1"/>
  <c r="AA27" i="6" l="1"/>
  <c r="AA28" i="6" s="1"/>
  <c r="AB86" i="1"/>
  <c r="AB87" i="1" s="1"/>
  <c r="Z27" i="6" l="1"/>
  <c r="Z28" i="6" s="1"/>
  <c r="AA86" i="1"/>
  <c r="AA87" i="1" s="1"/>
  <c r="Y27" i="6" l="1"/>
  <c r="Y28" i="6" s="1"/>
  <c r="Z86" i="1"/>
  <c r="Z87" i="1" s="1"/>
  <c r="X27" i="6" l="1"/>
  <c r="X28" i="6" s="1"/>
  <c r="Y86" i="1"/>
  <c r="Y87" i="1" s="1"/>
  <c r="W27" i="6" l="1"/>
  <c r="W28" i="6" s="1"/>
  <c r="X86" i="1"/>
  <c r="X87" i="1" s="1"/>
  <c r="V27" i="6" l="1"/>
  <c r="V28" i="6" s="1"/>
  <c r="W86" i="1"/>
  <c r="W87" i="1" s="1"/>
  <c r="U27" i="6" l="1"/>
  <c r="U28" i="6" s="1"/>
  <c r="V86" i="1"/>
  <c r="V87" i="1" s="1"/>
  <c r="T27" i="6" l="1"/>
  <c r="T28" i="6" s="1"/>
  <c r="U86" i="1"/>
  <c r="U87" i="1" s="1"/>
  <c r="S27" i="6" l="1"/>
  <c r="S28" i="6" s="1"/>
  <c r="T86" i="1"/>
  <c r="T87" i="1" s="1"/>
  <c r="R27" i="6" l="1"/>
  <c r="R28" i="6" s="1"/>
  <c r="S86" i="1"/>
  <c r="S87" i="1" s="1"/>
  <c r="Q27" i="6" l="1"/>
  <c r="Q28" i="6" s="1"/>
  <c r="R86" i="1"/>
  <c r="R87" i="1" s="1"/>
  <c r="P27" i="6" l="1"/>
  <c r="P28" i="6" s="1"/>
  <c r="Q86" i="1"/>
  <c r="Q87" i="1" s="1"/>
  <c r="O27" i="6" l="1"/>
  <c r="O28" i="6" s="1"/>
  <c r="P86" i="1"/>
  <c r="P87" i="1" s="1"/>
  <c r="N27" i="6" l="1"/>
  <c r="N28" i="6" s="1"/>
  <c r="O86" i="1"/>
  <c r="O87" i="1" s="1"/>
  <c r="M27" i="6" l="1"/>
  <c r="M28" i="6" s="1"/>
  <c r="N86" i="1"/>
  <c r="N87" i="1" s="1"/>
  <c r="L27" i="6" l="1"/>
  <c r="L28" i="6" s="1"/>
  <c r="M86" i="1"/>
  <c r="M87" i="1" s="1"/>
  <c r="K27" i="6" l="1"/>
  <c r="K28" i="6" s="1"/>
  <c r="L86" i="1"/>
  <c r="L87" i="1" s="1"/>
  <c r="J27" i="6" l="1"/>
  <c r="J28" i="6" s="1"/>
  <c r="K86" i="1"/>
  <c r="K87" i="1" s="1"/>
  <c r="I27" i="6" l="1"/>
  <c r="I28" i="6" s="1"/>
  <c r="J86" i="1"/>
  <c r="J87" i="1" s="1"/>
  <c r="H27" i="6" l="1"/>
  <c r="H28" i="6" s="1"/>
  <c r="I86" i="1"/>
  <c r="I87" i="1" s="1"/>
  <c r="G27" i="6" l="1"/>
  <c r="G28" i="6" s="1"/>
  <c r="H86" i="1"/>
  <c r="H87" i="1" s="1"/>
  <c r="F27" i="6" l="1"/>
  <c r="F28" i="6" s="1"/>
  <c r="G86" i="1"/>
  <c r="G87" i="1" s="1"/>
  <c r="E27" i="6" l="1"/>
  <c r="E28" i="6" s="1"/>
  <c r="F86" i="1"/>
  <c r="F87" i="1" s="1"/>
  <c r="D27" i="6" l="1"/>
  <c r="D28" i="6" s="1"/>
  <c r="E86" i="1"/>
  <c r="E87" i="1" s="1"/>
  <c r="B2" i="6" l="1"/>
  <c r="C27" i="6"/>
  <c r="D86" i="1"/>
  <c r="C86" i="1" s="1"/>
  <c r="C28" i="6" l="1"/>
  <c r="D87" i="1"/>
  <c r="C87" i="1" s="1"/>
  <c r="B29" i="6" l="1"/>
  <c r="C88" i="1"/>
</calcChain>
</file>

<file path=xl/sharedStrings.xml><?xml version="1.0" encoding="utf-8"?>
<sst xmlns="http://schemas.openxmlformats.org/spreadsheetml/2006/main" count="739" uniqueCount="295">
  <si>
    <t>Metrics\Papers</t>
  </si>
  <si>
    <t>Cross-cutting concerns</t>
  </si>
  <si>
    <t>Functionality</t>
  </si>
  <si>
    <t>TOTAL</t>
  </si>
  <si>
    <t>Effort</t>
  </si>
  <si>
    <t>Metric Type</t>
  </si>
  <si>
    <t>Informal</t>
  </si>
  <si>
    <t>Quantitative</t>
  </si>
  <si>
    <t>Depth of inheritance</t>
  </si>
  <si>
    <t>Number of children</t>
  </si>
  <si>
    <t>Lack of cohesion of methods</t>
  </si>
  <si>
    <t>Weighted methods per class</t>
  </si>
  <si>
    <t>Number of methods</t>
  </si>
  <si>
    <t>Lines of code</t>
  </si>
  <si>
    <t>Number of properties</t>
  </si>
  <si>
    <t>Abstract-Pattern-Reusability</t>
  </si>
  <si>
    <t>Binding-Reusability</t>
  </si>
  <si>
    <t>Cohesion</t>
  </si>
  <si>
    <t>Concern diffusion over components</t>
  </si>
  <si>
    <t>Concern diffusion over operations</t>
  </si>
  <si>
    <t>Concern diffusion of LOC</t>
  </si>
  <si>
    <t>Coupling between components</t>
  </si>
  <si>
    <t>Prior knowledge of argument and return type</t>
  </si>
  <si>
    <t>Adding new element is difficult</t>
  </si>
  <si>
    <t>Necessity of accept method</t>
  </si>
  <si>
    <t>Implementation inheritance not supported</t>
  </si>
  <si>
    <t>Inability to access the special functions of ConcreteVisitor</t>
  </si>
  <si>
    <t>Partial visitation</t>
  </si>
  <si>
    <t>Little traversal control</t>
  </si>
  <si>
    <t>Breaking encapsulation</t>
  </si>
  <si>
    <t>Boolean</t>
  </si>
  <si>
    <t>Qualitative</t>
  </si>
  <si>
    <t>Number of classes</t>
  </si>
  <si>
    <t>Number of public methods</t>
  </si>
  <si>
    <t>Number of polymorphic methods</t>
  </si>
  <si>
    <t>Average number of ancestors</t>
  </si>
  <si>
    <t>Data access metric</t>
  </si>
  <si>
    <t>Coupling</t>
  </si>
  <si>
    <t>Composition</t>
  </si>
  <si>
    <t>Inheritance</t>
  </si>
  <si>
    <t>Hierarchies</t>
  </si>
  <si>
    <t>Complexity</t>
  </si>
  <si>
    <t>Effectiveness</t>
  </si>
  <si>
    <t>Extendibility</t>
  </si>
  <si>
    <t>Reusability</t>
  </si>
  <si>
    <t>Understandability</t>
  </si>
  <si>
    <t>Flexibility</t>
  </si>
  <si>
    <t>% of code related to fault detection (LOC)</t>
  </si>
  <si>
    <t>Degree of Scattering</t>
  </si>
  <si>
    <t>Degree of Focus</t>
  </si>
  <si>
    <t>Execution Time</t>
  </si>
  <si>
    <t>Changing classes</t>
  </si>
  <si>
    <t>Bug fixing rate</t>
  </si>
  <si>
    <t>Correctness</t>
  </si>
  <si>
    <t>Score</t>
  </si>
  <si>
    <t>Development time</t>
  </si>
  <si>
    <t>Skill floor</t>
  </si>
  <si>
    <t>Maintainability</t>
  </si>
  <si>
    <t>Changing LOC</t>
  </si>
  <si>
    <t>Code reuse</t>
  </si>
  <si>
    <t>Modularity</t>
  </si>
  <si>
    <t>Code scattering</t>
  </si>
  <si>
    <t>Cloned LOC</t>
  </si>
  <si>
    <t>Locality</t>
  </si>
  <si>
    <t>Composition transparency</t>
  </si>
  <si>
    <t>Unpluggability</t>
  </si>
  <si>
    <t>Number of classes and relations (NOCR)</t>
  </si>
  <si>
    <t>Duplicated code (DC)</t>
  </si>
  <si>
    <t>Code duplication</t>
  </si>
  <si>
    <t>Encapsulation</t>
  </si>
  <si>
    <t>Weight of methods</t>
  </si>
  <si>
    <t>Pattern LOC ratio (PLOC)</t>
  </si>
  <si>
    <t>Code clones (CC)</t>
  </si>
  <si>
    <t>Code complexity</t>
  </si>
  <si>
    <t>Hidden design intent</t>
  </si>
  <si>
    <t>Redundant computations</t>
  </si>
  <si>
    <t>Scattering and tangling of update code</t>
  </si>
  <si>
    <t>Error-proneness</t>
  </si>
  <si>
    <t>Code repetition</t>
  </si>
  <si>
    <t>Metrics per paper</t>
  </si>
  <si>
    <t>Papers with metrics</t>
  </si>
  <si>
    <t>Average metrics per paper</t>
  </si>
  <si>
    <t>Duplication</t>
  </si>
  <si>
    <t>Paper</t>
  </si>
  <si>
    <t>Observer</t>
  </si>
  <si>
    <t>Proxy</t>
  </si>
  <si>
    <t>Immutability</t>
  </si>
  <si>
    <t>Mediator</t>
  </si>
  <si>
    <t>Bridge</t>
  </si>
  <si>
    <t>Visitor</t>
  </si>
  <si>
    <t>Singleton</t>
  </si>
  <si>
    <t>Factory Method</t>
  </si>
  <si>
    <t>Prototype</t>
  </si>
  <si>
    <t>Template Method</t>
  </si>
  <si>
    <t>Composite</t>
  </si>
  <si>
    <t>Decorator</t>
  </si>
  <si>
    <t>Abstract Factory</t>
  </si>
  <si>
    <t>Flyweight</t>
  </si>
  <si>
    <t>Command</t>
  </si>
  <si>
    <t>Iterator</t>
  </si>
  <si>
    <t>ParaAJ</t>
  </si>
  <si>
    <t>State</t>
  </si>
  <si>
    <t>Facade</t>
  </si>
  <si>
    <t>Builder</t>
  </si>
  <si>
    <t>Interpreter</t>
  </si>
  <si>
    <t>Adapter</t>
  </si>
  <si>
    <t>Memento</t>
  </si>
  <si>
    <t>Strategy</t>
  </si>
  <si>
    <t>Chain of Responsibility</t>
  </si>
  <si>
    <t>Experiment</t>
  </si>
  <si>
    <t>N/A</t>
  </si>
  <si>
    <t>An Aspect Oriented Framework for Flexible Design Pattern-based Development</t>
  </si>
  <si>
    <t>Declarative design pattern-based development using aspect oriented programming</t>
  </si>
  <si>
    <t>Reducing static dependences exploiting a Declarative Design Patterns Framework</t>
  </si>
  <si>
    <t>Design pattern implementation in Java and AspectJ</t>
  </si>
  <si>
    <t>Modularizing design patterns with aspects: A quantitative study</t>
  </si>
  <si>
    <t>Aspect-oriented Programming to Improve Modularity of Object-oriented Applications</t>
  </si>
  <si>
    <t>Improving Design Pattern Quality Using Aspect Orientation</t>
  </si>
  <si>
    <t>Replacing Object-Oriented Design Patterns with Intrinsic Aspect-Oriented Design Patterns</t>
  </si>
  <si>
    <t>Using aspects and annotations to separate application code from design patterns</t>
  </si>
  <si>
    <t>Blending design patterns with aspects: A quantitative study</t>
  </si>
  <si>
    <t>Design Patterns Vs Aspect Oriented Programming – A Qualitative and a Quantitative Assessment</t>
  </si>
  <si>
    <t>Quantitative and qualitative evaluation of AspectJ, JBoss AOP and CaesarJ, using Gang-of-Four design patterns</t>
  </si>
  <si>
    <t>Design Patterns with Aspects: A Case Study</t>
  </si>
  <si>
    <t>New Perspective To Improve Reusability in Object-Oriented Languages</t>
  </si>
  <si>
    <t>Extended Design Patterns in New Object-Oriented Programming Languages</t>
  </si>
  <si>
    <t>Towards Reactive Programming for Object-Oriented Applications</t>
  </si>
  <si>
    <t>A survey report of enhancements to the visitor software design pattern</t>
  </si>
  <si>
    <t>An empirical study on program comprehension with reactive programming</t>
  </si>
  <si>
    <t>Iterators and encapsulation</t>
  </si>
  <si>
    <t>Design pattern alternatives: what to do when a GoF pattern fails</t>
  </si>
  <si>
    <t>A theoretical model for capturing the impact of design patterns on quality: the decorator case study</t>
  </si>
  <si>
    <t>A Multiparadigm Study of Crosscutting Modularity in Design Patterns</t>
  </si>
  <si>
    <t>Implementing design patterns as parametric aspects using ParaAJ: The case of the singleton, observer, and decorator design patterns</t>
  </si>
  <si>
    <t>An extension of the interpreter pattern to define domain-parametric rewriting systems</t>
  </si>
  <si>
    <t>Number</t>
  </si>
  <si>
    <t>Dependency Inversion Principle</t>
  </si>
  <si>
    <t>Interface Segregation Principle</t>
  </si>
  <si>
    <t>Code Size</t>
  </si>
  <si>
    <t>Separation of Concerns</t>
  </si>
  <si>
    <t>Indirection</t>
  </si>
  <si>
    <t>Generalization</t>
  </si>
  <si>
    <t>DesignPattern\Papers</t>
  </si>
  <si>
    <t>Non-GOF</t>
  </si>
  <si>
    <t>Patterns per paper</t>
  </si>
  <si>
    <t>Papers with patterns</t>
  </si>
  <si>
    <t>Average patterns per paper</t>
  </si>
  <si>
    <t>AspectJ</t>
  </si>
  <si>
    <t>Jak</t>
  </si>
  <si>
    <t>Type-casting branch (pattern matching)</t>
  </si>
  <si>
    <t>Multiple inheritance</t>
  </si>
  <si>
    <t>Combinators</t>
  </si>
  <si>
    <t>Generics</t>
  </si>
  <si>
    <t>Combination with other patterns</t>
  </si>
  <si>
    <t>Reflection</t>
  </si>
  <si>
    <t>Dynamic Dispatching (multimethods)</t>
  </si>
  <si>
    <t>Scala</t>
  </si>
  <si>
    <t>Alternative structure</t>
  </si>
  <si>
    <t>DSL for generating patterns in Java + AspectJ</t>
  </si>
  <si>
    <t>Alternative structure using generics and changing the class hierarchy</t>
  </si>
  <si>
    <t>Mix-ins</t>
  </si>
  <si>
    <t>Alternate structures</t>
  </si>
  <si>
    <t>Nested classes</t>
  </si>
  <si>
    <t>Closures</t>
  </si>
  <si>
    <t>DSL for generating patterns in OOP languages</t>
  </si>
  <si>
    <t>Jboss</t>
  </si>
  <si>
    <t>CeasarJ</t>
  </si>
  <si>
    <t>DSL for generating patterns in Java. Very similar to AOP.</t>
  </si>
  <si>
    <t>FlapJax, examples in other tools (such as Scala.React)</t>
  </si>
  <si>
    <t>Annotations</t>
  </si>
  <si>
    <t>Alternate structure</t>
  </si>
  <si>
    <t>Generics (parametric aspects)</t>
  </si>
  <si>
    <t>Macro system</t>
  </si>
  <si>
    <t>DSL using Annotations</t>
  </si>
  <si>
    <t>Independent paradigm</t>
  </si>
  <si>
    <t>Object Teams</t>
  </si>
  <si>
    <t>Adding new operation is difficult</t>
  </si>
  <si>
    <t>Configurability</t>
  </si>
  <si>
    <t>Performance</t>
  </si>
  <si>
    <t>Security</t>
  </si>
  <si>
    <t>Debugging</t>
  </si>
  <si>
    <t>Meta-data DSL</t>
  </si>
  <si>
    <t>DSL for formalizing patterns in SOUL (Smalltalk based logic language)</t>
  </si>
  <si>
    <t>Various (Mapping Study)</t>
  </si>
  <si>
    <t>Reliability</t>
  </si>
  <si>
    <t>Adaptability</t>
  </si>
  <si>
    <t>Size</t>
  </si>
  <si>
    <t>Cohesion : 13</t>
  </si>
  <si>
    <t>Understandability : 11</t>
  </si>
  <si>
    <t>Coupling : 11</t>
  </si>
  <si>
    <t>Size : 10</t>
  </si>
  <si>
    <t>Inheritance : 8</t>
  </si>
  <si>
    <t>Cross-cutting concerns : 7</t>
  </si>
  <si>
    <t>Reliability : 6</t>
  </si>
  <si>
    <t>Performance : 6</t>
  </si>
  <si>
    <t>Complexity : 5</t>
  </si>
  <si>
    <t>Duplication : 5</t>
  </si>
  <si>
    <t>Functionality : 3</t>
  </si>
  <si>
    <t>Effort : 1</t>
  </si>
  <si>
    <t>Maintainability : 9</t>
  </si>
  <si>
    <t>Reusability : 9</t>
  </si>
  <si>
    <t>Adaptability : 7</t>
  </si>
  <si>
    <t>Name</t>
  </si>
  <si>
    <t>Type</t>
  </si>
  <si>
    <t>Year</t>
  </si>
  <si>
    <t>Publication Venue</t>
  </si>
  <si>
    <t>Case Study</t>
  </si>
  <si>
    <t>Venue Type</t>
  </si>
  <si>
    <t>Conference</t>
  </si>
  <si>
    <t>Journal</t>
  </si>
  <si>
    <t>Software: Practice and Experience</t>
  </si>
  <si>
    <t>Objects, Components, Models and Patterns (TOOLS Europe)</t>
  </si>
  <si>
    <t>Descriptive</t>
  </si>
  <si>
    <t>Literature Review</t>
  </si>
  <si>
    <t>Symposium on Applied Computing (SAC)</t>
  </si>
  <si>
    <t>Software Paradigm Trends (ICSOFT-PT)</t>
  </si>
  <si>
    <t>Program Comprehension (ICPC)</t>
  </si>
  <si>
    <t>Subjects</t>
  </si>
  <si>
    <t>In-vitro</t>
  </si>
  <si>
    <t>Symposium on Symbolic and Numeric Algorithms for Scientifi Computing</t>
  </si>
  <si>
    <t>Publisher</t>
  </si>
  <si>
    <t>IEEE</t>
  </si>
  <si>
    <t>IEEE/ACM</t>
  </si>
  <si>
    <t>-</t>
  </si>
  <si>
    <t>ACM</t>
  </si>
  <si>
    <t>John Wiley and Sons Ltd</t>
  </si>
  <si>
    <t>Springer</t>
  </si>
  <si>
    <t>Journal of Software</t>
  </si>
  <si>
    <t>Academy Publisher</t>
  </si>
  <si>
    <t>Journal of Systems and Software</t>
  </si>
  <si>
    <t>Elsevier</t>
  </si>
  <si>
    <t>In-vivo</t>
  </si>
  <si>
    <t>Subject Type</t>
  </si>
  <si>
    <t>Undergrads</t>
  </si>
  <si>
    <t>Panhellenic Conference on Informatics (PCI)</t>
  </si>
  <si>
    <t>ACM SIGPLAN Notices</t>
  </si>
  <si>
    <t>Serial Publication</t>
  </si>
  <si>
    <t>International Journal of Computer Science and Communication (IJCSC)</t>
  </si>
  <si>
    <t>European Conference on Pattern Languages of Programs (EuroPLoP)</t>
  </si>
  <si>
    <t>Software Engineering and Knowledge Engineering (SEKE)</t>
  </si>
  <si>
    <t>Computer Languages, Systems &amp; Structures</t>
  </si>
  <si>
    <t>Workshop</t>
  </si>
  <si>
    <t>Software Technology and Engineering Practice (STEP)</t>
  </si>
  <si>
    <t>Technology of Object-Oriented Languages and Systems (TOOLS)</t>
  </si>
  <si>
    <t>Journal of Object Technology</t>
  </si>
  <si>
    <t>International Journal of Software Engineering and Its Applications (IJSEIA)</t>
  </si>
  <si>
    <t>Science and Engineering Research Support Society</t>
  </si>
  <si>
    <t>Graduate students</t>
  </si>
  <si>
    <t>Joint Conference on Software Technologies (ICSOFT)</t>
  </si>
  <si>
    <t>Second Eastern European Regional Conference on the Engineering of Computer Based Systems</t>
  </si>
  <si>
    <t>Transactions on Aspect-Oriented Software Development</t>
  </si>
  <si>
    <t>Design patterns as aspects: A quantitative assessment</t>
  </si>
  <si>
    <t>Journal of the Brazilian Computer Society</t>
  </si>
  <si>
    <t>Improved visitor pattern base on normal form</t>
  </si>
  <si>
    <t>Second International Workshop on Education Technology and Computer Science</t>
  </si>
  <si>
    <t>Research and application of multiple pattern fusion on decorative pattern</t>
  </si>
  <si>
    <t>System Science, Engineering Design and Manufacturing Informatization (ICSEM)</t>
  </si>
  <si>
    <t>Almost free concurrency! (using GOF patterns)</t>
  </si>
  <si>
    <t>Object-Oriented Programming, Systems, Languages, and Application (SPLASH/OOPSLA)</t>
  </si>
  <si>
    <t>Refactoring of Crosscutting Concerns with Metaphor-Based Heuristics</t>
  </si>
  <si>
    <t>Electronic Notes in Theoretical Computer Science</t>
  </si>
  <si>
    <t>Parametric aspects: a proposal</t>
  </si>
  <si>
    <t>Reflection, AOP, and Meta-Data for Software Evolution (RAM-SE/ECOOP)</t>
  </si>
  <si>
    <t>A macro system with class objects for the Java language</t>
  </si>
  <si>
    <t>Workshop on Reflection and Software Engineering (OORaSE)</t>
  </si>
  <si>
    <t>Aspect Oriented GoF Design Patterns</t>
  </si>
  <si>
    <t>Informatics and Systems (INFOS)</t>
  </si>
  <si>
    <t>Java Extensions for Design Pattern Instantiation</t>
  </si>
  <si>
    <t>International Conference on Software Reuse (ICSR)</t>
  </si>
  <si>
    <t>Aspect-oriented programming and pluggable software units A comparison based on design patterns</t>
  </si>
  <si>
    <t>Implementing design patterns in Object Teams</t>
  </si>
  <si>
    <t>Using Aspect-Oriented Programming for Design Patterns Implementation</t>
  </si>
  <si>
    <t>Reuse in Object-Oriented Information Systems Design (OOIS)</t>
  </si>
  <si>
    <t>Pattern Language To Visitor</t>
  </si>
  <si>
    <t>Pattern Languages of Program (PLoP)</t>
  </si>
  <si>
    <t>Conceptual Analysis</t>
  </si>
  <si>
    <t>The Dynamic Factory Pattern</t>
  </si>
  <si>
    <t>A Declarative Evolution Framework for Object-Oriented Design Patterns</t>
  </si>
  <si>
    <t>International Conference on Software Maintenance (ICSM)</t>
  </si>
  <si>
    <t>Top 5 metrics</t>
  </si>
  <si>
    <t xml:space="preserve">Coupling between components - Quantitative 7 </t>
  </si>
  <si>
    <t xml:space="preserve">Lines of code - Quantitative 7 </t>
  </si>
  <si>
    <t xml:space="preserve">Reusability - Qualitative 6 </t>
  </si>
  <si>
    <t xml:space="preserve">Number of properties - Quantitative 6 </t>
  </si>
  <si>
    <t xml:space="preserve">Lack of cohesion of methods - Quantitative 6 </t>
  </si>
  <si>
    <t>Paradigm</t>
  </si>
  <si>
    <t>Tool</t>
  </si>
  <si>
    <t>Reactive Programming DSL for generating Scala</t>
  </si>
  <si>
    <t>Cookies?</t>
  </si>
  <si>
    <t>Meta-programming</t>
  </si>
  <si>
    <t>Object-oriented programming</t>
  </si>
  <si>
    <t>Aspect oriented programming</t>
  </si>
  <si>
    <t>Functional programming</t>
  </si>
  <si>
    <t>Component based design</t>
  </si>
  <si>
    <t>Pluggable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</si>
</sst>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6DEC3-0D6B-45A8-B157-0511004177C3}">
  <dimension ref="A1:I40"/>
  <sheetViews>
    <sheetView tabSelected="1" workbookViewId="0">
      <selection activeCell="B20" sqref="B20"/>
    </sheetView>
  </sheetViews>
  <sheetFormatPr baseColWidth="10" defaultRowHeight="15" x14ac:dyDescent="0.25"/>
  <cols>
    <col min="2" max="2" width="140.85546875" bestFit="1" customWidth="1"/>
    <col min="3" max="3" width="18.85546875" bestFit="1" customWidth="1"/>
    <col min="4" max="4" width="9.5703125" bestFit="1" customWidth="1"/>
    <col min="5" max="5" width="12.28515625" bestFit="1" customWidth="1"/>
    <col min="8" max="8" width="24.85546875" customWidth="1"/>
    <col min="9" max="9" width="86.28515625" bestFit="1" customWidth="1"/>
  </cols>
  <sheetData>
    <row r="1" spans="1:9" x14ac:dyDescent="0.25">
      <c r="A1" s="1" t="s">
        <v>135</v>
      </c>
      <c r="B1" s="1" t="s">
        <v>202</v>
      </c>
      <c r="C1" s="1" t="s">
        <v>203</v>
      </c>
      <c r="D1" s="1" t="s">
        <v>217</v>
      </c>
      <c r="E1" s="1" t="s">
        <v>232</v>
      </c>
      <c r="F1" s="1" t="s">
        <v>204</v>
      </c>
      <c r="G1" s="1" t="s">
        <v>207</v>
      </c>
      <c r="H1" s="1" t="s">
        <v>220</v>
      </c>
      <c r="I1" s="1" t="s">
        <v>205</v>
      </c>
    </row>
    <row r="2" spans="1:9" x14ac:dyDescent="0.25">
      <c r="A2">
        <v>7</v>
      </c>
      <c r="B2" t="s">
        <v>132</v>
      </c>
      <c r="C2" t="s">
        <v>206</v>
      </c>
      <c r="D2">
        <v>1</v>
      </c>
      <c r="E2" t="s">
        <v>218</v>
      </c>
      <c r="F2">
        <v>2008</v>
      </c>
      <c r="G2" t="s">
        <v>208</v>
      </c>
      <c r="H2" t="s">
        <v>226</v>
      </c>
      <c r="I2" t="s">
        <v>211</v>
      </c>
    </row>
    <row r="3" spans="1:9" x14ac:dyDescent="0.25">
      <c r="A3">
        <v>14</v>
      </c>
      <c r="B3" t="s">
        <v>127</v>
      </c>
      <c r="C3" t="s">
        <v>213</v>
      </c>
      <c r="F3">
        <v>2012</v>
      </c>
      <c r="G3" t="s">
        <v>209</v>
      </c>
      <c r="H3" t="s">
        <v>225</v>
      </c>
      <c r="I3" t="s">
        <v>210</v>
      </c>
    </row>
    <row r="4" spans="1:9" x14ac:dyDescent="0.25">
      <c r="A4">
        <v>15</v>
      </c>
      <c r="B4" t="s">
        <v>131</v>
      </c>
      <c r="C4" t="s">
        <v>212</v>
      </c>
      <c r="F4">
        <v>2017</v>
      </c>
      <c r="G4" t="s">
        <v>208</v>
      </c>
      <c r="H4" t="s">
        <v>224</v>
      </c>
      <c r="I4" t="s">
        <v>214</v>
      </c>
    </row>
    <row r="5" spans="1:9" x14ac:dyDescent="0.25">
      <c r="A5">
        <v>17</v>
      </c>
      <c r="B5" t="s">
        <v>111</v>
      </c>
      <c r="C5" t="s">
        <v>206</v>
      </c>
      <c r="D5">
        <v>1</v>
      </c>
      <c r="E5" t="s">
        <v>218</v>
      </c>
      <c r="F5">
        <v>2013</v>
      </c>
      <c r="G5" t="s">
        <v>208</v>
      </c>
      <c r="H5" t="s">
        <v>223</v>
      </c>
      <c r="I5" t="s">
        <v>215</v>
      </c>
    </row>
    <row r="6" spans="1:9" x14ac:dyDescent="0.25">
      <c r="A6">
        <v>21</v>
      </c>
      <c r="B6" t="s">
        <v>128</v>
      </c>
      <c r="C6" t="s">
        <v>109</v>
      </c>
      <c r="D6">
        <v>38</v>
      </c>
      <c r="E6" t="s">
        <v>233</v>
      </c>
      <c r="F6">
        <v>2017</v>
      </c>
      <c r="G6" t="s">
        <v>208</v>
      </c>
      <c r="H6" t="s">
        <v>222</v>
      </c>
      <c r="I6" t="s">
        <v>216</v>
      </c>
    </row>
    <row r="7" spans="1:9" x14ac:dyDescent="0.25">
      <c r="A7">
        <v>24</v>
      </c>
      <c r="B7" t="s">
        <v>134</v>
      </c>
      <c r="C7" t="s">
        <v>212</v>
      </c>
      <c r="F7">
        <v>2013</v>
      </c>
      <c r="G7" t="s">
        <v>208</v>
      </c>
      <c r="H7" t="s">
        <v>221</v>
      </c>
      <c r="I7" t="s">
        <v>219</v>
      </c>
    </row>
    <row r="8" spans="1:9" x14ac:dyDescent="0.25">
      <c r="A8">
        <v>27</v>
      </c>
      <c r="B8" t="s">
        <v>116</v>
      </c>
      <c r="C8" t="s">
        <v>212</v>
      </c>
      <c r="F8">
        <v>2014</v>
      </c>
      <c r="G8" t="s">
        <v>209</v>
      </c>
      <c r="H8" t="s">
        <v>228</v>
      </c>
      <c r="I8" t="s">
        <v>227</v>
      </c>
    </row>
    <row r="9" spans="1:9" x14ac:dyDescent="0.25">
      <c r="A9">
        <v>30</v>
      </c>
      <c r="B9" t="s">
        <v>120</v>
      </c>
      <c r="C9" t="s">
        <v>206</v>
      </c>
      <c r="D9">
        <v>3</v>
      </c>
      <c r="E9" t="s">
        <v>231</v>
      </c>
      <c r="F9">
        <v>2014</v>
      </c>
      <c r="G9" t="s">
        <v>209</v>
      </c>
      <c r="H9" t="s">
        <v>230</v>
      </c>
      <c r="I9" t="s">
        <v>229</v>
      </c>
    </row>
    <row r="10" spans="1:9" x14ac:dyDescent="0.25">
      <c r="A10">
        <v>36</v>
      </c>
      <c r="B10" t="s">
        <v>112</v>
      </c>
      <c r="C10" t="s">
        <v>212</v>
      </c>
      <c r="F10">
        <v>2014</v>
      </c>
      <c r="G10" t="s">
        <v>208</v>
      </c>
      <c r="H10" t="s">
        <v>224</v>
      </c>
      <c r="I10" t="s">
        <v>214</v>
      </c>
    </row>
    <row r="11" spans="1:9" x14ac:dyDescent="0.25">
      <c r="A11">
        <v>37</v>
      </c>
      <c r="B11" t="s">
        <v>130</v>
      </c>
      <c r="C11" t="s">
        <v>213</v>
      </c>
      <c r="F11">
        <v>2013</v>
      </c>
      <c r="G11" t="s">
        <v>208</v>
      </c>
      <c r="H11" t="s">
        <v>226</v>
      </c>
      <c r="I11" t="s">
        <v>234</v>
      </c>
    </row>
    <row r="12" spans="1:9" x14ac:dyDescent="0.25">
      <c r="A12">
        <v>38</v>
      </c>
      <c r="B12" t="s">
        <v>114</v>
      </c>
      <c r="C12" t="s">
        <v>206</v>
      </c>
      <c r="D12">
        <v>1</v>
      </c>
      <c r="E12" t="s">
        <v>218</v>
      </c>
      <c r="F12">
        <v>2002</v>
      </c>
      <c r="G12" t="s">
        <v>209</v>
      </c>
      <c r="H12" t="s">
        <v>224</v>
      </c>
      <c r="I12" t="s">
        <v>235</v>
      </c>
    </row>
    <row r="13" spans="1:9" x14ac:dyDescent="0.25">
      <c r="A13">
        <v>40</v>
      </c>
      <c r="B13" t="s">
        <v>121</v>
      </c>
      <c r="C13" t="s">
        <v>206</v>
      </c>
      <c r="D13">
        <v>1</v>
      </c>
      <c r="E13" t="s">
        <v>231</v>
      </c>
      <c r="F13">
        <v>2010</v>
      </c>
      <c r="G13" t="s">
        <v>209</v>
      </c>
      <c r="H13" t="s">
        <v>236</v>
      </c>
      <c r="I13" t="s">
        <v>237</v>
      </c>
    </row>
    <row r="14" spans="1:9" x14ac:dyDescent="0.25">
      <c r="A14">
        <v>41</v>
      </c>
      <c r="B14" t="s">
        <v>123</v>
      </c>
      <c r="C14" t="s">
        <v>206</v>
      </c>
      <c r="D14">
        <v>4</v>
      </c>
      <c r="E14" t="s">
        <v>218</v>
      </c>
      <c r="F14">
        <v>2007</v>
      </c>
      <c r="G14" t="s">
        <v>208</v>
      </c>
      <c r="H14" t="s">
        <v>224</v>
      </c>
      <c r="I14" t="s">
        <v>238</v>
      </c>
    </row>
    <row r="15" spans="1:9" x14ac:dyDescent="0.25">
      <c r="A15">
        <v>46</v>
      </c>
      <c r="B15" t="s">
        <v>125</v>
      </c>
      <c r="C15" t="s">
        <v>212</v>
      </c>
      <c r="F15">
        <v>2013</v>
      </c>
      <c r="G15" t="s">
        <v>208</v>
      </c>
      <c r="H15" t="s">
        <v>223</v>
      </c>
      <c r="I15" t="s">
        <v>239</v>
      </c>
    </row>
    <row r="16" spans="1:9" x14ac:dyDescent="0.25">
      <c r="A16">
        <v>51</v>
      </c>
      <c r="B16" t="s">
        <v>133</v>
      </c>
      <c r="C16" t="s">
        <v>212</v>
      </c>
      <c r="F16">
        <v>2015</v>
      </c>
      <c r="G16" t="s">
        <v>209</v>
      </c>
      <c r="H16" t="s">
        <v>230</v>
      </c>
      <c r="I16" t="s">
        <v>240</v>
      </c>
    </row>
    <row r="17" spans="1:9" x14ac:dyDescent="0.25">
      <c r="A17">
        <v>53</v>
      </c>
      <c r="B17" t="s">
        <v>117</v>
      </c>
      <c r="C17" t="s">
        <v>212</v>
      </c>
      <c r="F17">
        <v>2005</v>
      </c>
      <c r="G17" t="s">
        <v>241</v>
      </c>
      <c r="H17" t="s">
        <v>221</v>
      </c>
      <c r="I17" t="s">
        <v>242</v>
      </c>
    </row>
    <row r="18" spans="1:9" x14ac:dyDescent="0.25">
      <c r="A18">
        <v>55</v>
      </c>
      <c r="B18" t="s">
        <v>129</v>
      </c>
      <c r="C18" t="s">
        <v>212</v>
      </c>
      <c r="F18">
        <v>2000</v>
      </c>
      <c r="G18" t="s">
        <v>208</v>
      </c>
      <c r="H18" t="s">
        <v>221</v>
      </c>
      <c r="I18" t="s">
        <v>243</v>
      </c>
    </row>
    <row r="19" spans="1:9" x14ac:dyDescent="0.25">
      <c r="A19">
        <v>61</v>
      </c>
      <c r="B19" t="s">
        <v>115</v>
      </c>
      <c r="C19" t="s">
        <v>206</v>
      </c>
      <c r="D19">
        <v>1</v>
      </c>
      <c r="E19" t="s">
        <v>218</v>
      </c>
      <c r="F19">
        <v>2005</v>
      </c>
      <c r="G19" t="s">
        <v>209</v>
      </c>
      <c r="H19" t="s">
        <v>226</v>
      </c>
      <c r="I19" t="s">
        <v>250</v>
      </c>
    </row>
    <row r="20" spans="1:9" x14ac:dyDescent="0.25">
      <c r="A20">
        <v>63</v>
      </c>
      <c r="B20" t="s">
        <v>124</v>
      </c>
      <c r="C20" t="s">
        <v>212</v>
      </c>
      <c r="F20">
        <v>2002</v>
      </c>
      <c r="G20" t="s">
        <v>209</v>
      </c>
      <c r="H20" t="s">
        <v>223</v>
      </c>
      <c r="I20" t="s">
        <v>244</v>
      </c>
    </row>
    <row r="21" spans="1:9" x14ac:dyDescent="0.25">
      <c r="A21">
        <v>73</v>
      </c>
      <c r="B21" t="s">
        <v>122</v>
      </c>
      <c r="C21" t="s">
        <v>109</v>
      </c>
      <c r="D21">
        <v>12</v>
      </c>
      <c r="E21" t="s">
        <v>247</v>
      </c>
      <c r="F21">
        <v>2013</v>
      </c>
      <c r="G21" t="s">
        <v>209</v>
      </c>
      <c r="H21" t="s">
        <v>246</v>
      </c>
      <c r="I21" t="s">
        <v>245</v>
      </c>
    </row>
    <row r="22" spans="1:9" x14ac:dyDescent="0.25">
      <c r="A22">
        <v>74</v>
      </c>
      <c r="B22" t="s">
        <v>113</v>
      </c>
      <c r="C22" t="s">
        <v>212</v>
      </c>
      <c r="F22">
        <v>2016</v>
      </c>
      <c r="G22" t="s">
        <v>208</v>
      </c>
      <c r="H22" t="s">
        <v>223</v>
      </c>
      <c r="I22" t="s">
        <v>248</v>
      </c>
    </row>
    <row r="23" spans="1:9" x14ac:dyDescent="0.25">
      <c r="A23">
        <v>75</v>
      </c>
      <c r="B23" t="s">
        <v>118</v>
      </c>
      <c r="C23" t="s">
        <v>206</v>
      </c>
      <c r="D23">
        <v>1</v>
      </c>
      <c r="E23" t="s">
        <v>218</v>
      </c>
      <c r="F23">
        <v>2011</v>
      </c>
      <c r="G23" t="s">
        <v>208</v>
      </c>
      <c r="H23" t="s">
        <v>221</v>
      </c>
      <c r="I23" t="s">
        <v>249</v>
      </c>
    </row>
    <row r="24" spans="1:9" x14ac:dyDescent="0.25">
      <c r="A24">
        <v>85</v>
      </c>
      <c r="B24" t="s">
        <v>126</v>
      </c>
      <c r="C24" t="s">
        <v>206</v>
      </c>
      <c r="D24">
        <v>4</v>
      </c>
      <c r="E24" t="s">
        <v>231</v>
      </c>
      <c r="F24">
        <v>2014</v>
      </c>
      <c r="G24" t="s">
        <v>209</v>
      </c>
      <c r="H24" t="s">
        <v>226</v>
      </c>
      <c r="I24" t="s">
        <v>250</v>
      </c>
    </row>
    <row r="25" spans="1:9" x14ac:dyDescent="0.25">
      <c r="A25">
        <v>89</v>
      </c>
      <c r="B25" t="s">
        <v>119</v>
      </c>
      <c r="C25" t="s">
        <v>212</v>
      </c>
      <c r="F25">
        <v>2010</v>
      </c>
      <c r="G25" t="s">
        <v>208</v>
      </c>
      <c r="H25" t="s">
        <v>224</v>
      </c>
      <c r="I25" t="s">
        <v>214</v>
      </c>
    </row>
    <row r="26" spans="1:9" x14ac:dyDescent="0.25">
      <c r="A26">
        <v>92</v>
      </c>
      <c r="B26" t="s">
        <v>251</v>
      </c>
      <c r="C26" t="s">
        <v>206</v>
      </c>
      <c r="D26">
        <v>1</v>
      </c>
      <c r="E26" t="s">
        <v>218</v>
      </c>
      <c r="F26">
        <v>2004</v>
      </c>
      <c r="G26" t="s">
        <v>209</v>
      </c>
      <c r="H26" t="s">
        <v>226</v>
      </c>
      <c r="I26" t="s">
        <v>252</v>
      </c>
    </row>
    <row r="27" spans="1:9" x14ac:dyDescent="0.25">
      <c r="A27">
        <v>93</v>
      </c>
      <c r="B27" t="s">
        <v>253</v>
      </c>
      <c r="C27" t="s">
        <v>212</v>
      </c>
      <c r="F27">
        <v>2010</v>
      </c>
      <c r="G27" t="s">
        <v>241</v>
      </c>
      <c r="H27" t="s">
        <v>221</v>
      </c>
      <c r="I27" t="s">
        <v>254</v>
      </c>
    </row>
    <row r="28" spans="1:9" x14ac:dyDescent="0.25">
      <c r="A28">
        <v>94</v>
      </c>
      <c r="B28" t="s">
        <v>255</v>
      </c>
      <c r="C28" t="s">
        <v>212</v>
      </c>
      <c r="F28">
        <v>2011</v>
      </c>
      <c r="G28" t="s">
        <v>208</v>
      </c>
      <c r="H28" t="s">
        <v>221</v>
      </c>
      <c r="I28" t="s">
        <v>256</v>
      </c>
    </row>
    <row r="29" spans="1:9" x14ac:dyDescent="0.25">
      <c r="A29">
        <v>95</v>
      </c>
      <c r="B29" t="s">
        <v>257</v>
      </c>
      <c r="C29" t="s">
        <v>212</v>
      </c>
      <c r="F29">
        <v>2010</v>
      </c>
      <c r="G29" t="s">
        <v>208</v>
      </c>
      <c r="H29" t="s">
        <v>224</v>
      </c>
      <c r="I29" t="s">
        <v>258</v>
      </c>
    </row>
    <row r="30" spans="1:9" x14ac:dyDescent="0.25">
      <c r="A30">
        <v>96</v>
      </c>
      <c r="B30" t="s">
        <v>259</v>
      </c>
      <c r="C30" t="s">
        <v>206</v>
      </c>
      <c r="D30">
        <v>1</v>
      </c>
      <c r="E30" t="s">
        <v>218</v>
      </c>
      <c r="F30">
        <v>2009</v>
      </c>
      <c r="G30" t="s">
        <v>209</v>
      </c>
      <c r="H30" t="s">
        <v>230</v>
      </c>
      <c r="I30" t="s">
        <v>260</v>
      </c>
    </row>
    <row r="31" spans="1:9" x14ac:dyDescent="0.25">
      <c r="A31">
        <v>97</v>
      </c>
      <c r="B31" t="s">
        <v>261</v>
      </c>
      <c r="C31" t="s">
        <v>212</v>
      </c>
      <c r="F31">
        <v>2004</v>
      </c>
      <c r="G31" t="s">
        <v>241</v>
      </c>
      <c r="H31" t="s">
        <v>224</v>
      </c>
      <c r="I31" t="s">
        <v>262</v>
      </c>
    </row>
    <row r="32" spans="1:9" x14ac:dyDescent="0.25">
      <c r="A32">
        <v>98</v>
      </c>
      <c r="B32" t="s">
        <v>263</v>
      </c>
      <c r="C32" t="s">
        <v>212</v>
      </c>
      <c r="F32">
        <v>2001</v>
      </c>
      <c r="G32" t="s">
        <v>241</v>
      </c>
      <c r="H32" t="s">
        <v>226</v>
      </c>
      <c r="I32" t="s">
        <v>264</v>
      </c>
    </row>
    <row r="33" spans="1:9" x14ac:dyDescent="0.25">
      <c r="A33">
        <v>100</v>
      </c>
      <c r="B33" t="s">
        <v>265</v>
      </c>
      <c r="C33" t="s">
        <v>206</v>
      </c>
      <c r="D33">
        <v>1</v>
      </c>
      <c r="E33" t="s">
        <v>218</v>
      </c>
      <c r="F33">
        <v>2010</v>
      </c>
      <c r="G33" t="s">
        <v>208</v>
      </c>
      <c r="H33" t="s">
        <v>221</v>
      </c>
      <c r="I33" t="s">
        <v>266</v>
      </c>
    </row>
    <row r="34" spans="1:9" x14ac:dyDescent="0.25">
      <c r="A34">
        <v>101</v>
      </c>
      <c r="B34" t="s">
        <v>267</v>
      </c>
      <c r="C34" t="s">
        <v>212</v>
      </c>
      <c r="F34">
        <v>2016</v>
      </c>
      <c r="G34" t="s">
        <v>208</v>
      </c>
      <c r="H34" t="s">
        <v>223</v>
      </c>
      <c r="I34" t="s">
        <v>268</v>
      </c>
    </row>
    <row r="35" spans="1:9" x14ac:dyDescent="0.25">
      <c r="A35">
        <v>102</v>
      </c>
      <c r="B35" t="s">
        <v>269</v>
      </c>
      <c r="C35" t="s">
        <v>212</v>
      </c>
      <c r="F35">
        <v>2013</v>
      </c>
      <c r="G35" t="s">
        <v>209</v>
      </c>
      <c r="H35" t="s">
        <v>225</v>
      </c>
      <c r="I35" t="s">
        <v>210</v>
      </c>
    </row>
    <row r="36" spans="1:9" x14ac:dyDescent="0.25">
      <c r="A36">
        <v>103</v>
      </c>
      <c r="B36" t="s">
        <v>270</v>
      </c>
      <c r="C36" t="s">
        <v>206</v>
      </c>
      <c r="D36">
        <v>2</v>
      </c>
      <c r="E36" t="s">
        <v>218</v>
      </c>
      <c r="F36">
        <v>2012</v>
      </c>
      <c r="G36" t="s">
        <v>209</v>
      </c>
      <c r="H36" t="s">
        <v>225</v>
      </c>
      <c r="I36" t="s">
        <v>210</v>
      </c>
    </row>
    <row r="37" spans="1:9" x14ac:dyDescent="0.25">
      <c r="A37">
        <v>104</v>
      </c>
      <c r="B37" t="s">
        <v>271</v>
      </c>
      <c r="C37" t="s">
        <v>212</v>
      </c>
      <c r="F37">
        <v>2004</v>
      </c>
      <c r="G37" t="s">
        <v>241</v>
      </c>
      <c r="H37" t="s">
        <v>224</v>
      </c>
      <c r="I37" t="s">
        <v>272</v>
      </c>
    </row>
    <row r="38" spans="1:9" x14ac:dyDescent="0.25">
      <c r="A38">
        <v>105</v>
      </c>
      <c r="B38" t="s">
        <v>273</v>
      </c>
      <c r="C38" t="s">
        <v>275</v>
      </c>
      <c r="F38">
        <v>2001</v>
      </c>
      <c r="G38" t="s">
        <v>208</v>
      </c>
      <c r="H38" t="s">
        <v>224</v>
      </c>
      <c r="I38" t="s">
        <v>274</v>
      </c>
    </row>
    <row r="39" spans="1:9" x14ac:dyDescent="0.25">
      <c r="A39">
        <v>106</v>
      </c>
      <c r="B39" t="s">
        <v>276</v>
      </c>
      <c r="C39" t="s">
        <v>212</v>
      </c>
      <c r="F39">
        <v>2008</v>
      </c>
      <c r="G39" t="s">
        <v>208</v>
      </c>
      <c r="H39" t="s">
        <v>224</v>
      </c>
      <c r="I39" t="s">
        <v>274</v>
      </c>
    </row>
    <row r="40" spans="1:9" x14ac:dyDescent="0.25">
      <c r="A40">
        <v>107</v>
      </c>
      <c r="B40" t="s">
        <v>277</v>
      </c>
      <c r="C40" t="s">
        <v>212</v>
      </c>
      <c r="F40">
        <v>2001</v>
      </c>
      <c r="G40" t="s">
        <v>208</v>
      </c>
      <c r="H40" t="s">
        <v>221</v>
      </c>
      <c r="I40" t="s">
        <v>278</v>
      </c>
    </row>
  </sheetData>
  <sortState xmlns:xlrd2="http://schemas.microsoft.com/office/spreadsheetml/2017/richdata2" ref="B2:B25">
    <sortCondition ref="B2:B2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A11E-D1C6-47FE-9BE2-6184DFA10E93}">
  <dimension ref="A1:C57"/>
  <sheetViews>
    <sheetView workbookViewId="0">
      <selection activeCell="B4" sqref="B4"/>
    </sheetView>
  </sheetViews>
  <sheetFormatPr baseColWidth="10" defaultRowHeight="15" x14ac:dyDescent="0.25"/>
  <cols>
    <col min="1" max="1" width="6.140625" bestFit="1" customWidth="1"/>
    <col min="2" max="2" width="30.7109375" bestFit="1" customWidth="1"/>
  </cols>
  <sheetData>
    <row r="1" spans="1:3" x14ac:dyDescent="0.25">
      <c r="A1" s="1" t="s">
        <v>83</v>
      </c>
      <c r="B1" s="1" t="s">
        <v>285</v>
      </c>
      <c r="C1" s="1" t="s">
        <v>286</v>
      </c>
    </row>
    <row r="2" spans="1:3" x14ac:dyDescent="0.25">
      <c r="A2">
        <v>7</v>
      </c>
      <c r="B2" t="s">
        <v>291</v>
      </c>
      <c r="C2" t="s">
        <v>147</v>
      </c>
    </row>
    <row r="3" spans="1:3" x14ac:dyDescent="0.25">
      <c r="A3">
        <v>7</v>
      </c>
      <c r="B3" t="s">
        <v>293</v>
      </c>
      <c r="C3" t="s">
        <v>148</v>
      </c>
    </row>
    <row r="4" spans="1:3" x14ac:dyDescent="0.25">
      <c r="A4">
        <v>14</v>
      </c>
      <c r="B4" t="s">
        <v>292</v>
      </c>
      <c r="C4" t="s">
        <v>149</v>
      </c>
    </row>
    <row r="5" spans="1:3" x14ac:dyDescent="0.25">
      <c r="A5">
        <v>14</v>
      </c>
      <c r="B5" t="s">
        <v>290</v>
      </c>
      <c r="C5" t="s">
        <v>150</v>
      </c>
    </row>
    <row r="6" spans="1:3" x14ac:dyDescent="0.25">
      <c r="A6">
        <v>14</v>
      </c>
      <c r="B6" t="s">
        <v>292</v>
      </c>
      <c r="C6" t="s">
        <v>151</v>
      </c>
    </row>
    <row r="7" spans="1:3" x14ac:dyDescent="0.25">
      <c r="A7">
        <v>14</v>
      </c>
      <c r="B7" t="s">
        <v>289</v>
      </c>
      <c r="C7" t="s">
        <v>152</v>
      </c>
    </row>
    <row r="8" spans="1:3" x14ac:dyDescent="0.25">
      <c r="A8">
        <v>14</v>
      </c>
      <c r="B8" t="s">
        <v>290</v>
      </c>
      <c r="C8" t="s">
        <v>153</v>
      </c>
    </row>
    <row r="9" spans="1:3" x14ac:dyDescent="0.25">
      <c r="A9">
        <v>14</v>
      </c>
      <c r="B9" t="s">
        <v>289</v>
      </c>
      <c r="C9" t="s">
        <v>154</v>
      </c>
    </row>
    <row r="10" spans="1:3" x14ac:dyDescent="0.25">
      <c r="A10">
        <v>14</v>
      </c>
      <c r="B10" t="s">
        <v>290</v>
      </c>
      <c r="C10" t="s">
        <v>155</v>
      </c>
    </row>
    <row r="11" spans="1:3" x14ac:dyDescent="0.25">
      <c r="A11">
        <v>14</v>
      </c>
      <c r="B11" t="s">
        <v>292</v>
      </c>
      <c r="C11" t="s">
        <v>156</v>
      </c>
    </row>
    <row r="12" spans="1:3" x14ac:dyDescent="0.25">
      <c r="A12">
        <v>15</v>
      </c>
      <c r="B12" t="s">
        <v>290</v>
      </c>
      <c r="C12" t="s">
        <v>157</v>
      </c>
    </row>
    <row r="13" spans="1:3" x14ac:dyDescent="0.25">
      <c r="A13">
        <v>17</v>
      </c>
      <c r="B13" t="s">
        <v>289</v>
      </c>
      <c r="C13" t="s">
        <v>158</v>
      </c>
    </row>
    <row r="14" spans="1:3" x14ac:dyDescent="0.25">
      <c r="A14">
        <v>21</v>
      </c>
      <c r="B14" t="s">
        <v>292</v>
      </c>
      <c r="C14" t="s">
        <v>287</v>
      </c>
    </row>
    <row r="15" spans="1:3" x14ac:dyDescent="0.25">
      <c r="A15">
        <v>24</v>
      </c>
      <c r="B15" t="s">
        <v>289</v>
      </c>
      <c r="C15" t="s">
        <v>159</v>
      </c>
    </row>
    <row r="16" spans="1:3" x14ac:dyDescent="0.25">
      <c r="A16">
        <v>27</v>
      </c>
      <c r="B16" t="s">
        <v>291</v>
      </c>
      <c r="C16" t="s">
        <v>147</v>
      </c>
    </row>
    <row r="17" spans="1:3" x14ac:dyDescent="0.25">
      <c r="A17">
        <v>30</v>
      </c>
      <c r="B17" t="s">
        <v>291</v>
      </c>
      <c r="C17" t="s">
        <v>147</v>
      </c>
    </row>
    <row r="18" spans="1:3" x14ac:dyDescent="0.25">
      <c r="A18">
        <v>36</v>
      </c>
      <c r="B18" t="s">
        <v>289</v>
      </c>
      <c r="C18" t="s">
        <v>158</v>
      </c>
    </row>
    <row r="19" spans="1:3" x14ac:dyDescent="0.25">
      <c r="A19">
        <v>37</v>
      </c>
      <c r="B19" t="s">
        <v>110</v>
      </c>
      <c r="C19" s="2" t="s">
        <v>183</v>
      </c>
    </row>
    <row r="20" spans="1:3" x14ac:dyDescent="0.25">
      <c r="A20">
        <v>38</v>
      </c>
      <c r="B20" t="s">
        <v>291</v>
      </c>
      <c r="C20" t="s">
        <v>147</v>
      </c>
    </row>
    <row r="21" spans="1:3" x14ac:dyDescent="0.25">
      <c r="A21">
        <v>40</v>
      </c>
      <c r="B21" t="s">
        <v>291</v>
      </c>
      <c r="C21" t="s">
        <v>147</v>
      </c>
    </row>
    <row r="22" spans="1:3" x14ac:dyDescent="0.25">
      <c r="A22">
        <v>41</v>
      </c>
      <c r="B22" t="s">
        <v>291</v>
      </c>
      <c r="C22" t="s">
        <v>147</v>
      </c>
    </row>
    <row r="23" spans="1:3" x14ac:dyDescent="0.25">
      <c r="A23">
        <v>46</v>
      </c>
      <c r="B23" t="s">
        <v>290</v>
      </c>
      <c r="C23" t="s">
        <v>150</v>
      </c>
    </row>
    <row r="24" spans="1:3" x14ac:dyDescent="0.25">
      <c r="A24">
        <v>46</v>
      </c>
      <c r="B24" t="s">
        <v>290</v>
      </c>
      <c r="C24" t="s">
        <v>153</v>
      </c>
    </row>
    <row r="25" spans="1:3" x14ac:dyDescent="0.25">
      <c r="A25">
        <v>46</v>
      </c>
      <c r="B25" t="s">
        <v>290</v>
      </c>
      <c r="C25" t="s">
        <v>160</v>
      </c>
    </row>
    <row r="26" spans="1:3" x14ac:dyDescent="0.25">
      <c r="A26">
        <v>46</v>
      </c>
      <c r="B26" t="s">
        <v>292</v>
      </c>
      <c r="C26" t="s">
        <v>86</v>
      </c>
    </row>
    <row r="27" spans="1:3" x14ac:dyDescent="0.25">
      <c r="A27">
        <v>51</v>
      </c>
      <c r="B27" t="s">
        <v>291</v>
      </c>
      <c r="C27" t="s">
        <v>100</v>
      </c>
    </row>
    <row r="28" spans="1:3" x14ac:dyDescent="0.25">
      <c r="A28">
        <v>53</v>
      </c>
      <c r="B28" t="s">
        <v>291</v>
      </c>
      <c r="C28" t="s">
        <v>147</v>
      </c>
    </row>
    <row r="29" spans="1:3" x14ac:dyDescent="0.25">
      <c r="A29">
        <v>55</v>
      </c>
      <c r="B29" t="s">
        <v>290</v>
      </c>
      <c r="C29" t="s">
        <v>161</v>
      </c>
    </row>
    <row r="30" spans="1:3" x14ac:dyDescent="0.25">
      <c r="A30">
        <v>55</v>
      </c>
      <c r="B30" t="s">
        <v>290</v>
      </c>
      <c r="C30" t="s">
        <v>162</v>
      </c>
    </row>
    <row r="31" spans="1:3" x14ac:dyDescent="0.25">
      <c r="A31">
        <v>55</v>
      </c>
      <c r="B31" t="s">
        <v>292</v>
      </c>
      <c r="C31" t="s">
        <v>163</v>
      </c>
    </row>
    <row r="32" spans="1:3" x14ac:dyDescent="0.25">
      <c r="A32">
        <v>55</v>
      </c>
      <c r="B32" t="s">
        <v>289</v>
      </c>
      <c r="C32" t="s">
        <v>288</v>
      </c>
    </row>
    <row r="33" spans="1:3" x14ac:dyDescent="0.25">
      <c r="A33">
        <v>61</v>
      </c>
      <c r="B33" t="s">
        <v>291</v>
      </c>
      <c r="C33" t="s">
        <v>147</v>
      </c>
    </row>
    <row r="34" spans="1:3" x14ac:dyDescent="0.25">
      <c r="A34">
        <v>63</v>
      </c>
      <c r="B34" t="s">
        <v>289</v>
      </c>
      <c r="C34" t="s">
        <v>164</v>
      </c>
    </row>
    <row r="35" spans="1:3" x14ac:dyDescent="0.25">
      <c r="A35">
        <v>73</v>
      </c>
      <c r="B35" t="s">
        <v>291</v>
      </c>
      <c r="C35" t="s">
        <v>147</v>
      </c>
    </row>
    <row r="36" spans="1:3" x14ac:dyDescent="0.25">
      <c r="A36">
        <v>73</v>
      </c>
      <c r="B36" t="s">
        <v>291</v>
      </c>
      <c r="C36" t="s">
        <v>165</v>
      </c>
    </row>
    <row r="37" spans="1:3" x14ac:dyDescent="0.25">
      <c r="A37">
        <v>73</v>
      </c>
      <c r="B37" t="s">
        <v>291</v>
      </c>
      <c r="C37" t="s">
        <v>166</v>
      </c>
    </row>
    <row r="38" spans="1:3" x14ac:dyDescent="0.25">
      <c r="A38">
        <v>74</v>
      </c>
      <c r="B38" t="s">
        <v>289</v>
      </c>
      <c r="C38" t="s">
        <v>167</v>
      </c>
    </row>
    <row r="39" spans="1:3" x14ac:dyDescent="0.25">
      <c r="A39">
        <v>75</v>
      </c>
      <c r="B39" t="s">
        <v>291</v>
      </c>
      <c r="C39" t="s">
        <v>147</v>
      </c>
    </row>
    <row r="40" spans="1:3" x14ac:dyDescent="0.25">
      <c r="A40">
        <v>85</v>
      </c>
      <c r="B40" t="s">
        <v>290</v>
      </c>
      <c r="C40" t="s">
        <v>168</v>
      </c>
    </row>
    <row r="41" spans="1:3" x14ac:dyDescent="0.25">
      <c r="A41">
        <v>89</v>
      </c>
      <c r="B41" t="s">
        <v>291</v>
      </c>
      <c r="C41" t="s">
        <v>147</v>
      </c>
    </row>
    <row r="42" spans="1:3" x14ac:dyDescent="0.25">
      <c r="A42">
        <v>89</v>
      </c>
      <c r="B42" t="s">
        <v>289</v>
      </c>
      <c r="C42" t="s">
        <v>169</v>
      </c>
    </row>
    <row r="43" spans="1:3" x14ac:dyDescent="0.25">
      <c r="A43">
        <v>92</v>
      </c>
      <c r="B43" t="s">
        <v>291</v>
      </c>
      <c r="C43" t="s">
        <v>147</v>
      </c>
    </row>
    <row r="44" spans="1:3" x14ac:dyDescent="0.25">
      <c r="A44">
        <v>93</v>
      </c>
      <c r="B44" t="s">
        <v>290</v>
      </c>
      <c r="C44" t="s">
        <v>170</v>
      </c>
    </row>
    <row r="45" spans="1:3" x14ac:dyDescent="0.25">
      <c r="A45">
        <v>94</v>
      </c>
      <c r="B45" t="s">
        <v>290</v>
      </c>
      <c r="C45" t="s">
        <v>153</v>
      </c>
    </row>
    <row r="46" spans="1:3" x14ac:dyDescent="0.25">
      <c r="A46">
        <v>96</v>
      </c>
      <c r="B46" t="s">
        <v>291</v>
      </c>
      <c r="C46" t="s">
        <v>147</v>
      </c>
    </row>
    <row r="47" spans="1:3" x14ac:dyDescent="0.25">
      <c r="A47">
        <v>97</v>
      </c>
      <c r="B47" t="s">
        <v>289</v>
      </c>
      <c r="C47" t="s">
        <v>171</v>
      </c>
    </row>
    <row r="48" spans="1:3" x14ac:dyDescent="0.25">
      <c r="A48">
        <v>98</v>
      </c>
      <c r="B48" t="s">
        <v>289</v>
      </c>
      <c r="C48" t="s">
        <v>172</v>
      </c>
    </row>
    <row r="49" spans="1:3" x14ac:dyDescent="0.25">
      <c r="A49">
        <v>100</v>
      </c>
      <c r="B49" t="s">
        <v>291</v>
      </c>
      <c r="C49" t="s">
        <v>147</v>
      </c>
    </row>
    <row r="50" spans="1:3" x14ac:dyDescent="0.25">
      <c r="A50">
        <v>101</v>
      </c>
      <c r="B50" t="s">
        <v>289</v>
      </c>
      <c r="C50" t="s">
        <v>173</v>
      </c>
    </row>
    <row r="51" spans="1:3" x14ac:dyDescent="0.25">
      <c r="A51">
        <v>102</v>
      </c>
      <c r="B51" t="s">
        <v>294</v>
      </c>
      <c r="C51" t="s">
        <v>174</v>
      </c>
    </row>
    <row r="52" spans="1:3" x14ac:dyDescent="0.25">
      <c r="A52">
        <v>103</v>
      </c>
      <c r="B52" t="s">
        <v>291</v>
      </c>
      <c r="C52" t="s">
        <v>175</v>
      </c>
    </row>
    <row r="53" spans="1:3" x14ac:dyDescent="0.25">
      <c r="A53">
        <v>104</v>
      </c>
      <c r="B53" t="s">
        <v>291</v>
      </c>
      <c r="C53" t="s">
        <v>147</v>
      </c>
    </row>
    <row r="54" spans="1:3" x14ac:dyDescent="0.25">
      <c r="A54">
        <v>105</v>
      </c>
      <c r="B54" t="s">
        <v>290</v>
      </c>
      <c r="C54" t="s">
        <v>170</v>
      </c>
    </row>
    <row r="55" spans="1:3" x14ac:dyDescent="0.25">
      <c r="A55">
        <v>106</v>
      </c>
      <c r="B55" t="s">
        <v>289</v>
      </c>
      <c r="C55" t="s">
        <v>181</v>
      </c>
    </row>
    <row r="56" spans="1:3" x14ac:dyDescent="0.25">
      <c r="A56">
        <v>106</v>
      </c>
      <c r="B56" t="s">
        <v>289</v>
      </c>
      <c r="C56" t="s">
        <v>152</v>
      </c>
    </row>
    <row r="57" spans="1:3" x14ac:dyDescent="0.25">
      <c r="A57">
        <v>107</v>
      </c>
      <c r="B57" t="s">
        <v>289</v>
      </c>
      <c r="C57" t="s">
        <v>182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baseColWidth="10" defaultColWidth="9.140625" defaultRowHeight="15" x14ac:dyDescent="0.25"/>
  <cols>
    <col min="1" max="1" width="30.7109375" bestFit="1" customWidth="1"/>
    <col min="2" max="2" width="12.140625" customWidth="1"/>
    <col min="3" max="3" width="8.140625" customWidth="1"/>
  </cols>
  <sheetData>
    <row r="1" spans="1:42" x14ac:dyDescent="0.25">
      <c r="A1" s="1" t="s">
        <v>0</v>
      </c>
      <c r="B1" s="1" t="s">
        <v>5</v>
      </c>
      <c r="C1" s="1" t="s">
        <v>3</v>
      </c>
      <c r="D1" s="1">
        <v>7</v>
      </c>
      <c r="E1" s="1">
        <v>14</v>
      </c>
      <c r="F1" s="1">
        <v>15</v>
      </c>
      <c r="G1" s="1">
        <v>17</v>
      </c>
      <c r="H1" s="1">
        <v>21</v>
      </c>
      <c r="I1" s="1">
        <v>24</v>
      </c>
      <c r="J1" s="1">
        <v>27</v>
      </c>
      <c r="K1" s="1">
        <v>30</v>
      </c>
      <c r="L1" s="1">
        <v>36</v>
      </c>
      <c r="M1" s="1">
        <v>37</v>
      </c>
      <c r="N1" s="1">
        <v>38</v>
      </c>
      <c r="O1" s="1">
        <v>40</v>
      </c>
      <c r="P1" s="1">
        <v>41</v>
      </c>
      <c r="Q1" s="1">
        <v>46</v>
      </c>
      <c r="R1" s="1">
        <v>51</v>
      </c>
      <c r="S1" s="1">
        <v>53</v>
      </c>
      <c r="T1" s="1">
        <v>55</v>
      </c>
      <c r="U1" s="1">
        <v>61</v>
      </c>
      <c r="V1" s="1">
        <v>63</v>
      </c>
      <c r="W1" s="1">
        <v>73</v>
      </c>
      <c r="X1" s="1">
        <v>74</v>
      </c>
      <c r="Y1" s="1">
        <v>75</v>
      </c>
      <c r="Z1" s="1">
        <v>85</v>
      </c>
      <c r="AA1" s="1">
        <v>89</v>
      </c>
      <c r="AB1" s="1">
        <v>92</v>
      </c>
      <c r="AC1" s="1">
        <v>93</v>
      </c>
      <c r="AD1" s="1">
        <v>94</v>
      </c>
      <c r="AE1" s="1">
        <v>95</v>
      </c>
      <c r="AF1" s="1">
        <v>96</v>
      </c>
      <c r="AG1" s="1">
        <v>97</v>
      </c>
      <c r="AH1" s="1">
        <v>98</v>
      </c>
      <c r="AI1" s="1">
        <v>100</v>
      </c>
      <c r="AJ1" s="1">
        <v>101</v>
      </c>
      <c r="AK1" s="1">
        <v>102</v>
      </c>
      <c r="AL1" s="1">
        <v>103</v>
      </c>
      <c r="AM1" s="1">
        <v>104</v>
      </c>
      <c r="AN1" s="1">
        <v>105</v>
      </c>
      <c r="AO1" s="1">
        <v>106</v>
      </c>
      <c r="AP1" s="1">
        <v>107</v>
      </c>
    </row>
    <row r="2" spans="1:42" x14ac:dyDescent="0.25">
      <c r="A2" t="s">
        <v>47</v>
      </c>
      <c r="B2" t="s">
        <v>7</v>
      </c>
      <c r="C2">
        <f>SUM(D2:AP2)</f>
        <v>1</v>
      </c>
      <c r="G2">
        <v>1</v>
      </c>
    </row>
    <row r="3" spans="1:42" x14ac:dyDescent="0.25">
      <c r="A3" t="s">
        <v>15</v>
      </c>
      <c r="B3" t="s">
        <v>7</v>
      </c>
      <c r="C3">
        <f t="shared" ref="C3:C61" si="0">SUM(D3:AP3)</f>
        <v>1</v>
      </c>
      <c r="D3">
        <v>1</v>
      </c>
    </row>
    <row r="4" spans="1:42" x14ac:dyDescent="0.25">
      <c r="A4" t="s">
        <v>176</v>
      </c>
      <c r="B4" t="s">
        <v>31</v>
      </c>
      <c r="C4">
        <f t="shared" si="0"/>
        <v>1</v>
      </c>
      <c r="AN4">
        <v>1</v>
      </c>
    </row>
    <row r="5" spans="1:42" ht="16.5" customHeight="1" x14ac:dyDescent="0.25">
      <c r="A5" t="s">
        <v>23</v>
      </c>
      <c r="B5" t="s">
        <v>31</v>
      </c>
      <c r="C5">
        <f t="shared" si="0"/>
        <v>2</v>
      </c>
      <c r="E5">
        <v>1</v>
      </c>
      <c r="AN5">
        <v>1</v>
      </c>
    </row>
    <row r="6" spans="1:42" x14ac:dyDescent="0.25">
      <c r="A6" t="s">
        <v>35</v>
      </c>
      <c r="B6" t="s">
        <v>7</v>
      </c>
      <c r="C6">
        <f t="shared" si="0"/>
        <v>1</v>
      </c>
      <c r="F6">
        <v>1</v>
      </c>
    </row>
    <row r="7" spans="1:42" x14ac:dyDescent="0.25">
      <c r="A7" t="s">
        <v>16</v>
      </c>
      <c r="B7" t="s">
        <v>7</v>
      </c>
      <c r="C7">
        <f t="shared" si="0"/>
        <v>1</v>
      </c>
      <c r="D7">
        <v>1</v>
      </c>
    </row>
    <row r="8" spans="1:42" x14ac:dyDescent="0.25">
      <c r="A8" t="s">
        <v>29</v>
      </c>
      <c r="B8" t="s">
        <v>30</v>
      </c>
      <c r="C8">
        <f t="shared" si="0"/>
        <v>1</v>
      </c>
      <c r="E8">
        <v>1</v>
      </c>
    </row>
    <row r="9" spans="1:42" x14ac:dyDescent="0.25">
      <c r="A9" t="s">
        <v>52</v>
      </c>
      <c r="B9" t="s">
        <v>7</v>
      </c>
      <c r="C9">
        <f t="shared" si="0"/>
        <v>0</v>
      </c>
    </row>
    <row r="10" spans="1:42" x14ac:dyDescent="0.25">
      <c r="A10" t="s">
        <v>51</v>
      </c>
      <c r="B10" t="s">
        <v>7</v>
      </c>
      <c r="C10">
        <f t="shared" si="0"/>
        <v>0</v>
      </c>
    </row>
    <row r="11" spans="1:42" x14ac:dyDescent="0.25">
      <c r="A11" t="s">
        <v>58</v>
      </c>
      <c r="B11" t="s">
        <v>7</v>
      </c>
      <c r="C11">
        <f t="shared" si="0"/>
        <v>1</v>
      </c>
      <c r="L11">
        <v>1</v>
      </c>
    </row>
    <row r="12" spans="1:42" x14ac:dyDescent="0.25">
      <c r="A12" t="s">
        <v>62</v>
      </c>
      <c r="B12" t="s">
        <v>7</v>
      </c>
      <c r="C12">
        <f t="shared" si="0"/>
        <v>1</v>
      </c>
      <c r="L12">
        <v>1</v>
      </c>
    </row>
    <row r="13" spans="1:42" x14ac:dyDescent="0.25">
      <c r="A13" t="s">
        <v>72</v>
      </c>
      <c r="B13" t="s">
        <v>7</v>
      </c>
      <c r="C13">
        <f t="shared" si="0"/>
        <v>1</v>
      </c>
      <c r="X13">
        <v>1</v>
      </c>
    </row>
    <row r="14" spans="1:42" x14ac:dyDescent="0.25">
      <c r="A14" t="s">
        <v>73</v>
      </c>
      <c r="B14" t="s">
        <v>31</v>
      </c>
      <c r="C14">
        <f t="shared" si="0"/>
        <v>2</v>
      </c>
      <c r="Z14">
        <v>1</v>
      </c>
      <c r="AK14">
        <v>1</v>
      </c>
    </row>
    <row r="15" spans="1:42" x14ac:dyDescent="0.25">
      <c r="A15" t="s">
        <v>68</v>
      </c>
      <c r="B15" t="s">
        <v>6</v>
      </c>
      <c r="C15">
        <f t="shared" si="0"/>
        <v>1</v>
      </c>
      <c r="R15">
        <v>1</v>
      </c>
    </row>
    <row r="16" spans="1:42" x14ac:dyDescent="0.25">
      <c r="A16" t="s">
        <v>78</v>
      </c>
      <c r="B16" t="s">
        <v>7</v>
      </c>
      <c r="C16">
        <f t="shared" si="0"/>
        <v>1</v>
      </c>
      <c r="Z16">
        <v>1</v>
      </c>
    </row>
    <row r="17" spans="1:41" x14ac:dyDescent="0.25">
      <c r="A17" t="s">
        <v>59</v>
      </c>
      <c r="B17" t="s">
        <v>7</v>
      </c>
      <c r="C17">
        <f t="shared" si="0"/>
        <v>1</v>
      </c>
      <c r="I17">
        <v>1</v>
      </c>
    </row>
    <row r="18" spans="1:41" x14ac:dyDescent="0.25">
      <c r="A18" t="s">
        <v>61</v>
      </c>
      <c r="B18" t="s">
        <v>6</v>
      </c>
      <c r="C18">
        <f t="shared" si="0"/>
        <v>1</v>
      </c>
      <c r="X18">
        <v>1</v>
      </c>
    </row>
    <row r="19" spans="1:41" x14ac:dyDescent="0.25">
      <c r="A19" t="s">
        <v>138</v>
      </c>
      <c r="B19" t="s">
        <v>6</v>
      </c>
      <c r="C19">
        <f t="shared" si="0"/>
        <v>1</v>
      </c>
      <c r="AG19">
        <v>1</v>
      </c>
    </row>
    <row r="20" spans="1:41" x14ac:dyDescent="0.25">
      <c r="A20" t="s">
        <v>17</v>
      </c>
      <c r="B20" t="s">
        <v>7</v>
      </c>
      <c r="C20">
        <f t="shared" si="0"/>
        <v>2</v>
      </c>
      <c r="D20">
        <v>1</v>
      </c>
      <c r="F20">
        <v>1</v>
      </c>
    </row>
    <row r="21" spans="1:41" x14ac:dyDescent="0.25">
      <c r="A21" t="s">
        <v>41</v>
      </c>
      <c r="B21" t="s">
        <v>7</v>
      </c>
      <c r="C21">
        <f t="shared" si="0"/>
        <v>2</v>
      </c>
      <c r="F21">
        <v>1</v>
      </c>
      <c r="AO21">
        <v>1</v>
      </c>
    </row>
    <row r="22" spans="1:41" x14ac:dyDescent="0.25">
      <c r="A22" t="s">
        <v>38</v>
      </c>
      <c r="B22" t="s">
        <v>7</v>
      </c>
      <c r="C22">
        <f t="shared" si="0"/>
        <v>2</v>
      </c>
      <c r="F22">
        <v>1</v>
      </c>
      <c r="K22">
        <v>1</v>
      </c>
    </row>
    <row r="23" spans="1:41" x14ac:dyDescent="0.25">
      <c r="A23" t="s">
        <v>64</v>
      </c>
      <c r="B23" t="s">
        <v>31</v>
      </c>
      <c r="C23">
        <f t="shared" si="0"/>
        <v>2</v>
      </c>
      <c r="N23">
        <v>1</v>
      </c>
      <c r="AL23">
        <v>1</v>
      </c>
    </row>
    <row r="24" spans="1:41" x14ac:dyDescent="0.25">
      <c r="A24" t="s">
        <v>177</v>
      </c>
      <c r="B24" t="s">
        <v>31</v>
      </c>
      <c r="C24">
        <f t="shared" si="0"/>
        <v>1</v>
      </c>
      <c r="AO24">
        <v>1</v>
      </c>
    </row>
    <row r="25" spans="1:41" x14ac:dyDescent="0.25">
      <c r="A25" t="s">
        <v>20</v>
      </c>
      <c r="B25" t="s">
        <v>7</v>
      </c>
      <c r="C25">
        <f t="shared" si="0"/>
        <v>5</v>
      </c>
      <c r="K25">
        <v>1</v>
      </c>
      <c r="O25">
        <v>1</v>
      </c>
      <c r="U25">
        <v>1</v>
      </c>
      <c r="Y25">
        <v>1</v>
      </c>
      <c r="AB25">
        <v>1</v>
      </c>
    </row>
    <row r="26" spans="1:41" x14ac:dyDescent="0.25">
      <c r="A26" t="s">
        <v>18</v>
      </c>
      <c r="B26" t="s">
        <v>7</v>
      </c>
      <c r="C26">
        <f t="shared" si="0"/>
        <v>5</v>
      </c>
      <c r="K26">
        <v>1</v>
      </c>
      <c r="O26">
        <v>1</v>
      </c>
      <c r="U26">
        <v>1</v>
      </c>
      <c r="Y26">
        <v>1</v>
      </c>
      <c r="AB26">
        <v>1</v>
      </c>
    </row>
    <row r="27" spans="1:41" x14ac:dyDescent="0.25">
      <c r="A27" t="s">
        <v>19</v>
      </c>
      <c r="B27" t="s">
        <v>7</v>
      </c>
      <c r="C27">
        <f t="shared" si="0"/>
        <v>5</v>
      </c>
      <c r="K27">
        <v>1</v>
      </c>
      <c r="O27">
        <v>1</v>
      </c>
      <c r="U27">
        <v>1</v>
      </c>
      <c r="Y27">
        <v>1</v>
      </c>
      <c r="AB27">
        <v>1</v>
      </c>
    </row>
    <row r="28" spans="1:41" x14ac:dyDescent="0.25">
      <c r="A28" t="s">
        <v>53</v>
      </c>
      <c r="B28" t="s">
        <v>54</v>
      </c>
      <c r="C28">
        <f t="shared" si="0"/>
        <v>1</v>
      </c>
      <c r="H28">
        <v>1</v>
      </c>
    </row>
    <row r="29" spans="1:41" x14ac:dyDescent="0.25">
      <c r="A29" t="s">
        <v>37</v>
      </c>
      <c r="B29" t="s">
        <v>7</v>
      </c>
      <c r="C29">
        <f t="shared" si="0"/>
        <v>3</v>
      </c>
      <c r="F29">
        <v>1</v>
      </c>
      <c r="P29">
        <v>1</v>
      </c>
      <c r="AN29">
        <v>1</v>
      </c>
    </row>
    <row r="30" spans="1:41" x14ac:dyDescent="0.25">
      <c r="A30" t="s">
        <v>21</v>
      </c>
      <c r="B30" t="s">
        <v>7</v>
      </c>
      <c r="C30">
        <f t="shared" si="0"/>
        <v>7</v>
      </c>
      <c r="K30">
        <v>1</v>
      </c>
      <c r="O30">
        <v>1</v>
      </c>
      <c r="U30">
        <v>1</v>
      </c>
      <c r="W30">
        <v>1</v>
      </c>
      <c r="Y30">
        <v>1</v>
      </c>
      <c r="AB30">
        <v>1</v>
      </c>
      <c r="AE30">
        <v>1</v>
      </c>
    </row>
    <row r="31" spans="1:41" x14ac:dyDescent="0.25">
      <c r="A31" t="s">
        <v>1</v>
      </c>
      <c r="B31" t="s">
        <v>6</v>
      </c>
      <c r="C31">
        <f t="shared" si="0"/>
        <v>2</v>
      </c>
      <c r="AF31">
        <v>1</v>
      </c>
      <c r="AI31">
        <v>1</v>
      </c>
    </row>
    <row r="32" spans="1:41" x14ac:dyDescent="0.25">
      <c r="A32" t="s">
        <v>36</v>
      </c>
      <c r="B32" t="s">
        <v>7</v>
      </c>
      <c r="C32">
        <f t="shared" si="0"/>
        <v>1</v>
      </c>
      <c r="F32">
        <v>1</v>
      </c>
    </row>
    <row r="33" spans="1:41" x14ac:dyDescent="0.25">
      <c r="A33" t="s">
        <v>180</v>
      </c>
      <c r="B33" t="s">
        <v>6</v>
      </c>
      <c r="C33">
        <f t="shared" si="0"/>
        <v>1</v>
      </c>
      <c r="AO33">
        <v>1</v>
      </c>
    </row>
    <row r="34" spans="1:41" x14ac:dyDescent="0.25">
      <c r="A34" t="s">
        <v>49</v>
      </c>
      <c r="B34" t="s">
        <v>7</v>
      </c>
      <c r="C34">
        <f t="shared" si="0"/>
        <v>2</v>
      </c>
      <c r="G34">
        <v>1</v>
      </c>
      <c r="L34">
        <v>1</v>
      </c>
    </row>
    <row r="35" spans="1:41" x14ac:dyDescent="0.25">
      <c r="A35" t="s">
        <v>48</v>
      </c>
      <c r="B35" t="s">
        <v>7</v>
      </c>
      <c r="C35">
        <f t="shared" si="0"/>
        <v>2</v>
      </c>
      <c r="G35">
        <v>1</v>
      </c>
      <c r="L35">
        <v>1</v>
      </c>
    </row>
    <row r="36" spans="1:41" x14ac:dyDescent="0.25">
      <c r="A36" t="s">
        <v>136</v>
      </c>
      <c r="B36" t="s">
        <v>6</v>
      </c>
      <c r="C36">
        <f t="shared" si="0"/>
        <v>1</v>
      </c>
      <c r="AC36">
        <v>1</v>
      </c>
    </row>
    <row r="37" spans="1:41" x14ac:dyDescent="0.25">
      <c r="A37" t="s">
        <v>8</v>
      </c>
      <c r="B37" t="s">
        <v>7</v>
      </c>
      <c r="C37">
        <f t="shared" si="0"/>
        <v>4</v>
      </c>
      <c r="U37">
        <v>1</v>
      </c>
      <c r="W37">
        <v>1</v>
      </c>
      <c r="Y37">
        <v>1</v>
      </c>
      <c r="AB37">
        <v>1</v>
      </c>
    </row>
    <row r="38" spans="1:41" x14ac:dyDescent="0.25">
      <c r="A38" t="s">
        <v>55</v>
      </c>
      <c r="B38" t="s">
        <v>7</v>
      </c>
      <c r="C38">
        <f t="shared" si="0"/>
        <v>1</v>
      </c>
      <c r="H38">
        <v>1</v>
      </c>
    </row>
    <row r="39" spans="1:41" x14ac:dyDescent="0.25">
      <c r="A39" t="s">
        <v>67</v>
      </c>
      <c r="B39" t="s">
        <v>30</v>
      </c>
      <c r="C39">
        <f t="shared" si="0"/>
        <v>1</v>
      </c>
      <c r="Q39">
        <v>1</v>
      </c>
    </row>
    <row r="40" spans="1:41" x14ac:dyDescent="0.25">
      <c r="A40" t="s">
        <v>42</v>
      </c>
      <c r="B40" t="s">
        <v>7</v>
      </c>
      <c r="C40">
        <f t="shared" si="0"/>
        <v>2</v>
      </c>
      <c r="F40">
        <v>1</v>
      </c>
      <c r="AN40">
        <v>1</v>
      </c>
    </row>
    <row r="41" spans="1:41" x14ac:dyDescent="0.25">
      <c r="A41" t="s">
        <v>69</v>
      </c>
      <c r="B41" t="s">
        <v>31</v>
      </c>
      <c r="C41">
        <f t="shared" si="0"/>
        <v>2</v>
      </c>
      <c r="T41">
        <v>1</v>
      </c>
      <c r="AM41">
        <v>1</v>
      </c>
    </row>
    <row r="42" spans="1:41" x14ac:dyDescent="0.25">
      <c r="A42" t="s">
        <v>77</v>
      </c>
      <c r="B42" t="s">
        <v>31</v>
      </c>
      <c r="C42">
        <f t="shared" si="0"/>
        <v>2</v>
      </c>
      <c r="Z42">
        <v>1</v>
      </c>
      <c r="AO42">
        <v>1</v>
      </c>
    </row>
    <row r="43" spans="1:41" x14ac:dyDescent="0.25">
      <c r="A43" t="s">
        <v>50</v>
      </c>
      <c r="B43" t="s">
        <v>7</v>
      </c>
      <c r="C43">
        <f t="shared" si="0"/>
        <v>3</v>
      </c>
      <c r="G43">
        <v>1</v>
      </c>
      <c r="W43">
        <v>1</v>
      </c>
      <c r="X43">
        <v>1</v>
      </c>
    </row>
    <row r="44" spans="1:41" x14ac:dyDescent="0.25">
      <c r="A44" t="s">
        <v>43</v>
      </c>
      <c r="B44" t="s">
        <v>7</v>
      </c>
      <c r="C44">
        <f t="shared" si="0"/>
        <v>2</v>
      </c>
      <c r="F44">
        <v>1</v>
      </c>
      <c r="AO44">
        <v>1</v>
      </c>
    </row>
    <row r="45" spans="1:41" x14ac:dyDescent="0.25">
      <c r="A45" t="s">
        <v>46</v>
      </c>
      <c r="B45" t="s">
        <v>7</v>
      </c>
      <c r="C45">
        <f t="shared" si="0"/>
        <v>2</v>
      </c>
      <c r="F45">
        <v>1</v>
      </c>
      <c r="AO45">
        <v>1</v>
      </c>
    </row>
    <row r="46" spans="1:41" x14ac:dyDescent="0.25">
      <c r="A46" t="s">
        <v>2</v>
      </c>
      <c r="B46" t="s">
        <v>7</v>
      </c>
      <c r="C46">
        <f t="shared" si="0"/>
        <v>1</v>
      </c>
      <c r="F46">
        <v>1</v>
      </c>
    </row>
    <row r="47" spans="1:41" x14ac:dyDescent="0.25">
      <c r="A47" t="s">
        <v>141</v>
      </c>
      <c r="B47" t="s">
        <v>31</v>
      </c>
      <c r="C47">
        <f t="shared" si="0"/>
        <v>1</v>
      </c>
      <c r="AM47">
        <v>1</v>
      </c>
    </row>
    <row r="48" spans="1:41" x14ac:dyDescent="0.25">
      <c r="A48" t="s">
        <v>74</v>
      </c>
      <c r="B48" t="s">
        <v>31</v>
      </c>
      <c r="C48">
        <f t="shared" si="0"/>
        <v>1</v>
      </c>
      <c r="Z48">
        <v>1</v>
      </c>
    </row>
    <row r="49" spans="1:39" x14ac:dyDescent="0.25">
      <c r="A49" t="s">
        <v>40</v>
      </c>
      <c r="B49" t="s">
        <v>7</v>
      </c>
      <c r="C49">
        <f t="shared" si="0"/>
        <v>1</v>
      </c>
      <c r="F49">
        <v>1</v>
      </c>
    </row>
    <row r="50" spans="1:39" x14ac:dyDescent="0.25">
      <c r="A50" t="s">
        <v>25</v>
      </c>
      <c r="B50" t="s">
        <v>30</v>
      </c>
      <c r="C50">
        <f t="shared" si="0"/>
        <v>1</v>
      </c>
      <c r="E50">
        <v>1</v>
      </c>
    </row>
    <row r="51" spans="1:39" x14ac:dyDescent="0.25">
      <c r="A51" t="s">
        <v>26</v>
      </c>
      <c r="B51" t="s">
        <v>30</v>
      </c>
      <c r="C51">
        <f t="shared" si="0"/>
        <v>1</v>
      </c>
      <c r="E51">
        <v>1</v>
      </c>
    </row>
    <row r="52" spans="1:39" x14ac:dyDescent="0.25">
      <c r="A52" t="s">
        <v>140</v>
      </c>
      <c r="B52" t="s">
        <v>31</v>
      </c>
      <c r="C52">
        <f t="shared" si="0"/>
        <v>1</v>
      </c>
      <c r="AM52">
        <v>1</v>
      </c>
    </row>
    <row r="53" spans="1:39" x14ac:dyDescent="0.25">
      <c r="A53" t="s">
        <v>39</v>
      </c>
      <c r="B53" t="s">
        <v>7</v>
      </c>
      <c r="C53">
        <f t="shared" si="0"/>
        <v>1</v>
      </c>
      <c r="F53">
        <v>1</v>
      </c>
    </row>
    <row r="54" spans="1:39" x14ac:dyDescent="0.25">
      <c r="A54" t="s">
        <v>137</v>
      </c>
      <c r="B54" t="s">
        <v>6</v>
      </c>
      <c r="C54">
        <f t="shared" si="0"/>
        <v>1</v>
      </c>
      <c r="AC54">
        <v>1</v>
      </c>
    </row>
    <row r="55" spans="1:39" x14ac:dyDescent="0.25">
      <c r="A55" t="s">
        <v>10</v>
      </c>
      <c r="B55" t="s">
        <v>7</v>
      </c>
      <c r="C55">
        <f t="shared" si="0"/>
        <v>6</v>
      </c>
      <c r="K55">
        <v>1</v>
      </c>
      <c r="O55">
        <v>1</v>
      </c>
      <c r="U55">
        <v>1</v>
      </c>
      <c r="W55">
        <v>1</v>
      </c>
      <c r="Y55">
        <v>1</v>
      </c>
      <c r="AB55">
        <v>1</v>
      </c>
    </row>
    <row r="56" spans="1:39" x14ac:dyDescent="0.25">
      <c r="A56" t="s">
        <v>13</v>
      </c>
      <c r="B56" t="s">
        <v>7</v>
      </c>
      <c r="C56">
        <f t="shared" si="0"/>
        <v>7</v>
      </c>
      <c r="K56">
        <v>1</v>
      </c>
      <c r="O56">
        <v>1</v>
      </c>
      <c r="U56">
        <v>1</v>
      </c>
      <c r="W56">
        <v>1</v>
      </c>
      <c r="Y56">
        <v>1</v>
      </c>
      <c r="AB56">
        <v>1</v>
      </c>
      <c r="AJ56">
        <v>1</v>
      </c>
    </row>
    <row r="57" spans="1:39" ht="13.5" customHeight="1" x14ac:dyDescent="0.25">
      <c r="A57" t="s">
        <v>28</v>
      </c>
      <c r="B57" t="s">
        <v>31</v>
      </c>
      <c r="C57">
        <f t="shared" si="0"/>
        <v>1</v>
      </c>
      <c r="E57">
        <v>1</v>
      </c>
    </row>
    <row r="58" spans="1:39" x14ac:dyDescent="0.25">
      <c r="A58" t="s">
        <v>63</v>
      </c>
      <c r="B58" t="s">
        <v>31</v>
      </c>
      <c r="C58">
        <f t="shared" si="0"/>
        <v>2</v>
      </c>
      <c r="N58">
        <v>1</v>
      </c>
      <c r="AL58">
        <v>1</v>
      </c>
    </row>
    <row r="59" spans="1:39" x14ac:dyDescent="0.25">
      <c r="A59" t="s">
        <v>57</v>
      </c>
      <c r="B59" t="s">
        <v>7</v>
      </c>
      <c r="C59">
        <f t="shared" si="0"/>
        <v>1</v>
      </c>
      <c r="AD59">
        <v>1</v>
      </c>
    </row>
    <row r="60" spans="1:39" x14ac:dyDescent="0.25">
      <c r="A60" t="s">
        <v>60</v>
      </c>
      <c r="B60" t="s">
        <v>6</v>
      </c>
      <c r="C60">
        <f t="shared" si="0"/>
        <v>3</v>
      </c>
      <c r="J60">
        <v>1</v>
      </c>
      <c r="P60">
        <v>1</v>
      </c>
      <c r="AI60">
        <v>1</v>
      </c>
    </row>
    <row r="61" spans="1:39" x14ac:dyDescent="0.25">
      <c r="A61" t="s">
        <v>24</v>
      </c>
      <c r="B61" t="s">
        <v>30</v>
      </c>
      <c r="C61">
        <f t="shared" si="0"/>
        <v>1</v>
      </c>
      <c r="E61">
        <v>1</v>
      </c>
    </row>
    <row r="62" spans="1:39" x14ac:dyDescent="0.25">
      <c r="A62" t="s">
        <v>9</v>
      </c>
      <c r="B62" t="s">
        <v>7</v>
      </c>
      <c r="C62">
        <f t="shared" ref="C62:C84" si="1">SUM(D62:AP62)</f>
        <v>3</v>
      </c>
      <c r="K62">
        <v>1</v>
      </c>
      <c r="O62">
        <v>1</v>
      </c>
      <c r="AD62">
        <v>1</v>
      </c>
    </row>
    <row r="63" spans="1:39" x14ac:dyDescent="0.25">
      <c r="A63" t="s">
        <v>32</v>
      </c>
      <c r="B63" t="s">
        <v>7</v>
      </c>
      <c r="C63">
        <f t="shared" si="1"/>
        <v>2</v>
      </c>
      <c r="F63">
        <v>1</v>
      </c>
      <c r="W63">
        <v>1</v>
      </c>
    </row>
    <row r="64" spans="1:39" x14ac:dyDescent="0.25">
      <c r="A64" t="s">
        <v>66</v>
      </c>
      <c r="B64" t="s">
        <v>7</v>
      </c>
      <c r="C64">
        <f t="shared" si="1"/>
        <v>1</v>
      </c>
      <c r="Q64">
        <v>1</v>
      </c>
    </row>
    <row r="65" spans="1:41" x14ac:dyDescent="0.25">
      <c r="A65" t="s">
        <v>12</v>
      </c>
      <c r="B65" t="s">
        <v>7</v>
      </c>
      <c r="C65">
        <f t="shared" si="1"/>
        <v>1</v>
      </c>
      <c r="W65">
        <v>1</v>
      </c>
    </row>
    <row r="66" spans="1:41" x14ac:dyDescent="0.25">
      <c r="A66" t="s">
        <v>34</v>
      </c>
      <c r="B66" t="s">
        <v>7</v>
      </c>
      <c r="C66">
        <f t="shared" si="1"/>
        <v>1</v>
      </c>
      <c r="F66">
        <v>1</v>
      </c>
    </row>
    <row r="67" spans="1:41" x14ac:dyDescent="0.25">
      <c r="A67" t="s">
        <v>14</v>
      </c>
      <c r="B67" t="s">
        <v>7</v>
      </c>
      <c r="C67">
        <f t="shared" si="1"/>
        <v>6</v>
      </c>
      <c r="K67">
        <v>1</v>
      </c>
      <c r="O67">
        <v>1</v>
      </c>
      <c r="U67">
        <v>1</v>
      </c>
      <c r="W67">
        <v>1</v>
      </c>
      <c r="Y67">
        <v>1</v>
      </c>
      <c r="AB67">
        <v>1</v>
      </c>
    </row>
    <row r="68" spans="1:41" x14ac:dyDescent="0.25">
      <c r="A68" t="s">
        <v>33</v>
      </c>
      <c r="B68" t="s">
        <v>7</v>
      </c>
      <c r="C68">
        <f t="shared" si="1"/>
        <v>1</v>
      </c>
      <c r="F68">
        <v>1</v>
      </c>
    </row>
    <row r="69" spans="1:41" x14ac:dyDescent="0.25">
      <c r="A69" t="s">
        <v>27</v>
      </c>
      <c r="B69" t="s">
        <v>31</v>
      </c>
      <c r="C69">
        <f t="shared" si="1"/>
        <v>1</v>
      </c>
      <c r="E69">
        <v>1</v>
      </c>
    </row>
    <row r="70" spans="1:41" x14ac:dyDescent="0.25">
      <c r="A70" t="s">
        <v>71</v>
      </c>
      <c r="B70" t="s">
        <v>7</v>
      </c>
      <c r="C70">
        <f t="shared" si="1"/>
        <v>1</v>
      </c>
      <c r="X70">
        <v>1</v>
      </c>
    </row>
    <row r="71" spans="1:41" x14ac:dyDescent="0.25">
      <c r="A71" t="s">
        <v>178</v>
      </c>
      <c r="B71" t="s">
        <v>6</v>
      </c>
      <c r="C71">
        <f t="shared" si="1"/>
        <v>1</v>
      </c>
      <c r="AO71">
        <v>1</v>
      </c>
    </row>
    <row r="72" spans="1:41" x14ac:dyDescent="0.25">
      <c r="A72" t="s">
        <v>22</v>
      </c>
      <c r="B72" t="s">
        <v>30</v>
      </c>
      <c r="C72">
        <f t="shared" si="1"/>
        <v>1</v>
      </c>
      <c r="E72">
        <v>1</v>
      </c>
    </row>
    <row r="73" spans="1:41" x14ac:dyDescent="0.25">
      <c r="A73" t="s">
        <v>75</v>
      </c>
      <c r="B73" t="s">
        <v>7</v>
      </c>
      <c r="C73">
        <f t="shared" si="1"/>
        <v>1</v>
      </c>
      <c r="Z73">
        <v>1</v>
      </c>
    </row>
    <row r="74" spans="1:41" x14ac:dyDescent="0.25">
      <c r="A74" t="s">
        <v>44</v>
      </c>
      <c r="B74" t="s">
        <v>7</v>
      </c>
      <c r="C74">
        <f t="shared" si="1"/>
        <v>1</v>
      </c>
      <c r="F74">
        <v>1</v>
      </c>
    </row>
    <row r="75" spans="1:41" x14ac:dyDescent="0.25">
      <c r="A75" t="s">
        <v>44</v>
      </c>
      <c r="B75" t="s">
        <v>31</v>
      </c>
      <c r="C75">
        <f t="shared" si="1"/>
        <v>6</v>
      </c>
      <c r="N75">
        <v>1</v>
      </c>
      <c r="V75">
        <v>1</v>
      </c>
      <c r="AA75">
        <v>1</v>
      </c>
      <c r="AI75">
        <v>1</v>
      </c>
      <c r="AK75">
        <v>1</v>
      </c>
      <c r="AL75">
        <v>1</v>
      </c>
    </row>
    <row r="76" spans="1:41" x14ac:dyDescent="0.25">
      <c r="A76" t="s">
        <v>76</v>
      </c>
      <c r="B76" t="s">
        <v>7</v>
      </c>
      <c r="C76">
        <f t="shared" si="1"/>
        <v>1</v>
      </c>
      <c r="Z76">
        <v>1</v>
      </c>
    </row>
    <row r="77" spans="1:41" x14ac:dyDescent="0.25">
      <c r="A77" t="s">
        <v>56</v>
      </c>
      <c r="B77" t="s">
        <v>7</v>
      </c>
      <c r="C77">
        <f t="shared" si="1"/>
        <v>1</v>
      </c>
      <c r="H77">
        <v>1</v>
      </c>
    </row>
    <row r="78" spans="1:41" x14ac:dyDescent="0.25">
      <c r="A78" t="s">
        <v>179</v>
      </c>
      <c r="B78" t="s">
        <v>6</v>
      </c>
      <c r="C78">
        <f t="shared" si="1"/>
        <v>1</v>
      </c>
      <c r="AO78">
        <v>1</v>
      </c>
    </row>
    <row r="79" spans="1:41" x14ac:dyDescent="0.25">
      <c r="A79" t="s">
        <v>139</v>
      </c>
      <c r="B79" t="s">
        <v>31</v>
      </c>
      <c r="C79">
        <f t="shared" si="1"/>
        <v>1</v>
      </c>
      <c r="AM79">
        <v>1</v>
      </c>
    </row>
    <row r="80" spans="1:41" x14ac:dyDescent="0.25">
      <c r="A80" t="s">
        <v>45</v>
      </c>
      <c r="B80" t="s">
        <v>7</v>
      </c>
      <c r="C80">
        <f t="shared" si="1"/>
        <v>1</v>
      </c>
      <c r="F80">
        <v>1</v>
      </c>
    </row>
    <row r="81" spans="1:39" x14ac:dyDescent="0.25">
      <c r="A81" t="s">
        <v>45</v>
      </c>
      <c r="B81" t="s">
        <v>31</v>
      </c>
      <c r="C81">
        <f t="shared" si="1"/>
        <v>2</v>
      </c>
      <c r="R81">
        <v>1</v>
      </c>
      <c r="AA81">
        <v>1</v>
      </c>
    </row>
    <row r="82" spans="1:39" x14ac:dyDescent="0.25">
      <c r="A82" t="s">
        <v>65</v>
      </c>
      <c r="B82" t="s">
        <v>31</v>
      </c>
      <c r="C82">
        <f t="shared" si="1"/>
        <v>2</v>
      </c>
      <c r="N82">
        <v>1</v>
      </c>
      <c r="AL82">
        <v>1</v>
      </c>
    </row>
    <row r="83" spans="1:39" x14ac:dyDescent="0.25">
      <c r="A83" t="s">
        <v>70</v>
      </c>
      <c r="B83" t="s">
        <v>7</v>
      </c>
      <c r="C83">
        <f t="shared" si="1"/>
        <v>1</v>
      </c>
      <c r="W83">
        <v>1</v>
      </c>
    </row>
    <row r="84" spans="1:39" x14ac:dyDescent="0.25">
      <c r="A84" t="s">
        <v>11</v>
      </c>
      <c r="B84" t="s">
        <v>7</v>
      </c>
      <c r="C84">
        <f t="shared" si="1"/>
        <v>5</v>
      </c>
      <c r="K84">
        <v>1</v>
      </c>
      <c r="O84">
        <v>1</v>
      </c>
      <c r="U84">
        <v>1</v>
      </c>
      <c r="Y84">
        <v>1</v>
      </c>
      <c r="AB84">
        <v>1</v>
      </c>
    </row>
    <row r="86" spans="1:39" x14ac:dyDescent="0.25">
      <c r="A86" t="s">
        <v>79</v>
      </c>
      <c r="C86">
        <f>SUM(D86:AP86)</f>
        <v>141</v>
      </c>
      <c r="D86">
        <f t="shared" ref="D86:AM86" si="2">SUM(D2:D84)</f>
        <v>3</v>
      </c>
      <c r="E86">
        <f t="shared" si="2"/>
        <v>8</v>
      </c>
      <c r="F86">
        <f t="shared" si="2"/>
        <v>17</v>
      </c>
      <c r="G86">
        <f t="shared" si="2"/>
        <v>4</v>
      </c>
      <c r="H86">
        <f t="shared" si="2"/>
        <v>3</v>
      </c>
      <c r="I86">
        <f t="shared" si="2"/>
        <v>1</v>
      </c>
      <c r="J86">
        <f t="shared" si="2"/>
        <v>1</v>
      </c>
      <c r="K86">
        <f t="shared" si="2"/>
        <v>10</v>
      </c>
      <c r="L86">
        <f t="shared" si="2"/>
        <v>4</v>
      </c>
      <c r="M86">
        <f t="shared" si="2"/>
        <v>0</v>
      </c>
      <c r="N86">
        <f t="shared" si="2"/>
        <v>4</v>
      </c>
      <c r="O86">
        <f t="shared" si="2"/>
        <v>9</v>
      </c>
      <c r="P86">
        <f t="shared" si="2"/>
        <v>2</v>
      </c>
      <c r="Q86">
        <f t="shared" si="2"/>
        <v>2</v>
      </c>
      <c r="R86">
        <f t="shared" si="2"/>
        <v>2</v>
      </c>
      <c r="S86">
        <f t="shared" si="2"/>
        <v>0</v>
      </c>
      <c r="T86">
        <f t="shared" si="2"/>
        <v>1</v>
      </c>
      <c r="U86">
        <f t="shared" si="2"/>
        <v>9</v>
      </c>
      <c r="V86">
        <f t="shared" si="2"/>
        <v>1</v>
      </c>
      <c r="W86">
        <f t="shared" si="2"/>
        <v>9</v>
      </c>
      <c r="X86">
        <f t="shared" si="2"/>
        <v>4</v>
      </c>
      <c r="Y86">
        <f t="shared" si="2"/>
        <v>9</v>
      </c>
      <c r="Z86">
        <f t="shared" si="2"/>
        <v>6</v>
      </c>
      <c r="AA86">
        <f t="shared" si="2"/>
        <v>2</v>
      </c>
      <c r="AB86">
        <f t="shared" si="2"/>
        <v>9</v>
      </c>
      <c r="AC86">
        <f t="shared" si="2"/>
        <v>2</v>
      </c>
      <c r="AD86">
        <f t="shared" si="2"/>
        <v>2</v>
      </c>
      <c r="AE86">
        <f t="shared" si="2"/>
        <v>1</v>
      </c>
      <c r="AF86">
        <f t="shared" si="2"/>
        <v>1</v>
      </c>
      <c r="AG86">
        <f t="shared" si="2"/>
        <v>1</v>
      </c>
      <c r="AH86">
        <f t="shared" si="2"/>
        <v>0</v>
      </c>
      <c r="AI86">
        <f t="shared" si="2"/>
        <v>3</v>
      </c>
      <c r="AJ86">
        <f t="shared" si="2"/>
        <v>1</v>
      </c>
      <c r="AK86">
        <f t="shared" si="2"/>
        <v>2</v>
      </c>
      <c r="AL86">
        <f t="shared" si="2"/>
        <v>4</v>
      </c>
      <c r="AM86">
        <f t="shared" si="2"/>
        <v>4</v>
      </c>
    </row>
    <row r="87" spans="1:39" x14ac:dyDescent="0.25">
      <c r="A87" t="s">
        <v>80</v>
      </c>
      <c r="C87">
        <f>SUM(D87:AP87)</f>
        <v>33</v>
      </c>
      <c r="D87">
        <f t="shared" ref="D87:V87" si="3">IF(D86=0,0,1)</f>
        <v>1</v>
      </c>
      <c r="E87">
        <f t="shared" si="3"/>
        <v>1</v>
      </c>
      <c r="F87">
        <f t="shared" si="3"/>
        <v>1</v>
      </c>
      <c r="G87">
        <f t="shared" si="3"/>
        <v>1</v>
      </c>
      <c r="H87">
        <f t="shared" si="3"/>
        <v>1</v>
      </c>
      <c r="I87">
        <f t="shared" si="3"/>
        <v>1</v>
      </c>
      <c r="J87">
        <f t="shared" si="3"/>
        <v>1</v>
      </c>
      <c r="K87">
        <f t="shared" si="3"/>
        <v>1</v>
      </c>
      <c r="L87">
        <f t="shared" si="3"/>
        <v>1</v>
      </c>
      <c r="M87">
        <f t="shared" si="3"/>
        <v>0</v>
      </c>
      <c r="N87">
        <f t="shared" si="3"/>
        <v>1</v>
      </c>
      <c r="O87">
        <f t="shared" si="3"/>
        <v>1</v>
      </c>
      <c r="P87">
        <f t="shared" si="3"/>
        <v>1</v>
      </c>
      <c r="Q87">
        <f t="shared" si="3"/>
        <v>1</v>
      </c>
      <c r="R87">
        <f t="shared" si="3"/>
        <v>1</v>
      </c>
      <c r="S87">
        <f t="shared" si="3"/>
        <v>0</v>
      </c>
      <c r="T87">
        <f t="shared" si="3"/>
        <v>1</v>
      </c>
      <c r="U87">
        <f t="shared" si="3"/>
        <v>1</v>
      </c>
      <c r="V87">
        <f t="shared" si="3"/>
        <v>1</v>
      </c>
      <c r="W87">
        <f t="shared" ref="W87:AM87" si="4">IF(W86=0,0,1)</f>
        <v>1</v>
      </c>
      <c r="X87">
        <f t="shared" si="4"/>
        <v>1</v>
      </c>
      <c r="Y87">
        <f t="shared" si="4"/>
        <v>1</v>
      </c>
      <c r="Z87">
        <f t="shared" si="4"/>
        <v>1</v>
      </c>
      <c r="AA87">
        <f t="shared" si="4"/>
        <v>1</v>
      </c>
      <c r="AB87">
        <f t="shared" si="4"/>
        <v>1</v>
      </c>
      <c r="AC87">
        <f t="shared" si="4"/>
        <v>1</v>
      </c>
      <c r="AD87">
        <f t="shared" si="4"/>
        <v>1</v>
      </c>
      <c r="AE87">
        <f t="shared" si="4"/>
        <v>1</v>
      </c>
      <c r="AF87">
        <f t="shared" si="4"/>
        <v>1</v>
      </c>
      <c r="AG87">
        <f t="shared" si="4"/>
        <v>1</v>
      </c>
      <c r="AH87">
        <f t="shared" si="4"/>
        <v>0</v>
      </c>
      <c r="AI87">
        <f t="shared" si="4"/>
        <v>1</v>
      </c>
      <c r="AJ87">
        <f t="shared" si="4"/>
        <v>1</v>
      </c>
      <c r="AK87">
        <f t="shared" si="4"/>
        <v>1</v>
      </c>
      <c r="AL87">
        <f t="shared" si="4"/>
        <v>1</v>
      </c>
      <c r="AM87">
        <f t="shared" si="4"/>
        <v>1</v>
      </c>
    </row>
    <row r="88" spans="1:39" x14ac:dyDescent="0.25">
      <c r="A88" t="s">
        <v>81</v>
      </c>
      <c r="C88">
        <f>C86/C87</f>
        <v>4.2727272727272725</v>
      </c>
    </row>
    <row r="91" spans="1:39" x14ac:dyDescent="0.25">
      <c r="A91" s="1" t="s">
        <v>279</v>
      </c>
    </row>
    <row r="92" spans="1:39" x14ac:dyDescent="0.25">
      <c r="A92" t="s">
        <v>280</v>
      </c>
    </row>
    <row r="93" spans="1:39" x14ac:dyDescent="0.25">
      <c r="A93" t="s">
        <v>281</v>
      </c>
    </row>
    <row r="94" spans="1:39" x14ac:dyDescent="0.25">
      <c r="A94" t="s">
        <v>282</v>
      </c>
    </row>
    <row r="95" spans="1:39" x14ac:dyDescent="0.25">
      <c r="A95" t="s">
        <v>283</v>
      </c>
    </row>
    <row r="96" spans="1:39" x14ac:dyDescent="0.25">
      <c r="A96" t="s">
        <v>284</v>
      </c>
    </row>
  </sheetData>
  <sortState xmlns:xlrd2="http://schemas.microsoft.com/office/spreadsheetml/2017/richdata2" ref="A2:AA84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834C-5390-43C9-9FA0-282D2A0FB20F}">
  <dimension ref="A1:Q10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53" sqref="D53"/>
    </sheetView>
  </sheetViews>
  <sheetFormatPr baseColWidth="10" defaultRowHeight="15" x14ac:dyDescent="0.25"/>
  <cols>
    <col min="1" max="1" width="30.7109375" bestFit="1" customWidth="1"/>
    <col min="2" max="2" width="12.140625" customWidth="1"/>
    <col min="3" max="3" width="10" bestFit="1" customWidth="1"/>
    <col min="4" max="4" width="12.5703125" bestFit="1" customWidth="1"/>
    <col min="5" max="5" width="12.5703125" customWidth="1"/>
    <col min="6" max="6" width="10.85546875" bestFit="1" customWidth="1"/>
    <col min="7" max="7" width="14.5703125" bestFit="1" customWidth="1"/>
    <col min="9" max="9" width="17.140625" bestFit="1" customWidth="1"/>
    <col min="14" max="14" width="21" bestFit="1" customWidth="1"/>
    <col min="16" max="16" width="12.42578125" bestFit="1" customWidth="1"/>
  </cols>
  <sheetData>
    <row r="1" spans="1:17" x14ac:dyDescent="0.25">
      <c r="A1" s="1" t="s">
        <v>0</v>
      </c>
      <c r="B1" s="1" t="s">
        <v>5</v>
      </c>
      <c r="C1" s="1" t="s">
        <v>184</v>
      </c>
      <c r="D1" s="1" t="s">
        <v>2</v>
      </c>
      <c r="E1" s="1" t="s">
        <v>185</v>
      </c>
      <c r="F1" s="1" t="s">
        <v>44</v>
      </c>
      <c r="G1" s="1" t="s">
        <v>57</v>
      </c>
      <c r="H1" s="1" t="s">
        <v>39</v>
      </c>
      <c r="I1" s="1" t="s">
        <v>45</v>
      </c>
      <c r="J1" s="1" t="s">
        <v>41</v>
      </c>
      <c r="K1" s="1" t="s">
        <v>82</v>
      </c>
      <c r="L1" s="1" t="s">
        <v>17</v>
      </c>
      <c r="M1" s="1" t="s">
        <v>186</v>
      </c>
      <c r="N1" s="1" t="s">
        <v>1</v>
      </c>
      <c r="O1" s="1" t="s">
        <v>37</v>
      </c>
      <c r="P1" s="1" t="s">
        <v>178</v>
      </c>
      <c r="Q1" s="1" t="s">
        <v>4</v>
      </c>
    </row>
    <row r="2" spans="1:17" x14ac:dyDescent="0.25">
      <c r="A2" t="s">
        <v>47</v>
      </c>
      <c r="B2" t="s">
        <v>7</v>
      </c>
      <c r="C2">
        <v>1</v>
      </c>
    </row>
    <row r="3" spans="1:17" x14ac:dyDescent="0.25">
      <c r="A3" t="s">
        <v>15</v>
      </c>
      <c r="B3" t="s">
        <v>7</v>
      </c>
      <c r="F3">
        <v>1</v>
      </c>
    </row>
    <row r="4" spans="1:17" x14ac:dyDescent="0.25">
      <c r="A4" t="s">
        <v>176</v>
      </c>
      <c r="B4" t="s">
        <v>31</v>
      </c>
      <c r="G4">
        <v>1</v>
      </c>
    </row>
    <row r="5" spans="1:17" x14ac:dyDescent="0.25">
      <c r="A5" t="s">
        <v>23</v>
      </c>
      <c r="B5" t="s">
        <v>31</v>
      </c>
      <c r="G5">
        <v>1</v>
      </c>
    </row>
    <row r="6" spans="1:17" x14ac:dyDescent="0.25">
      <c r="A6" t="s">
        <v>35</v>
      </c>
      <c r="B6" t="s">
        <v>7</v>
      </c>
      <c r="H6">
        <v>1</v>
      </c>
    </row>
    <row r="7" spans="1:17" x14ac:dyDescent="0.25">
      <c r="A7" t="s">
        <v>16</v>
      </c>
      <c r="B7" t="s">
        <v>7</v>
      </c>
      <c r="F7">
        <v>1</v>
      </c>
    </row>
    <row r="8" spans="1:17" x14ac:dyDescent="0.25">
      <c r="A8" t="s">
        <v>29</v>
      </c>
      <c r="B8" t="s">
        <v>30</v>
      </c>
      <c r="I8">
        <v>1</v>
      </c>
    </row>
    <row r="9" spans="1:17" x14ac:dyDescent="0.25">
      <c r="A9" t="s">
        <v>52</v>
      </c>
      <c r="B9" t="s">
        <v>7</v>
      </c>
      <c r="C9">
        <v>1</v>
      </c>
    </row>
    <row r="10" spans="1:17" x14ac:dyDescent="0.25">
      <c r="A10" t="s">
        <v>51</v>
      </c>
      <c r="B10" t="s">
        <v>7</v>
      </c>
      <c r="G10">
        <v>1</v>
      </c>
    </row>
    <row r="11" spans="1:17" x14ac:dyDescent="0.25">
      <c r="A11" t="s">
        <v>58</v>
      </c>
      <c r="B11" t="s">
        <v>7</v>
      </c>
      <c r="G11">
        <v>1</v>
      </c>
    </row>
    <row r="12" spans="1:17" x14ac:dyDescent="0.25">
      <c r="A12" t="s">
        <v>62</v>
      </c>
      <c r="B12" t="s">
        <v>7</v>
      </c>
      <c r="K12">
        <v>1</v>
      </c>
    </row>
    <row r="13" spans="1:17" x14ac:dyDescent="0.25">
      <c r="A13" t="s">
        <v>72</v>
      </c>
      <c r="B13" t="s">
        <v>7</v>
      </c>
      <c r="K13">
        <v>1</v>
      </c>
    </row>
    <row r="14" spans="1:17" x14ac:dyDescent="0.25">
      <c r="A14" t="s">
        <v>73</v>
      </c>
      <c r="B14" t="s">
        <v>31</v>
      </c>
      <c r="J14">
        <v>1</v>
      </c>
    </row>
    <row r="15" spans="1:17" x14ac:dyDescent="0.25">
      <c r="A15" t="s">
        <v>68</v>
      </c>
      <c r="B15" t="s">
        <v>6</v>
      </c>
      <c r="K15">
        <v>1</v>
      </c>
    </row>
    <row r="16" spans="1:17" x14ac:dyDescent="0.25">
      <c r="A16" t="s">
        <v>78</v>
      </c>
      <c r="B16" t="s">
        <v>7</v>
      </c>
      <c r="K16">
        <v>1</v>
      </c>
    </row>
    <row r="17" spans="1:16" x14ac:dyDescent="0.25">
      <c r="A17" t="s">
        <v>59</v>
      </c>
      <c r="B17" t="s">
        <v>7</v>
      </c>
      <c r="F17">
        <v>1</v>
      </c>
    </row>
    <row r="18" spans="1:16" x14ac:dyDescent="0.25">
      <c r="A18" t="s">
        <v>61</v>
      </c>
      <c r="B18" t="s">
        <v>6</v>
      </c>
      <c r="L18">
        <v>1</v>
      </c>
    </row>
    <row r="19" spans="1:16" x14ac:dyDescent="0.25">
      <c r="A19" t="s">
        <v>138</v>
      </c>
      <c r="B19" t="s">
        <v>6</v>
      </c>
      <c r="M19">
        <v>1</v>
      </c>
    </row>
    <row r="20" spans="1:16" x14ac:dyDescent="0.25">
      <c r="A20" t="s">
        <v>17</v>
      </c>
      <c r="B20" t="s">
        <v>7</v>
      </c>
      <c r="L20">
        <v>1</v>
      </c>
    </row>
    <row r="21" spans="1:16" x14ac:dyDescent="0.25">
      <c r="A21" t="s">
        <v>41</v>
      </c>
      <c r="B21" t="s">
        <v>7</v>
      </c>
      <c r="J21">
        <v>1</v>
      </c>
    </row>
    <row r="22" spans="1:16" x14ac:dyDescent="0.25">
      <c r="A22" t="s">
        <v>38</v>
      </c>
      <c r="B22" t="s">
        <v>7</v>
      </c>
      <c r="E22">
        <v>1</v>
      </c>
    </row>
    <row r="23" spans="1:16" x14ac:dyDescent="0.25">
      <c r="A23" t="s">
        <v>64</v>
      </c>
      <c r="B23" t="s">
        <v>31</v>
      </c>
      <c r="E23">
        <v>1</v>
      </c>
    </row>
    <row r="24" spans="1:16" x14ac:dyDescent="0.25">
      <c r="A24" t="s">
        <v>177</v>
      </c>
      <c r="B24" t="s">
        <v>31</v>
      </c>
      <c r="D24">
        <v>1</v>
      </c>
    </row>
    <row r="25" spans="1:16" x14ac:dyDescent="0.25">
      <c r="A25" t="s">
        <v>20</v>
      </c>
      <c r="B25" t="s">
        <v>7</v>
      </c>
      <c r="N25">
        <v>1</v>
      </c>
    </row>
    <row r="26" spans="1:16" x14ac:dyDescent="0.25">
      <c r="A26" t="s">
        <v>18</v>
      </c>
      <c r="B26" t="s">
        <v>7</v>
      </c>
      <c r="N26">
        <v>1</v>
      </c>
    </row>
    <row r="27" spans="1:16" x14ac:dyDescent="0.25">
      <c r="A27" t="s">
        <v>19</v>
      </c>
      <c r="B27" t="s">
        <v>7</v>
      </c>
      <c r="N27">
        <v>1</v>
      </c>
    </row>
    <row r="28" spans="1:16" x14ac:dyDescent="0.25">
      <c r="A28" t="s">
        <v>53</v>
      </c>
      <c r="B28" t="s">
        <v>54</v>
      </c>
      <c r="C28">
        <v>1</v>
      </c>
    </row>
    <row r="29" spans="1:16" x14ac:dyDescent="0.25">
      <c r="A29" t="s">
        <v>37</v>
      </c>
      <c r="B29" t="s">
        <v>7</v>
      </c>
      <c r="O29">
        <v>1</v>
      </c>
    </row>
    <row r="30" spans="1:16" x14ac:dyDescent="0.25">
      <c r="A30" t="s">
        <v>21</v>
      </c>
      <c r="B30" t="s">
        <v>7</v>
      </c>
      <c r="O30">
        <v>1</v>
      </c>
    </row>
    <row r="31" spans="1:16" x14ac:dyDescent="0.25">
      <c r="A31" t="s">
        <v>1</v>
      </c>
      <c r="B31" t="s">
        <v>6</v>
      </c>
      <c r="N31">
        <v>1</v>
      </c>
    </row>
    <row r="32" spans="1:16" x14ac:dyDescent="0.25">
      <c r="A32" t="s">
        <v>36</v>
      </c>
      <c r="B32" t="s">
        <v>7</v>
      </c>
      <c r="P32">
        <v>1</v>
      </c>
    </row>
    <row r="33" spans="1:17" x14ac:dyDescent="0.25">
      <c r="A33" t="s">
        <v>180</v>
      </c>
      <c r="B33" t="s">
        <v>6</v>
      </c>
      <c r="I33">
        <v>1</v>
      </c>
    </row>
    <row r="34" spans="1:17" x14ac:dyDescent="0.25">
      <c r="A34" t="s">
        <v>49</v>
      </c>
      <c r="B34" t="s">
        <v>7</v>
      </c>
      <c r="L34">
        <v>1</v>
      </c>
    </row>
    <row r="35" spans="1:17" x14ac:dyDescent="0.25">
      <c r="A35" t="s">
        <v>48</v>
      </c>
      <c r="B35" t="s">
        <v>7</v>
      </c>
      <c r="L35">
        <v>1</v>
      </c>
    </row>
    <row r="36" spans="1:17" x14ac:dyDescent="0.25">
      <c r="A36" t="s">
        <v>136</v>
      </c>
      <c r="B36" t="s">
        <v>6</v>
      </c>
      <c r="E36">
        <v>1</v>
      </c>
    </row>
    <row r="37" spans="1:17" x14ac:dyDescent="0.25">
      <c r="A37" t="s">
        <v>8</v>
      </c>
      <c r="B37" t="s">
        <v>7</v>
      </c>
      <c r="H37">
        <v>1</v>
      </c>
    </row>
    <row r="38" spans="1:17" x14ac:dyDescent="0.25">
      <c r="A38" t="s">
        <v>55</v>
      </c>
      <c r="B38" t="s">
        <v>7</v>
      </c>
      <c r="Q38">
        <v>1</v>
      </c>
    </row>
    <row r="39" spans="1:17" x14ac:dyDescent="0.25">
      <c r="A39" t="s">
        <v>67</v>
      </c>
      <c r="B39" t="s">
        <v>30</v>
      </c>
      <c r="K39">
        <v>1</v>
      </c>
    </row>
    <row r="40" spans="1:17" x14ac:dyDescent="0.25">
      <c r="A40" t="s">
        <v>42</v>
      </c>
      <c r="B40" t="s">
        <v>7</v>
      </c>
      <c r="C40">
        <v>1</v>
      </c>
    </row>
    <row r="41" spans="1:17" x14ac:dyDescent="0.25">
      <c r="A41" t="s">
        <v>69</v>
      </c>
      <c r="B41" t="s">
        <v>31</v>
      </c>
      <c r="I41">
        <v>1</v>
      </c>
    </row>
    <row r="42" spans="1:17" x14ac:dyDescent="0.25">
      <c r="A42" t="s">
        <v>77</v>
      </c>
      <c r="B42" t="s">
        <v>31</v>
      </c>
      <c r="C42">
        <v>1</v>
      </c>
    </row>
    <row r="43" spans="1:17" x14ac:dyDescent="0.25">
      <c r="A43" t="s">
        <v>50</v>
      </c>
      <c r="B43" t="s">
        <v>7</v>
      </c>
      <c r="P43">
        <v>1</v>
      </c>
    </row>
    <row r="44" spans="1:17" x14ac:dyDescent="0.25">
      <c r="A44" t="s">
        <v>43</v>
      </c>
      <c r="B44" t="s">
        <v>7</v>
      </c>
      <c r="E44">
        <v>1</v>
      </c>
    </row>
    <row r="45" spans="1:17" x14ac:dyDescent="0.25">
      <c r="A45" t="s">
        <v>46</v>
      </c>
      <c r="B45" t="s">
        <v>7</v>
      </c>
      <c r="G45">
        <v>1</v>
      </c>
    </row>
    <row r="46" spans="1:17" x14ac:dyDescent="0.25">
      <c r="A46" t="s">
        <v>2</v>
      </c>
      <c r="B46" t="s">
        <v>7</v>
      </c>
      <c r="D46">
        <v>1</v>
      </c>
    </row>
    <row r="47" spans="1:17" x14ac:dyDescent="0.25">
      <c r="A47" t="s">
        <v>141</v>
      </c>
      <c r="B47" t="s">
        <v>31</v>
      </c>
      <c r="E47">
        <v>1</v>
      </c>
    </row>
    <row r="48" spans="1:17" x14ac:dyDescent="0.25">
      <c r="A48" t="s">
        <v>74</v>
      </c>
      <c r="B48" t="s">
        <v>31</v>
      </c>
      <c r="I48">
        <v>1</v>
      </c>
    </row>
    <row r="49" spans="1:15" x14ac:dyDescent="0.25">
      <c r="A49" t="s">
        <v>40</v>
      </c>
      <c r="B49" t="s">
        <v>7</v>
      </c>
      <c r="H49">
        <v>1</v>
      </c>
    </row>
    <row r="50" spans="1:15" x14ac:dyDescent="0.25">
      <c r="A50" t="s">
        <v>25</v>
      </c>
      <c r="B50" t="s">
        <v>30</v>
      </c>
      <c r="D50">
        <v>1</v>
      </c>
    </row>
    <row r="51" spans="1:15" x14ac:dyDescent="0.25">
      <c r="A51" t="s">
        <v>26</v>
      </c>
      <c r="B51" t="s">
        <v>30</v>
      </c>
      <c r="D51">
        <v>1</v>
      </c>
    </row>
    <row r="52" spans="1:15" x14ac:dyDescent="0.25">
      <c r="A52" t="s">
        <v>140</v>
      </c>
      <c r="B52" t="s">
        <v>31</v>
      </c>
      <c r="I52">
        <v>1</v>
      </c>
    </row>
    <row r="53" spans="1:15" x14ac:dyDescent="0.25">
      <c r="A53" t="s">
        <v>39</v>
      </c>
      <c r="B53" t="s">
        <v>7</v>
      </c>
      <c r="H53">
        <v>1</v>
      </c>
    </row>
    <row r="54" spans="1:15" x14ac:dyDescent="0.25">
      <c r="A54" t="s">
        <v>137</v>
      </c>
      <c r="B54" t="s">
        <v>6</v>
      </c>
      <c r="I54">
        <v>1</v>
      </c>
    </row>
    <row r="55" spans="1:15" x14ac:dyDescent="0.25">
      <c r="A55" t="s">
        <v>10</v>
      </c>
      <c r="B55" t="s">
        <v>7</v>
      </c>
      <c r="L55">
        <v>1</v>
      </c>
    </row>
    <row r="56" spans="1:15" x14ac:dyDescent="0.25">
      <c r="A56" t="s">
        <v>13</v>
      </c>
      <c r="B56" t="s">
        <v>7</v>
      </c>
      <c r="M56">
        <v>1</v>
      </c>
    </row>
    <row r="57" spans="1:15" x14ac:dyDescent="0.25">
      <c r="A57" t="s">
        <v>28</v>
      </c>
      <c r="B57" t="s">
        <v>31</v>
      </c>
      <c r="D57">
        <v>1</v>
      </c>
    </row>
    <row r="58" spans="1:15" x14ac:dyDescent="0.25">
      <c r="A58" t="s">
        <v>63</v>
      </c>
      <c r="B58" t="s">
        <v>31</v>
      </c>
      <c r="I58">
        <v>1</v>
      </c>
    </row>
    <row r="59" spans="1:15" x14ac:dyDescent="0.25">
      <c r="A59" t="s">
        <v>57</v>
      </c>
      <c r="B59" t="s">
        <v>7</v>
      </c>
      <c r="G59">
        <v>1</v>
      </c>
    </row>
    <row r="60" spans="1:15" x14ac:dyDescent="0.25">
      <c r="A60" t="s">
        <v>60</v>
      </c>
      <c r="B60" t="s">
        <v>6</v>
      </c>
      <c r="G60">
        <v>1</v>
      </c>
    </row>
    <row r="61" spans="1:15" x14ac:dyDescent="0.25">
      <c r="A61" t="s">
        <v>24</v>
      </c>
      <c r="B61" t="s">
        <v>30</v>
      </c>
      <c r="D61">
        <v>1</v>
      </c>
    </row>
    <row r="62" spans="1:15" x14ac:dyDescent="0.25">
      <c r="A62" t="s">
        <v>9</v>
      </c>
      <c r="B62" t="s">
        <v>7</v>
      </c>
      <c r="H62">
        <v>1</v>
      </c>
    </row>
    <row r="63" spans="1:15" x14ac:dyDescent="0.25">
      <c r="A63" t="s">
        <v>32</v>
      </c>
      <c r="B63" t="s">
        <v>7</v>
      </c>
      <c r="M63">
        <v>1</v>
      </c>
    </row>
    <row r="64" spans="1:15" x14ac:dyDescent="0.25">
      <c r="A64" t="s">
        <v>66</v>
      </c>
      <c r="B64" t="s">
        <v>7</v>
      </c>
      <c r="O64">
        <v>1</v>
      </c>
    </row>
    <row r="65" spans="1:16" x14ac:dyDescent="0.25">
      <c r="A65" t="s">
        <v>12</v>
      </c>
      <c r="B65" t="s">
        <v>7</v>
      </c>
      <c r="M65">
        <v>1</v>
      </c>
    </row>
    <row r="66" spans="1:16" x14ac:dyDescent="0.25">
      <c r="A66" t="s">
        <v>34</v>
      </c>
      <c r="B66" t="s">
        <v>7</v>
      </c>
      <c r="H66">
        <v>1</v>
      </c>
    </row>
    <row r="67" spans="1:16" x14ac:dyDescent="0.25">
      <c r="A67" t="s">
        <v>14</v>
      </c>
      <c r="B67" t="s">
        <v>7</v>
      </c>
      <c r="M67">
        <v>1</v>
      </c>
    </row>
    <row r="68" spans="1:16" x14ac:dyDescent="0.25">
      <c r="A68" t="s">
        <v>33</v>
      </c>
      <c r="B68" t="s">
        <v>7</v>
      </c>
      <c r="M68">
        <v>1</v>
      </c>
    </row>
    <row r="69" spans="1:16" x14ac:dyDescent="0.25">
      <c r="A69" t="s">
        <v>27</v>
      </c>
      <c r="B69" t="s">
        <v>31</v>
      </c>
      <c r="D69">
        <v>1</v>
      </c>
    </row>
    <row r="70" spans="1:16" x14ac:dyDescent="0.25">
      <c r="A70" t="s">
        <v>71</v>
      </c>
      <c r="B70" t="s">
        <v>7</v>
      </c>
      <c r="M70">
        <v>1</v>
      </c>
    </row>
    <row r="71" spans="1:16" x14ac:dyDescent="0.25">
      <c r="A71" t="s">
        <v>178</v>
      </c>
      <c r="B71" t="s">
        <v>6</v>
      </c>
      <c r="P71">
        <v>1</v>
      </c>
    </row>
    <row r="72" spans="1:16" x14ac:dyDescent="0.25">
      <c r="A72" t="s">
        <v>22</v>
      </c>
      <c r="B72" t="s">
        <v>30</v>
      </c>
      <c r="D72">
        <v>1</v>
      </c>
    </row>
    <row r="73" spans="1:16" x14ac:dyDescent="0.25">
      <c r="A73" t="s">
        <v>75</v>
      </c>
      <c r="B73" t="s">
        <v>7</v>
      </c>
      <c r="P73">
        <v>1</v>
      </c>
    </row>
    <row r="74" spans="1:16" x14ac:dyDescent="0.25">
      <c r="A74" t="s">
        <v>44</v>
      </c>
      <c r="B74" t="s">
        <v>7</v>
      </c>
      <c r="F74">
        <v>1</v>
      </c>
    </row>
    <row r="75" spans="1:16" x14ac:dyDescent="0.25">
      <c r="A75" t="s">
        <v>44</v>
      </c>
      <c r="B75" t="s">
        <v>31</v>
      </c>
      <c r="F75">
        <v>1</v>
      </c>
    </row>
    <row r="76" spans="1:16" x14ac:dyDescent="0.25">
      <c r="A76" t="s">
        <v>76</v>
      </c>
      <c r="B76" t="s">
        <v>7</v>
      </c>
      <c r="L76">
        <v>1</v>
      </c>
    </row>
    <row r="77" spans="1:16" x14ac:dyDescent="0.25">
      <c r="A77" t="s">
        <v>56</v>
      </c>
      <c r="B77" t="s">
        <v>7</v>
      </c>
      <c r="J77">
        <v>1</v>
      </c>
    </row>
    <row r="78" spans="1:16" x14ac:dyDescent="0.25">
      <c r="A78" t="s">
        <v>179</v>
      </c>
      <c r="B78" t="s">
        <v>6</v>
      </c>
      <c r="D78">
        <v>1</v>
      </c>
    </row>
    <row r="79" spans="1:16" x14ac:dyDescent="0.25">
      <c r="A79" t="s">
        <v>139</v>
      </c>
      <c r="B79" t="s">
        <v>31</v>
      </c>
      <c r="L79">
        <v>1</v>
      </c>
    </row>
    <row r="80" spans="1:16" x14ac:dyDescent="0.25">
      <c r="A80" t="s">
        <v>45</v>
      </c>
      <c r="B80" t="s">
        <v>7</v>
      </c>
      <c r="I80">
        <v>1</v>
      </c>
    </row>
    <row r="81" spans="1:13" x14ac:dyDescent="0.25">
      <c r="A81" t="s">
        <v>45</v>
      </c>
      <c r="B81" t="s">
        <v>31</v>
      </c>
      <c r="I81">
        <v>1</v>
      </c>
    </row>
    <row r="82" spans="1:13" x14ac:dyDescent="0.25">
      <c r="A82" t="s">
        <v>65</v>
      </c>
      <c r="B82" t="s">
        <v>31</v>
      </c>
      <c r="E82">
        <v>1</v>
      </c>
    </row>
    <row r="83" spans="1:13" x14ac:dyDescent="0.25">
      <c r="A83" t="s">
        <v>70</v>
      </c>
      <c r="B83" t="s">
        <v>7</v>
      </c>
      <c r="M83">
        <v>1</v>
      </c>
    </row>
    <row r="84" spans="1:13" x14ac:dyDescent="0.25">
      <c r="A84" t="s">
        <v>11</v>
      </c>
      <c r="B84" t="s">
        <v>7</v>
      </c>
      <c r="M84">
        <v>1</v>
      </c>
    </row>
    <row r="90" spans="1:13" x14ac:dyDescent="0.25">
      <c r="A90" t="s">
        <v>187</v>
      </c>
    </row>
    <row r="91" spans="1:13" x14ac:dyDescent="0.25">
      <c r="A91" t="s">
        <v>188</v>
      </c>
    </row>
    <row r="92" spans="1:13" x14ac:dyDescent="0.25">
      <c r="A92" t="s">
        <v>189</v>
      </c>
    </row>
    <row r="93" spans="1:13" x14ac:dyDescent="0.25">
      <c r="A93" t="s">
        <v>190</v>
      </c>
    </row>
    <row r="94" spans="1:13" x14ac:dyDescent="0.25">
      <c r="A94" t="s">
        <v>199</v>
      </c>
    </row>
    <row r="95" spans="1:13" x14ac:dyDescent="0.25">
      <c r="A95" t="s">
        <v>200</v>
      </c>
    </row>
    <row r="96" spans="1:13" x14ac:dyDescent="0.25">
      <c r="A96" t="s">
        <v>191</v>
      </c>
    </row>
    <row r="97" spans="1:1" x14ac:dyDescent="0.25">
      <c r="A97" t="s">
        <v>192</v>
      </c>
    </row>
    <row r="98" spans="1:1" x14ac:dyDescent="0.25">
      <c r="A98" t="s">
        <v>201</v>
      </c>
    </row>
    <row r="99" spans="1:1" x14ac:dyDescent="0.25">
      <c r="A99" t="s">
        <v>193</v>
      </c>
    </row>
    <row r="100" spans="1:1" x14ac:dyDescent="0.25">
      <c r="A100" t="s">
        <v>194</v>
      </c>
    </row>
    <row r="101" spans="1:1" x14ac:dyDescent="0.25">
      <c r="A101" t="s">
        <v>195</v>
      </c>
    </row>
    <row r="102" spans="1:1" x14ac:dyDescent="0.25">
      <c r="A102" t="s">
        <v>196</v>
      </c>
    </row>
    <row r="103" spans="1:1" x14ac:dyDescent="0.25">
      <c r="A103" t="s">
        <v>197</v>
      </c>
    </row>
    <row r="104" spans="1:1" x14ac:dyDescent="0.25">
      <c r="A104" t="s">
        <v>198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6082-F307-44F7-A512-562D5807B2F8}">
  <dimension ref="A1:AO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baseColWidth="10" defaultRowHeight="15" x14ac:dyDescent="0.25"/>
  <cols>
    <col min="1" max="1" width="21.5703125" bestFit="1" customWidth="1"/>
  </cols>
  <sheetData>
    <row r="1" spans="1:41" x14ac:dyDescent="0.25">
      <c r="A1" s="1" t="s">
        <v>142</v>
      </c>
      <c r="B1" s="1" t="s">
        <v>3</v>
      </c>
      <c r="C1" s="1">
        <v>7</v>
      </c>
      <c r="D1" s="1">
        <v>14</v>
      </c>
      <c r="E1" s="1">
        <v>15</v>
      </c>
      <c r="F1" s="1">
        <v>17</v>
      </c>
      <c r="G1" s="1">
        <v>21</v>
      </c>
      <c r="H1" s="1">
        <v>24</v>
      </c>
      <c r="I1" s="1">
        <v>27</v>
      </c>
      <c r="J1" s="1">
        <v>30</v>
      </c>
      <c r="K1" s="1">
        <v>36</v>
      </c>
      <c r="L1" s="1">
        <v>37</v>
      </c>
      <c r="M1" s="1">
        <v>38</v>
      </c>
      <c r="N1" s="1">
        <v>40</v>
      </c>
      <c r="O1" s="1">
        <v>41</v>
      </c>
      <c r="P1" s="1">
        <v>46</v>
      </c>
      <c r="Q1" s="1">
        <v>51</v>
      </c>
      <c r="R1" s="1">
        <v>53</v>
      </c>
      <c r="S1" s="1">
        <v>55</v>
      </c>
      <c r="T1" s="1">
        <v>61</v>
      </c>
      <c r="U1" s="1">
        <v>63</v>
      </c>
      <c r="V1" s="1">
        <v>73</v>
      </c>
      <c r="W1" s="1">
        <v>74</v>
      </c>
      <c r="X1" s="1">
        <v>75</v>
      </c>
      <c r="Y1" s="1">
        <v>85</v>
      </c>
      <c r="Z1" s="1">
        <v>89</v>
      </c>
      <c r="AA1" s="1">
        <v>92</v>
      </c>
      <c r="AB1" s="1">
        <v>93</v>
      </c>
      <c r="AC1" s="1">
        <v>94</v>
      </c>
      <c r="AD1" s="1">
        <v>95</v>
      </c>
      <c r="AE1" s="1">
        <v>96</v>
      </c>
      <c r="AF1" s="1">
        <v>97</v>
      </c>
      <c r="AG1" s="1">
        <v>98</v>
      </c>
      <c r="AH1" s="1">
        <v>100</v>
      </c>
      <c r="AI1" s="1">
        <v>101</v>
      </c>
      <c r="AJ1" s="1">
        <v>102</v>
      </c>
      <c r="AK1" s="1">
        <v>103</v>
      </c>
      <c r="AL1" s="1">
        <v>104</v>
      </c>
      <c r="AM1" s="1">
        <v>105</v>
      </c>
      <c r="AN1" s="1">
        <v>106</v>
      </c>
      <c r="AO1" s="1">
        <v>107</v>
      </c>
    </row>
    <row r="2" spans="1:41" x14ac:dyDescent="0.25">
      <c r="A2" s="2" t="s">
        <v>96</v>
      </c>
      <c r="B2">
        <f>SUM(C2:AO2)</f>
        <v>16</v>
      </c>
      <c r="C2" s="2">
        <v>1</v>
      </c>
      <c r="D2" s="1"/>
      <c r="E2" s="1"/>
      <c r="F2" s="1">
        <v>1</v>
      </c>
      <c r="G2" s="1"/>
      <c r="H2" s="1"/>
      <c r="I2" s="1"/>
      <c r="J2" s="1">
        <v>1</v>
      </c>
      <c r="K2" s="1">
        <v>1</v>
      </c>
      <c r="L2" s="1">
        <v>1</v>
      </c>
      <c r="M2" s="1">
        <v>1</v>
      </c>
      <c r="N2" s="1"/>
      <c r="O2" s="1"/>
      <c r="P2" s="1"/>
      <c r="Q2" s="1"/>
      <c r="R2" s="1"/>
      <c r="S2" s="1"/>
      <c r="T2" s="1">
        <v>1</v>
      </c>
      <c r="U2" s="1"/>
      <c r="V2" s="1">
        <v>1</v>
      </c>
      <c r="W2" s="1"/>
      <c r="X2" s="1">
        <v>1</v>
      </c>
      <c r="Y2" s="1"/>
      <c r="Z2" s="1">
        <v>1</v>
      </c>
      <c r="AA2" s="1">
        <v>1</v>
      </c>
      <c r="AB2" s="1"/>
      <c r="AC2" s="1"/>
      <c r="AD2" s="1"/>
      <c r="AE2" s="1"/>
      <c r="AF2" s="1">
        <v>1</v>
      </c>
      <c r="AG2" s="1"/>
      <c r="AH2" s="1">
        <v>1</v>
      </c>
      <c r="AI2" s="1"/>
      <c r="AJ2" s="1"/>
      <c r="AK2" s="1">
        <v>1</v>
      </c>
      <c r="AL2" s="1"/>
      <c r="AN2">
        <v>1</v>
      </c>
      <c r="AO2">
        <v>1</v>
      </c>
    </row>
    <row r="3" spans="1:41" x14ac:dyDescent="0.25">
      <c r="A3" t="s">
        <v>105</v>
      </c>
      <c r="B3">
        <f t="shared" ref="B3:B25" si="0">SUM(C3:AO3)</f>
        <v>8</v>
      </c>
      <c r="C3">
        <v>1</v>
      </c>
      <c r="J3">
        <v>1</v>
      </c>
      <c r="M3">
        <v>1</v>
      </c>
      <c r="T3">
        <v>1</v>
      </c>
      <c r="V3">
        <v>1</v>
      </c>
      <c r="AG3">
        <v>1</v>
      </c>
      <c r="AH3">
        <v>1</v>
      </c>
      <c r="AK3">
        <v>1</v>
      </c>
    </row>
    <row r="4" spans="1:41" x14ac:dyDescent="0.25">
      <c r="A4" t="s">
        <v>88</v>
      </c>
      <c r="B4">
        <f t="shared" si="0"/>
        <v>8</v>
      </c>
      <c r="C4">
        <v>1</v>
      </c>
      <c r="J4">
        <v>1</v>
      </c>
      <c r="L4">
        <v>1</v>
      </c>
      <c r="M4">
        <v>1</v>
      </c>
      <c r="T4">
        <v>1</v>
      </c>
      <c r="V4">
        <v>1</v>
      </c>
      <c r="AH4">
        <v>1</v>
      </c>
      <c r="AK4">
        <v>1</v>
      </c>
    </row>
    <row r="5" spans="1:41" x14ac:dyDescent="0.25">
      <c r="A5" t="s">
        <v>103</v>
      </c>
      <c r="B5">
        <f t="shared" si="0"/>
        <v>6</v>
      </c>
      <c r="C5">
        <v>1</v>
      </c>
      <c r="J5">
        <v>1</v>
      </c>
      <c r="M5">
        <v>1</v>
      </c>
      <c r="T5">
        <v>1</v>
      </c>
      <c r="AH5">
        <v>1</v>
      </c>
      <c r="AK5">
        <v>1</v>
      </c>
    </row>
    <row r="6" spans="1:41" x14ac:dyDescent="0.25">
      <c r="A6" t="s">
        <v>108</v>
      </c>
      <c r="B6">
        <f t="shared" si="0"/>
        <v>9</v>
      </c>
      <c r="C6">
        <v>1</v>
      </c>
      <c r="J6">
        <v>1</v>
      </c>
      <c r="M6">
        <v>1</v>
      </c>
      <c r="R6">
        <v>1</v>
      </c>
      <c r="T6">
        <v>1</v>
      </c>
      <c r="V6">
        <v>1</v>
      </c>
      <c r="AH6">
        <v>1</v>
      </c>
      <c r="AJ6">
        <v>1</v>
      </c>
      <c r="AK6">
        <v>1</v>
      </c>
    </row>
    <row r="7" spans="1:41" x14ac:dyDescent="0.25">
      <c r="A7" t="s">
        <v>98</v>
      </c>
      <c r="B7">
        <f t="shared" si="0"/>
        <v>12</v>
      </c>
      <c r="C7">
        <v>1</v>
      </c>
      <c r="F7">
        <v>1</v>
      </c>
      <c r="J7">
        <v>1</v>
      </c>
      <c r="K7">
        <v>1</v>
      </c>
      <c r="L7">
        <v>1</v>
      </c>
      <c r="M7">
        <v>1</v>
      </c>
      <c r="R7">
        <v>1</v>
      </c>
      <c r="T7">
        <v>1</v>
      </c>
      <c r="W7">
        <v>1</v>
      </c>
      <c r="AH7">
        <v>1</v>
      </c>
      <c r="AJ7">
        <v>1</v>
      </c>
      <c r="AK7">
        <v>1</v>
      </c>
    </row>
    <row r="8" spans="1:41" x14ac:dyDescent="0.25">
      <c r="A8" t="s">
        <v>94</v>
      </c>
      <c r="B8">
        <f t="shared" si="0"/>
        <v>11</v>
      </c>
      <c r="C8">
        <v>1</v>
      </c>
      <c r="F8">
        <v>1</v>
      </c>
      <c r="J8">
        <v>1</v>
      </c>
      <c r="K8">
        <v>1</v>
      </c>
      <c r="L8">
        <v>1</v>
      </c>
      <c r="M8">
        <v>1</v>
      </c>
      <c r="O8">
        <v>1</v>
      </c>
      <c r="T8">
        <v>1</v>
      </c>
      <c r="AH8">
        <v>1</v>
      </c>
      <c r="AJ8">
        <v>1</v>
      </c>
      <c r="AK8">
        <v>1</v>
      </c>
    </row>
    <row r="9" spans="1:41" x14ac:dyDescent="0.25">
      <c r="A9" t="s">
        <v>95</v>
      </c>
      <c r="B9">
        <f t="shared" si="0"/>
        <v>14</v>
      </c>
      <c r="C9">
        <v>1</v>
      </c>
      <c r="E9">
        <v>1</v>
      </c>
      <c r="J9">
        <v>1</v>
      </c>
      <c r="L9">
        <v>1</v>
      </c>
      <c r="M9">
        <v>1</v>
      </c>
      <c r="O9">
        <v>1</v>
      </c>
      <c r="Q9">
        <v>1</v>
      </c>
      <c r="T9">
        <v>1</v>
      </c>
      <c r="V9">
        <v>1</v>
      </c>
      <c r="AC9">
        <v>1</v>
      </c>
      <c r="AE9">
        <v>1</v>
      </c>
      <c r="AH9">
        <v>1</v>
      </c>
      <c r="AI9">
        <v>1</v>
      </c>
      <c r="AK9">
        <v>1</v>
      </c>
    </row>
    <row r="10" spans="1:41" x14ac:dyDescent="0.25">
      <c r="A10" t="s">
        <v>102</v>
      </c>
      <c r="B10">
        <f t="shared" si="0"/>
        <v>6</v>
      </c>
      <c r="C10">
        <v>1</v>
      </c>
      <c r="J10">
        <v>1</v>
      </c>
      <c r="M10">
        <v>1</v>
      </c>
      <c r="T10">
        <v>1</v>
      </c>
      <c r="AH10">
        <v>1</v>
      </c>
      <c r="AK10">
        <v>1</v>
      </c>
    </row>
    <row r="11" spans="1:41" x14ac:dyDescent="0.25">
      <c r="A11" t="s">
        <v>91</v>
      </c>
      <c r="B11">
        <f t="shared" si="0"/>
        <v>7</v>
      </c>
      <c r="C11">
        <v>1</v>
      </c>
      <c r="J11">
        <v>1</v>
      </c>
      <c r="L11">
        <v>1</v>
      </c>
      <c r="M11">
        <v>1</v>
      </c>
      <c r="T11">
        <v>1</v>
      </c>
      <c r="AH11">
        <v>1</v>
      </c>
      <c r="AK11">
        <v>1</v>
      </c>
    </row>
    <row r="12" spans="1:41" x14ac:dyDescent="0.25">
      <c r="A12" t="s">
        <v>97</v>
      </c>
      <c r="B12">
        <f t="shared" si="0"/>
        <v>8</v>
      </c>
      <c r="C12">
        <v>1</v>
      </c>
      <c r="J12">
        <v>1</v>
      </c>
      <c r="M12">
        <v>1</v>
      </c>
      <c r="T12">
        <v>1</v>
      </c>
      <c r="X12">
        <v>1</v>
      </c>
      <c r="AG12">
        <v>1</v>
      </c>
      <c r="AH12">
        <v>1</v>
      </c>
      <c r="AK12">
        <v>1</v>
      </c>
    </row>
    <row r="13" spans="1:41" x14ac:dyDescent="0.25">
      <c r="A13" t="s">
        <v>104</v>
      </c>
      <c r="B13">
        <f t="shared" si="0"/>
        <v>7</v>
      </c>
      <c r="C13">
        <v>1</v>
      </c>
      <c r="H13">
        <v>1</v>
      </c>
      <c r="J13">
        <v>1</v>
      </c>
      <c r="M13">
        <v>1</v>
      </c>
      <c r="T13">
        <v>1</v>
      </c>
      <c r="AH13">
        <v>1</v>
      </c>
      <c r="AK13">
        <v>1</v>
      </c>
    </row>
    <row r="14" spans="1:41" x14ac:dyDescent="0.25">
      <c r="A14" t="s">
        <v>99</v>
      </c>
      <c r="B14">
        <f t="shared" si="0"/>
        <v>9</v>
      </c>
      <c r="C14">
        <v>1</v>
      </c>
      <c r="J14">
        <v>1</v>
      </c>
      <c r="L14">
        <v>1</v>
      </c>
      <c r="M14">
        <v>1</v>
      </c>
      <c r="S14">
        <v>1</v>
      </c>
      <c r="T14">
        <v>1</v>
      </c>
      <c r="AE14">
        <v>1</v>
      </c>
      <c r="AH14">
        <v>1</v>
      </c>
      <c r="AK14">
        <v>1</v>
      </c>
    </row>
    <row r="15" spans="1:41" x14ac:dyDescent="0.25">
      <c r="A15" t="s">
        <v>87</v>
      </c>
      <c r="B15">
        <f t="shared" si="0"/>
        <v>9</v>
      </c>
      <c r="C15">
        <v>1</v>
      </c>
      <c r="J15">
        <v>1</v>
      </c>
      <c r="L15">
        <v>1</v>
      </c>
      <c r="M15">
        <v>1</v>
      </c>
      <c r="T15">
        <v>1</v>
      </c>
      <c r="AA15">
        <v>1</v>
      </c>
      <c r="AE15">
        <v>1</v>
      </c>
      <c r="AH15">
        <v>1</v>
      </c>
      <c r="AK15">
        <v>1</v>
      </c>
    </row>
    <row r="16" spans="1:41" x14ac:dyDescent="0.25">
      <c r="A16" t="s">
        <v>106</v>
      </c>
      <c r="B16">
        <f t="shared" si="0"/>
        <v>6</v>
      </c>
      <c r="C16">
        <v>1</v>
      </c>
      <c r="J16">
        <v>1</v>
      </c>
      <c r="M16">
        <v>1</v>
      </c>
      <c r="T16">
        <v>1</v>
      </c>
      <c r="AH16">
        <v>1</v>
      </c>
      <c r="AK16">
        <v>1</v>
      </c>
    </row>
    <row r="17" spans="1:41" x14ac:dyDescent="0.25">
      <c r="A17" t="s">
        <v>84</v>
      </c>
      <c r="B17">
        <f t="shared" si="0"/>
        <v>20</v>
      </c>
      <c r="C17">
        <v>1</v>
      </c>
      <c r="G17">
        <v>1</v>
      </c>
      <c r="I17">
        <v>1</v>
      </c>
      <c r="J17">
        <v>1</v>
      </c>
      <c r="L17">
        <v>1</v>
      </c>
      <c r="M17">
        <v>1</v>
      </c>
      <c r="O17">
        <v>1</v>
      </c>
      <c r="Q17">
        <v>1</v>
      </c>
      <c r="R17">
        <v>1</v>
      </c>
      <c r="T17">
        <v>1</v>
      </c>
      <c r="U17">
        <v>1</v>
      </c>
      <c r="V17">
        <v>1</v>
      </c>
      <c r="Y17">
        <v>1</v>
      </c>
      <c r="Z17">
        <v>1</v>
      </c>
      <c r="AA17">
        <v>1</v>
      </c>
      <c r="AE17">
        <v>1</v>
      </c>
      <c r="AH17">
        <v>1</v>
      </c>
      <c r="AI17">
        <v>1</v>
      </c>
      <c r="AJ17">
        <v>1</v>
      </c>
      <c r="AK17">
        <v>1</v>
      </c>
    </row>
    <row r="18" spans="1:41" x14ac:dyDescent="0.25">
      <c r="A18" t="s">
        <v>92</v>
      </c>
      <c r="B18">
        <f t="shared" si="0"/>
        <v>8</v>
      </c>
      <c r="C18">
        <v>1</v>
      </c>
      <c r="J18">
        <v>1</v>
      </c>
      <c r="M18">
        <v>1</v>
      </c>
      <c r="T18">
        <v>1</v>
      </c>
      <c r="AA18">
        <v>1</v>
      </c>
      <c r="AE18">
        <v>1</v>
      </c>
      <c r="AH18">
        <v>1</v>
      </c>
      <c r="AK18">
        <v>1</v>
      </c>
    </row>
    <row r="19" spans="1:41" x14ac:dyDescent="0.25">
      <c r="A19" t="s">
        <v>85</v>
      </c>
      <c r="B19">
        <f t="shared" si="0"/>
        <v>10</v>
      </c>
      <c r="C19">
        <v>1</v>
      </c>
      <c r="J19">
        <v>1</v>
      </c>
      <c r="L19">
        <v>1</v>
      </c>
      <c r="M19">
        <v>1</v>
      </c>
      <c r="T19">
        <v>1</v>
      </c>
      <c r="X19">
        <v>1</v>
      </c>
      <c r="Z19">
        <v>1</v>
      </c>
      <c r="AH19">
        <v>1</v>
      </c>
      <c r="AJ19">
        <v>1</v>
      </c>
      <c r="AK19">
        <v>1</v>
      </c>
    </row>
    <row r="20" spans="1:41" x14ac:dyDescent="0.25">
      <c r="A20" t="s">
        <v>90</v>
      </c>
      <c r="B20">
        <f t="shared" si="0"/>
        <v>12</v>
      </c>
      <c r="C20">
        <v>1</v>
      </c>
      <c r="F20">
        <v>1</v>
      </c>
      <c r="J20">
        <v>1</v>
      </c>
      <c r="M20">
        <v>1</v>
      </c>
      <c r="Q20">
        <v>1</v>
      </c>
      <c r="R20">
        <v>1</v>
      </c>
      <c r="T20">
        <v>1</v>
      </c>
      <c r="V20">
        <v>1</v>
      </c>
      <c r="X20">
        <v>1</v>
      </c>
      <c r="AE20">
        <v>1</v>
      </c>
      <c r="AH20">
        <v>1</v>
      </c>
      <c r="AK20">
        <v>1</v>
      </c>
    </row>
    <row r="21" spans="1:41" x14ac:dyDescent="0.25">
      <c r="A21" t="s">
        <v>101</v>
      </c>
      <c r="B21">
        <f t="shared" si="0"/>
        <v>10</v>
      </c>
      <c r="C21">
        <v>1</v>
      </c>
      <c r="J21">
        <v>1</v>
      </c>
      <c r="L21">
        <v>1</v>
      </c>
      <c r="M21">
        <v>1</v>
      </c>
      <c r="P21">
        <v>1</v>
      </c>
      <c r="R21">
        <v>1</v>
      </c>
      <c r="T21">
        <v>1</v>
      </c>
      <c r="AA21">
        <v>1</v>
      </c>
      <c r="AH21">
        <v>1</v>
      </c>
      <c r="AK21">
        <v>1</v>
      </c>
    </row>
    <row r="22" spans="1:41" x14ac:dyDescent="0.25">
      <c r="A22" t="s">
        <v>107</v>
      </c>
      <c r="B22">
        <f t="shared" si="0"/>
        <v>7</v>
      </c>
      <c r="C22">
        <v>1</v>
      </c>
      <c r="J22">
        <v>1</v>
      </c>
      <c r="M22">
        <v>1</v>
      </c>
      <c r="T22">
        <v>1</v>
      </c>
      <c r="AA22">
        <v>1</v>
      </c>
      <c r="AH22">
        <v>1</v>
      </c>
      <c r="AK22">
        <v>1</v>
      </c>
    </row>
    <row r="23" spans="1:41" x14ac:dyDescent="0.25">
      <c r="A23" t="s">
        <v>93</v>
      </c>
      <c r="B23">
        <f t="shared" si="0"/>
        <v>7</v>
      </c>
      <c r="C23">
        <v>1</v>
      </c>
      <c r="J23">
        <v>1</v>
      </c>
      <c r="M23">
        <v>1</v>
      </c>
      <c r="T23">
        <v>1</v>
      </c>
      <c r="AE23">
        <v>1</v>
      </c>
      <c r="AH23">
        <v>1</v>
      </c>
      <c r="AK23">
        <v>1</v>
      </c>
    </row>
    <row r="24" spans="1:41" x14ac:dyDescent="0.25">
      <c r="A24" t="s">
        <v>89</v>
      </c>
      <c r="B24">
        <f t="shared" si="0"/>
        <v>15</v>
      </c>
      <c r="C24">
        <v>1</v>
      </c>
      <c r="D24">
        <v>1</v>
      </c>
      <c r="J24">
        <v>1</v>
      </c>
      <c r="L24">
        <v>1</v>
      </c>
      <c r="M24">
        <v>1</v>
      </c>
      <c r="O24">
        <v>1</v>
      </c>
      <c r="T24">
        <v>1</v>
      </c>
      <c r="V24">
        <v>1</v>
      </c>
      <c r="AB24">
        <v>1</v>
      </c>
      <c r="AE24">
        <v>1</v>
      </c>
      <c r="AH24">
        <v>1</v>
      </c>
      <c r="AI24">
        <v>1</v>
      </c>
      <c r="AK24">
        <v>1</v>
      </c>
      <c r="AL24">
        <v>1</v>
      </c>
      <c r="AM24">
        <v>1</v>
      </c>
    </row>
    <row r="25" spans="1:41" x14ac:dyDescent="0.25">
      <c r="A25" t="s">
        <v>143</v>
      </c>
      <c r="B25">
        <f t="shared" si="0"/>
        <v>1</v>
      </c>
      <c r="R25">
        <v>1</v>
      </c>
    </row>
    <row r="27" spans="1:41" x14ac:dyDescent="0.25">
      <c r="A27" t="s">
        <v>144</v>
      </c>
      <c r="B27">
        <f>SUM(C27:AO27)</f>
        <v>226</v>
      </c>
      <c r="C27">
        <f t="shared" ref="C27:AO27" si="1">SUM(C2:C25)</f>
        <v>23</v>
      </c>
      <c r="D27">
        <f t="shared" si="1"/>
        <v>1</v>
      </c>
      <c r="E27">
        <f t="shared" si="1"/>
        <v>1</v>
      </c>
      <c r="F27">
        <f t="shared" si="1"/>
        <v>4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23</v>
      </c>
      <c r="K27">
        <f t="shared" si="1"/>
        <v>3</v>
      </c>
      <c r="L27">
        <f t="shared" si="1"/>
        <v>12</v>
      </c>
      <c r="M27">
        <f t="shared" si="1"/>
        <v>23</v>
      </c>
      <c r="N27">
        <f t="shared" si="1"/>
        <v>0</v>
      </c>
      <c r="O27">
        <f t="shared" si="1"/>
        <v>4</v>
      </c>
      <c r="P27">
        <f t="shared" si="1"/>
        <v>1</v>
      </c>
      <c r="Q27">
        <f t="shared" si="1"/>
        <v>3</v>
      </c>
      <c r="R27">
        <f t="shared" si="1"/>
        <v>6</v>
      </c>
      <c r="S27">
        <f t="shared" si="1"/>
        <v>1</v>
      </c>
      <c r="T27">
        <f t="shared" si="1"/>
        <v>23</v>
      </c>
      <c r="U27">
        <f t="shared" si="1"/>
        <v>1</v>
      </c>
      <c r="V27">
        <f t="shared" si="1"/>
        <v>8</v>
      </c>
      <c r="W27">
        <f t="shared" si="1"/>
        <v>1</v>
      </c>
      <c r="X27">
        <f t="shared" si="1"/>
        <v>4</v>
      </c>
      <c r="Y27">
        <f t="shared" si="1"/>
        <v>1</v>
      </c>
      <c r="Z27">
        <f t="shared" si="1"/>
        <v>3</v>
      </c>
      <c r="AA27">
        <f t="shared" si="1"/>
        <v>6</v>
      </c>
      <c r="AB27">
        <f t="shared" si="1"/>
        <v>1</v>
      </c>
      <c r="AC27">
        <f t="shared" si="1"/>
        <v>1</v>
      </c>
      <c r="AD27">
        <f t="shared" si="1"/>
        <v>0</v>
      </c>
      <c r="AE27">
        <f t="shared" si="1"/>
        <v>8</v>
      </c>
      <c r="AF27">
        <f t="shared" si="1"/>
        <v>1</v>
      </c>
      <c r="AG27">
        <f t="shared" si="1"/>
        <v>2</v>
      </c>
      <c r="AH27">
        <f t="shared" si="1"/>
        <v>23</v>
      </c>
      <c r="AI27">
        <f t="shared" si="1"/>
        <v>3</v>
      </c>
      <c r="AJ27">
        <f t="shared" si="1"/>
        <v>5</v>
      </c>
      <c r="AK27">
        <f t="shared" si="1"/>
        <v>23</v>
      </c>
      <c r="AL27">
        <f t="shared" si="1"/>
        <v>1</v>
      </c>
      <c r="AM27">
        <f t="shared" si="1"/>
        <v>1</v>
      </c>
      <c r="AN27">
        <f t="shared" si="1"/>
        <v>1</v>
      </c>
      <c r="AO27">
        <f t="shared" si="1"/>
        <v>1</v>
      </c>
    </row>
    <row r="28" spans="1:41" x14ac:dyDescent="0.25">
      <c r="A28" t="s">
        <v>145</v>
      </c>
      <c r="B28">
        <f>SUM(C28:AO28)</f>
        <v>37</v>
      </c>
      <c r="C28">
        <f t="shared" ref="C28:AO28" si="2">IF(C27=0,0,1)</f>
        <v>1</v>
      </c>
      <c r="D28">
        <f t="shared" si="2"/>
        <v>1</v>
      </c>
      <c r="E28">
        <f t="shared" si="2"/>
        <v>1</v>
      </c>
      <c r="F28">
        <f t="shared" si="2"/>
        <v>1</v>
      </c>
      <c r="G28">
        <f t="shared" si="2"/>
        <v>1</v>
      </c>
      <c r="H28">
        <f t="shared" si="2"/>
        <v>1</v>
      </c>
      <c r="I28">
        <f t="shared" si="2"/>
        <v>1</v>
      </c>
      <c r="J28">
        <f t="shared" si="2"/>
        <v>1</v>
      </c>
      <c r="K28">
        <f t="shared" si="2"/>
        <v>1</v>
      </c>
      <c r="L28">
        <f t="shared" si="2"/>
        <v>1</v>
      </c>
      <c r="M28">
        <f t="shared" si="2"/>
        <v>1</v>
      </c>
      <c r="N28">
        <f t="shared" si="2"/>
        <v>0</v>
      </c>
      <c r="O28">
        <f t="shared" si="2"/>
        <v>1</v>
      </c>
      <c r="P28">
        <f t="shared" si="2"/>
        <v>1</v>
      </c>
      <c r="Q28">
        <f t="shared" si="2"/>
        <v>1</v>
      </c>
      <c r="R28">
        <f t="shared" si="2"/>
        <v>1</v>
      </c>
      <c r="S28">
        <f t="shared" si="2"/>
        <v>1</v>
      </c>
      <c r="T28">
        <f t="shared" si="2"/>
        <v>1</v>
      </c>
      <c r="U28">
        <f t="shared" si="2"/>
        <v>1</v>
      </c>
      <c r="V28">
        <f t="shared" si="2"/>
        <v>1</v>
      </c>
      <c r="W28">
        <f t="shared" si="2"/>
        <v>1</v>
      </c>
      <c r="X28">
        <f t="shared" si="2"/>
        <v>1</v>
      </c>
      <c r="Y28">
        <f t="shared" si="2"/>
        <v>1</v>
      </c>
      <c r="Z28">
        <f t="shared" si="2"/>
        <v>1</v>
      </c>
      <c r="AA28">
        <f t="shared" si="2"/>
        <v>1</v>
      </c>
      <c r="AB28">
        <f t="shared" si="2"/>
        <v>1</v>
      </c>
      <c r="AC28">
        <f t="shared" si="2"/>
        <v>1</v>
      </c>
      <c r="AD28">
        <f t="shared" si="2"/>
        <v>0</v>
      </c>
      <c r="AE28">
        <f t="shared" si="2"/>
        <v>1</v>
      </c>
      <c r="AF28">
        <f t="shared" si="2"/>
        <v>1</v>
      </c>
      <c r="AG28">
        <f t="shared" si="2"/>
        <v>1</v>
      </c>
      <c r="AH28">
        <f t="shared" si="2"/>
        <v>1</v>
      </c>
      <c r="AI28">
        <f t="shared" si="2"/>
        <v>1</v>
      </c>
      <c r="AJ28">
        <f t="shared" si="2"/>
        <v>1</v>
      </c>
      <c r="AK28">
        <f t="shared" si="2"/>
        <v>1</v>
      </c>
      <c r="AL28">
        <f t="shared" si="2"/>
        <v>1</v>
      </c>
      <c r="AM28">
        <f t="shared" si="2"/>
        <v>1</v>
      </c>
      <c r="AN28">
        <f t="shared" si="2"/>
        <v>1</v>
      </c>
      <c r="AO28">
        <f t="shared" si="2"/>
        <v>1</v>
      </c>
    </row>
    <row r="29" spans="1:41" x14ac:dyDescent="0.25">
      <c r="A29" t="s">
        <v>146</v>
      </c>
      <c r="B29">
        <f>B27/B28</f>
        <v>6.1081081081081079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AllPapers</vt:lpstr>
      <vt:lpstr>Improvements</vt:lpstr>
      <vt:lpstr>MetricsPapers</vt:lpstr>
      <vt:lpstr>MetricsCategories</vt:lpstr>
      <vt:lpstr>DesignPatterns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Flageol</cp:lastModifiedBy>
  <dcterms:created xsi:type="dcterms:W3CDTF">2015-06-05T18:19:34Z</dcterms:created>
  <dcterms:modified xsi:type="dcterms:W3CDTF">2022-02-01T16:54:33Z</dcterms:modified>
</cp:coreProperties>
</file>