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<sst xmlns="http://schemas.openxmlformats.org/spreadsheetml/2006/main" count="10" uniqueCount="8">
  <si>
    <t>f=</t>
  </si>
  <si>
    <t>实验前</t>
  </si>
  <si>
    <t>实验后</t>
  </si>
  <si>
    <t>平均</t>
  </si>
  <si>
    <t>t</t>
  </si>
  <si>
    <t>r</t>
  </si>
  <si>
    <t>n</t>
  </si>
  <si>
    <t>Xn（mm）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</si>
</sst>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7"/>
  <sheetViews>
    <sheetView tabSelected="1" zoomScale="200" zoomScaleNormal="200" topLeftCell="A17" workbookViewId="0">
      <selection activeCell="B28" sqref="B28:K29"/>
    </sheetView>
  </sheetViews>
  <sheetFormatPr defaultColWidth="9" defaultRowHeight="14"/>
  <cols>
    <col min="3" max="3" width="12.8181818181818"/>
    <col min="6" max="6" width="12.8181818181818"/>
  </cols>
  <sheetData>
    <row r="1" spans="2:6">
      <c r="B1">
        <v>1</v>
      </c>
      <c r="C1">
        <v>54.33</v>
      </c>
      <c r="E1">
        <v>1</v>
      </c>
      <c r="F1">
        <v>50.12</v>
      </c>
    </row>
    <row r="2" spans="2:6">
      <c r="B2">
        <v>2</v>
      </c>
      <c r="C2">
        <v>62.87</v>
      </c>
      <c r="E2">
        <v>2</v>
      </c>
      <c r="F2">
        <v>59.67</v>
      </c>
    </row>
    <row r="3" spans="2:6">
      <c r="B3">
        <v>3</v>
      </c>
      <c r="C3">
        <v>71.5</v>
      </c>
      <c r="E3">
        <v>3</v>
      </c>
      <c r="F3">
        <v>67.94</v>
      </c>
    </row>
    <row r="4" spans="2:6">
      <c r="B4">
        <v>4</v>
      </c>
      <c r="C4">
        <v>80.07</v>
      </c>
      <c r="E4">
        <v>4</v>
      </c>
      <c r="F4">
        <v>76.2</v>
      </c>
    </row>
    <row r="5" spans="2:6">
      <c r="B5">
        <v>5</v>
      </c>
      <c r="C5">
        <v>88.71</v>
      </c>
      <c r="E5">
        <v>5</v>
      </c>
      <c r="F5">
        <v>85.35</v>
      </c>
    </row>
    <row r="6" spans="2:6">
      <c r="B6">
        <v>6</v>
      </c>
      <c r="C6">
        <v>97.16</v>
      </c>
      <c r="E6">
        <v>6</v>
      </c>
      <c r="F6">
        <v>94.06</v>
      </c>
    </row>
    <row r="7" spans="2:6">
      <c r="B7">
        <v>7</v>
      </c>
      <c r="C7">
        <v>105.85</v>
      </c>
      <c r="E7">
        <v>7</v>
      </c>
      <c r="F7">
        <v>102.61</v>
      </c>
    </row>
    <row r="8" spans="2:6">
      <c r="B8">
        <v>8</v>
      </c>
      <c r="C8">
        <v>114.88</v>
      </c>
      <c r="E8">
        <v>8</v>
      </c>
      <c r="F8">
        <v>111.15</v>
      </c>
    </row>
    <row r="9" spans="2:6">
      <c r="B9">
        <v>9</v>
      </c>
      <c r="C9">
        <v>123.35</v>
      </c>
      <c r="E9">
        <v>9</v>
      </c>
      <c r="F9">
        <v>119.98</v>
      </c>
    </row>
    <row r="11" spans="3:6">
      <c r="C11">
        <f>LINEST(C1:C9,B1:B9)</f>
        <v>8.63166666666666</v>
      </c>
      <c r="F11">
        <f>LINEST(F1:F9,E1:E9)</f>
        <v>8.68466666666666</v>
      </c>
    </row>
    <row r="13" spans="2:3">
      <c r="B13" t="s">
        <v>0</v>
      </c>
      <c r="C13">
        <v>40.445</v>
      </c>
    </row>
    <row r="14" spans="3:6">
      <c r="C14">
        <f>C11*C13</f>
        <v>349.107758333333</v>
      </c>
      <c r="F14">
        <f>F11*C13</f>
        <v>351.251343333333</v>
      </c>
    </row>
    <row r="17" spans="2:5">
      <c r="B17" s="1"/>
      <c r="C17" s="1" t="s">
        <v>1</v>
      </c>
      <c r="D17" s="1" t="s">
        <v>2</v>
      </c>
      <c r="E17" s="1" t="s">
        <v>3</v>
      </c>
    </row>
    <row r="18" spans="2:5">
      <c r="B18" s="1" t="s">
        <v>4</v>
      </c>
      <c r="C18" s="1">
        <v>26.7</v>
      </c>
      <c r="D18" s="1">
        <v>28.2</v>
      </c>
      <c r="E18" s="1">
        <f>AVERAGE(C18:D18)</f>
        <v>27.45</v>
      </c>
    </row>
    <row r="19" spans="2:5">
      <c r="B19" s="1" t="s">
        <v>5</v>
      </c>
      <c r="C19" s="1">
        <v>31.4</v>
      </c>
      <c r="D19" s="1">
        <v>31.5</v>
      </c>
      <c r="E19" s="1">
        <f>AVERAGE(C19:D19)</f>
        <v>31.45</v>
      </c>
    </row>
    <row r="23" spans="2:11">
      <c r="B23" s="1" t="s">
        <v>6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</row>
    <row r="24" spans="2:11">
      <c r="B24" s="1" t="s">
        <v>7</v>
      </c>
      <c r="C24" s="1">
        <v>54.33</v>
      </c>
      <c r="D24" s="1">
        <v>62.87</v>
      </c>
      <c r="E24" s="1">
        <v>71.5</v>
      </c>
      <c r="F24" s="1">
        <v>80.07</v>
      </c>
      <c r="G24" s="1">
        <v>88.71</v>
      </c>
      <c r="H24" s="1">
        <v>97.16</v>
      </c>
      <c r="I24" s="1">
        <v>105.85</v>
      </c>
      <c r="J24" s="1">
        <v>114.88</v>
      </c>
      <c r="K24" s="1">
        <v>123.35</v>
      </c>
    </row>
    <row r="26" spans="2:11">
      <c r="B26" s="1" t="s">
        <v>6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</row>
    <row r="27" spans="2:11">
      <c r="B27" s="1" t="s">
        <v>7</v>
      </c>
      <c r="C27" s="1">
        <v>50.12</v>
      </c>
      <c r="D27" s="1">
        <v>59.67</v>
      </c>
      <c r="E27" s="1">
        <v>67.94</v>
      </c>
      <c r="F27" s="1">
        <v>76.2</v>
      </c>
      <c r="G27" s="1">
        <v>85.35</v>
      </c>
      <c r="H27" s="1">
        <v>94.06</v>
      </c>
      <c r="I27" s="1">
        <v>102.61</v>
      </c>
      <c r="J27" s="1">
        <v>111.15</v>
      </c>
      <c r="K27" s="1">
        <v>119.98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2022011139</cp:lastModifiedBy>
  <dcterms:created xsi:type="dcterms:W3CDTF">2023-05-23T10:52:00Z</dcterms:created>
  <dcterms:modified xsi:type="dcterms:W3CDTF">2023-05-29T16:28:26Z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77F4A1C8807B4362902CA7F2DD3552BF_12</vt:lpwstr>
  </property>
  <property fmtid="{D5CDD505-2E9C-101B-9397-08002B2CF9AE}" pid="3" name="KSOProductBuildVer">
    <vt:lpwstr>2052-11.1.0.14177</vt:lpwstr>
  </property>
</Properties>
</file>