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胡\基物实验\"/>
    </mc:Choice>
  </mc:AlternateContent>
  <xr:revisionPtr revIDLastSave="0" documentId="13_ncr:1_{37B5F18C-7AB5-4941-A41A-BC5CA67E9D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C73" i="1"/>
  <c r="C72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5" i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<sst xmlns="http://schemas.openxmlformats.org/spreadsheetml/2006/main" count="46" uniqueCount="38">
  <si>
    <r>
      <t>加速电压</t>
    </r>
    <r>
      <rPr>
        <sz val="11"/>
        <color indexed="8"/>
        <rFont val="Cambria Math"/>
        <family val="1"/>
        <charset val="204"/>
      </rPr>
      <t>𝑉</t>
    </r>
    <r>
      <rPr>
        <sz val="8"/>
        <color indexed="8"/>
        <rFont val="Cambria Math"/>
        <family val="1"/>
        <charset val="204"/>
      </rPr>
      <t xml:space="preserve">2
</t>
    </r>
    <r>
      <rPr>
        <sz val="11"/>
        <color indexed="8"/>
        <rFont val="Times New Roman"/>
        <family val="1"/>
        <charset val="204"/>
      </rPr>
      <t>(V)</t>
    </r>
  </si>
  <si>
    <r>
      <t xml:space="preserve">万用表示数
</t>
    </r>
    <r>
      <rPr>
        <sz val="11"/>
        <color indexed="8"/>
        <rFont val="Times New Roman"/>
        <family val="1"/>
        <charset val="204"/>
      </rPr>
      <t>(mV)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</si>
  <si>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1 </t>
    </r>
    <r>
      <rPr>
        <sz val="11"/>
        <color indexed="8"/>
        <rFont val="宋体"/>
        <family val="1"/>
        <charset val="204"/>
      </rPr>
      <t>个电流极大值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</si>
  <si>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1 </t>
    </r>
    <r>
      <rPr>
        <sz val="11"/>
        <color indexed="8"/>
        <rFont val="宋体"/>
        <family val="1"/>
        <charset val="204"/>
      </rPr>
      <t>个电流极小值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</si>
  <si>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2 </t>
    </r>
    <r>
      <rPr>
        <sz val="11"/>
        <color indexed="8"/>
        <rFont val="宋体"/>
        <family val="1"/>
        <charset val="204"/>
      </rPr>
      <t>个电流极大值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</si>
  <si>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2 </t>
    </r>
    <r>
      <rPr>
        <sz val="11"/>
        <color indexed="8"/>
        <rFont val="宋体"/>
        <family val="1"/>
        <charset val="204"/>
      </rPr>
      <t>个电流极小值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</si>
  <si>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3 </t>
    </r>
    <r>
      <rPr>
        <sz val="11"/>
        <color indexed="8"/>
        <rFont val="宋体"/>
        <family val="1"/>
        <charset val="204"/>
      </rPr>
      <t>个电流极大值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</si>
  <si>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3 </t>
    </r>
    <r>
      <rPr>
        <sz val="11"/>
        <color indexed="8"/>
        <rFont val="宋体"/>
        <family val="1"/>
        <charset val="204"/>
      </rPr>
      <t>个电流极小值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</si>
  <si>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4 </t>
    </r>
    <r>
      <rPr>
        <sz val="11"/>
        <color indexed="8"/>
        <rFont val="宋体"/>
        <family val="1"/>
        <charset val="204"/>
      </rPr>
      <t>个电流极大值</t>
    </r>
  </si>
  <si>
    <r>
      <t xml:space="preserve">第 </t>
    </r>
    <r>
      <rPr>
        <sz val="11"/>
        <color indexed="8"/>
        <rFont val="Times New Roman"/>
        <family val="1"/>
        <charset val="204"/>
      </rPr>
      <t xml:space="preserve">4 </t>
    </r>
    <r>
      <rPr>
        <sz val="11"/>
        <color indexed="8"/>
        <rFont val="宋体"/>
        <family val="1"/>
        <charset val="204"/>
      </rPr>
      <t>个电流极小值</t>
    </r>
  </si>
  <si>
    <r>
      <t>加速电压</t>
    </r>
    <r>
      <rPr>
        <sz val="11"/>
        <color indexed="8"/>
        <rFont val="Cambria Math"/>
        <family val="1"/>
        <charset val="204"/>
      </rPr>
      <t>𝑉</t>
    </r>
    <r>
      <rPr>
        <sz val="8"/>
        <color indexed="8"/>
        <rFont val="Cambria Math"/>
        <family val="1"/>
        <charset val="204"/>
      </rPr>
      <t xml:space="preserve">2
</t>
    </r>
    <r>
      <rPr>
        <sz val="11"/>
        <color indexed="8"/>
        <rFont val="Times New Roman"/>
        <family val="1"/>
        <charset val="204"/>
      </rPr>
      <t>(V)</t>
    </r>
    <phoneticPr fontId="6" type="noConversion"/>
  </si>
  <si>
    <r>
      <t xml:space="preserve">实验参数 </t>
    </r>
    <r>
      <rPr>
        <sz val="11"/>
        <color indexed="8"/>
        <rFont val="Times New Roman"/>
        <family val="1"/>
        <charset val="204"/>
      </rPr>
      <t>1</t>
    </r>
    <r>
      <rPr>
        <sz val="11"/>
        <color indexed="8"/>
        <rFont val="宋体"/>
        <family val="1"/>
        <charset val="204"/>
      </rPr>
      <t xml:space="preserve">：
</t>
    </r>
    <r>
      <rPr>
        <sz val="11"/>
        <color indexed="8"/>
        <rFont val="Cambria Math"/>
        <family val="1"/>
        <charset val="204"/>
      </rPr>
      <t>𝐼</t>
    </r>
    <r>
      <rPr>
        <sz val="8"/>
        <color indexed="8"/>
        <rFont val="Cambria Math"/>
        <family val="1"/>
        <charset val="204"/>
      </rPr>
      <t>𝐻</t>
    </r>
    <r>
      <rPr>
        <sz val="11"/>
        <color indexed="8"/>
        <rFont val="Times New Roman"/>
        <family val="1"/>
        <charset val="204"/>
      </rPr>
      <t>=</t>
    </r>
    <r>
      <rPr>
        <sz val="11"/>
        <color rgb="FF000000"/>
        <rFont val="宋体"/>
        <family val="1"/>
        <charset val="134"/>
      </rPr>
      <t>0.82</t>
    </r>
    <r>
      <rPr>
        <sz val="11"/>
        <color indexed="8"/>
        <rFont val="Times New Roman"/>
        <family val="1"/>
        <charset val="204"/>
      </rPr>
      <t xml:space="preserve">
</t>
    </r>
    <r>
      <rPr>
        <sz val="11"/>
        <color indexed="8"/>
        <rFont val="Cambria Math"/>
        <family val="1"/>
        <charset val="204"/>
      </rPr>
      <t>𝑉</t>
    </r>
    <r>
      <rPr>
        <sz val="8"/>
        <color indexed="8"/>
        <rFont val="Cambria Math"/>
        <family val="1"/>
        <charset val="204"/>
      </rPr>
      <t>1</t>
    </r>
    <r>
      <rPr>
        <sz val="11"/>
        <color indexed="8"/>
        <rFont val="Times New Roman"/>
        <family val="1"/>
        <charset val="204"/>
      </rPr>
      <t>=</t>
    </r>
    <r>
      <rPr>
        <sz val="11"/>
        <color rgb="FF000000"/>
        <rFont val="宋体"/>
        <family val="1"/>
        <charset val="134"/>
      </rPr>
      <t>2</t>
    </r>
    <r>
      <rPr>
        <sz val="11"/>
        <color indexed="8"/>
        <rFont val="Times New Roman"/>
        <family val="1"/>
        <charset val="204"/>
      </rPr>
      <t xml:space="preserve">
</t>
    </r>
    <r>
      <rPr>
        <sz val="11"/>
        <color indexed="8"/>
        <rFont val="Cambria Math"/>
        <family val="1"/>
        <charset val="204"/>
      </rPr>
      <t>𝑉</t>
    </r>
    <r>
      <rPr>
        <sz val="8"/>
        <color indexed="8"/>
        <rFont val="Cambria Math"/>
        <family val="1"/>
        <charset val="204"/>
      </rPr>
      <t>3</t>
    </r>
    <r>
      <rPr>
        <sz val="11"/>
        <color indexed="8"/>
        <rFont val="Times New Roman"/>
        <family val="1"/>
        <charset val="204"/>
      </rPr>
      <t>=</t>
    </r>
    <r>
      <rPr>
        <sz val="11"/>
        <color rgb="FF000000"/>
        <rFont val="宋体"/>
        <family val="1"/>
        <charset val="134"/>
      </rPr>
      <t>4</t>
    </r>
    <phoneticPr fontId="6" type="noConversion"/>
  </si>
  <si>
    <r>
      <t xml:space="preserve">实验参数 3：
</t>
    </r>
    <r>
      <rPr>
        <sz val="11"/>
        <color rgb="FF000000"/>
        <rFont val="Cambria Math"/>
        <family val="1"/>
      </rPr>
      <t>𝐼𝐻=0.82
𝑉1=2</t>
    </r>
    <r>
      <rPr>
        <sz val="11"/>
        <color rgb="FF000000"/>
        <rFont val="宋体"/>
        <family val="1"/>
        <charset val="134"/>
      </rPr>
      <t>.5</t>
    </r>
    <r>
      <rPr>
        <sz val="11"/>
        <color rgb="FF000000"/>
        <rFont val="Cambria Math"/>
        <family val="1"/>
      </rPr>
      <t xml:space="preserve">
𝑉3=4</t>
    </r>
    <phoneticPr fontId="6" type="noConversion"/>
  </si>
  <si>
    <r>
      <t xml:space="preserve">实验参数 4：
</t>
    </r>
    <r>
      <rPr>
        <sz val="11"/>
        <color rgb="FF000000"/>
        <rFont val="Cambria Math"/>
        <family val="1"/>
      </rPr>
      <t>𝐼𝐻=0.82
𝑉1=2
𝑉3=</t>
    </r>
    <r>
      <rPr>
        <sz val="11"/>
        <color rgb="FF000000"/>
        <rFont val="宋体"/>
        <family val="1"/>
        <charset val="134"/>
      </rPr>
      <t>5</t>
    </r>
    <phoneticPr fontId="6" type="noConversion"/>
  </si>
  <si>
    <r>
      <t xml:space="preserve">实验参数 2：
</t>
    </r>
    <r>
      <rPr>
        <sz val="11"/>
        <color rgb="FF000000"/>
        <rFont val="Cambria Math"/>
        <family val="1"/>
      </rPr>
      <t>𝐼𝐻=0.85
𝑉1=2
𝑉3=4</t>
    </r>
    <phoneticPr fontId="6" type="noConversion"/>
  </si>
  <si>
    <t>加速电压V2（V）</t>
    <phoneticPr fontId="6" type="noConversion"/>
  </si>
  <si>
    <t>万用表示数（mV）</t>
    <phoneticPr fontId="6" type="noConversion"/>
  </si>
  <si>
    <t>IA（微A）</t>
    <phoneticPr fontId="6" type="noConversion"/>
  </si>
  <si>
    <t>参数：IH=0.85，V1=2，V2=4</t>
    <phoneticPr fontId="6" type="noConversion"/>
  </si>
  <si>
    <t>最小值之间的电压差约为</t>
    <phoneticPr fontId="6" type="noConversion"/>
  </si>
  <si>
    <t>12V</t>
    <phoneticPr fontId="6" type="noConversion"/>
  </si>
  <si>
    <t>极小</t>
    <phoneticPr fontId="6" type="noConversion"/>
  </si>
  <si>
    <t>氩原子激发能为</t>
    <phoneticPr fontId="6" type="noConversion"/>
  </si>
  <si>
    <t>12eV</t>
    <phoneticPr fontId="6" type="noConversion"/>
  </si>
  <si>
    <t>A.4</t>
    <phoneticPr fontId="6" type="noConversion"/>
  </si>
  <si>
    <t>发光频率=</t>
    <phoneticPr fontId="6" type="noConversion"/>
  </si>
  <si>
    <t>Hz</t>
    <phoneticPr fontId="6" type="noConversion"/>
  </si>
  <si>
    <t>发光波长=</t>
    <phoneticPr fontId="6" type="noConversion"/>
  </si>
  <si>
    <t>A.5</t>
    <phoneticPr fontId="6" type="noConversion"/>
  </si>
  <si>
    <t>电子速度的数量级与氩原子激发态数量级相同</t>
    <phoneticPr fontId="6" type="noConversion"/>
  </si>
  <si>
    <t>数量级：</t>
    <phoneticPr fontId="6" type="noConversion"/>
  </si>
  <si>
    <t>A.6</t>
    <phoneticPr fontId="6" type="noConversion"/>
  </si>
  <si>
    <t>1.留在阴极附近，没有进入加速电场</t>
    <phoneticPr fontId="6" type="noConversion"/>
  </si>
  <si>
    <t>2.进入加速电场后，与氩原子碰撞损失能量，最终留在加速电场中</t>
    <phoneticPr fontId="6" type="noConversion"/>
  </si>
  <si>
    <t>3.没有与氩原子碰撞或未损失完能量，最终到达阳极</t>
    <phoneticPr fontId="6" type="noConversion"/>
  </si>
  <si>
    <t>10^(6)</t>
    <phoneticPr fontId="6" type="noConversion"/>
  </si>
  <si>
    <t>4.通过加速栅极流回阴极</t>
    <phoneticPr fontId="6" type="noConversion"/>
  </si>
  <si>
    <t>5.通过初始栅极流回阴极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</si>
</sst>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宋体"/>
      <family val="1"/>
      <charset val="204"/>
    </font>
    <font>
      <sz val="11"/>
      <color indexed="8"/>
      <name val="Cambria Math"/>
      <family val="1"/>
      <charset val="204"/>
    </font>
    <font>
      <sz val="8"/>
      <color indexed="8"/>
      <name val="Cambria Math"/>
      <family val="1"/>
      <charset val="204"/>
    </font>
    <font>
      <sz val="9"/>
      <name val="等线"/>
      <family val="3"/>
      <charset val="134"/>
      <scheme val="minor"/>
    </font>
    <font>
      <sz val="11"/>
      <color rgb="FF000000"/>
      <name val="宋体"/>
      <family val="1"/>
      <charset val="134"/>
    </font>
    <font>
      <sz val="11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加速电压与电流曲线</a:t>
            </a:r>
          </a:p>
        </c:rich>
      </c:tx>
      <c:layout>
        <c:manualLayout>
          <c:xMode val="edge"/>
          <c:yMode val="edge"/>
          <c:x val="0.42276422764227645"/>
          <c:y val="2.0143884892086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Sheet1!$B$14:$B$67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xVal>
          <c:yVal>
            <c:numRef>
              <c:f>Sheet1!$D$14:$D$67</c:f>
              <c:numCache>
                <c:formatCode>General</c:formatCode>
                <c:ptCount val="54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0.08</c:v>
                </c:pt>
                <c:pt idx="4">
                  <c:v>0.08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0.34</c:v>
                </c:pt>
                <c:pt idx="8">
                  <c:v>0.38</c:v>
                </c:pt>
                <c:pt idx="9">
                  <c:v>0.41</c:v>
                </c:pt>
                <c:pt idx="10">
                  <c:v>0.42</c:v>
                </c:pt>
                <c:pt idx="11">
                  <c:v>0.42</c:v>
                </c:pt>
                <c:pt idx="12">
                  <c:v>0.41</c:v>
                </c:pt>
                <c:pt idx="13">
                  <c:v>0.4</c:v>
                </c:pt>
                <c:pt idx="14">
                  <c:v>0.43</c:v>
                </c:pt>
                <c:pt idx="15">
                  <c:v>0.48</c:v>
                </c:pt>
                <c:pt idx="16">
                  <c:v>0.59</c:v>
                </c:pt>
                <c:pt idx="17">
                  <c:v>0.73</c:v>
                </c:pt>
                <c:pt idx="18">
                  <c:v>0.89</c:v>
                </c:pt>
                <c:pt idx="19">
                  <c:v>1.03</c:v>
                </c:pt>
                <c:pt idx="20">
                  <c:v>1.1499999999999999</c:v>
                </c:pt>
                <c:pt idx="21">
                  <c:v>1.21</c:v>
                </c:pt>
                <c:pt idx="22">
                  <c:v>1.23</c:v>
                </c:pt>
                <c:pt idx="23">
                  <c:v>1.1599999999999999</c:v>
                </c:pt>
                <c:pt idx="24">
                  <c:v>1.1100000000000001</c:v>
                </c:pt>
                <c:pt idx="25">
                  <c:v>1.06</c:v>
                </c:pt>
                <c:pt idx="26">
                  <c:v>1.1000000000000001</c:v>
                </c:pt>
                <c:pt idx="27">
                  <c:v>1.27</c:v>
                </c:pt>
                <c:pt idx="28">
                  <c:v>1.47</c:v>
                </c:pt>
                <c:pt idx="29">
                  <c:v>1.73</c:v>
                </c:pt>
                <c:pt idx="30">
                  <c:v>1.88</c:v>
                </c:pt>
                <c:pt idx="31">
                  <c:v>2.16</c:v>
                </c:pt>
                <c:pt idx="32">
                  <c:v>2.23</c:v>
                </c:pt>
                <c:pt idx="33">
                  <c:v>1.9</c:v>
                </c:pt>
                <c:pt idx="34">
                  <c:v>1.84</c:v>
                </c:pt>
                <c:pt idx="35">
                  <c:v>1.73</c:v>
                </c:pt>
                <c:pt idx="36">
                  <c:v>1.61</c:v>
                </c:pt>
                <c:pt idx="37">
                  <c:v>1.57</c:v>
                </c:pt>
                <c:pt idx="38">
                  <c:v>1.69</c:v>
                </c:pt>
                <c:pt idx="39">
                  <c:v>1.97</c:v>
                </c:pt>
                <c:pt idx="40">
                  <c:v>2.25</c:v>
                </c:pt>
                <c:pt idx="41">
                  <c:v>2.48</c:v>
                </c:pt>
                <c:pt idx="42">
                  <c:v>2.76</c:v>
                </c:pt>
                <c:pt idx="43">
                  <c:v>2.87</c:v>
                </c:pt>
                <c:pt idx="44">
                  <c:v>2.91</c:v>
                </c:pt>
                <c:pt idx="45">
                  <c:v>2.83</c:v>
                </c:pt>
                <c:pt idx="46">
                  <c:v>2.78</c:v>
                </c:pt>
                <c:pt idx="47">
                  <c:v>2.62</c:v>
                </c:pt>
                <c:pt idx="48">
                  <c:v>2.4700000000000002</c:v>
                </c:pt>
                <c:pt idx="49">
                  <c:v>2.42</c:v>
                </c:pt>
                <c:pt idx="50">
                  <c:v>2.5299999999999998</c:v>
                </c:pt>
                <c:pt idx="51">
                  <c:v>2.72</c:v>
                </c:pt>
                <c:pt idx="52">
                  <c:v>3.01</c:v>
                </c:pt>
                <c:pt idx="53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7-4D06-B82B-A9CDFDFD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37664"/>
        <c:axId val="641013360"/>
      </c:scatterChart>
      <c:valAx>
        <c:axId val="6349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13360"/>
        <c:crosses val="autoZero"/>
        <c:crossBetween val="midCat"/>
      </c:valAx>
      <c:valAx>
        <c:axId val="6410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9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20</xdr:row>
      <xdr:rowOff>165100</xdr:rowOff>
    </xdr:from>
    <xdr:to>
      <xdr:col>8</xdr:col>
      <xdr:colOff>1320800</xdr:colOff>
      <xdr:row>47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742CF3-B773-1612-D61A-45A0F2753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61" workbookViewId="0">
      <selection activeCell="C69" sqref="C69"/>
    </sheetView>
  </sheetViews>
  <sheetFormatPr defaultRowHeight="14" x14ac:dyDescent="0.3"/>
  <cols>
    <col min="2" max="2" width="19.58203125" customWidth="1"/>
    <col min="3" max="3" width="34.25" customWidth="1"/>
    <col min="4" max="4" width="17.58203125" customWidth="1"/>
    <col min="5" max="5" width="25" customWidth="1"/>
    <col min="6" max="6" width="16.75" customWidth="1"/>
    <col min="7" max="7" width="22.08203125" customWidth="1"/>
    <col min="8" max="8" width="22.4140625" customWidth="1"/>
    <col min="9" max="9" width="37.5" customWidth="1"/>
  </cols>
  <sheetData>
    <row r="1" spans="1:9" ht="246.5" customHeight="1" x14ac:dyDescent="0.3">
      <c r="A1" s="1"/>
      <c r="B1" s="3" t="s">
        <v>11</v>
      </c>
      <c r="C1" s="4"/>
      <c r="D1" s="3" t="s">
        <v>14</v>
      </c>
      <c r="E1" s="4"/>
      <c r="F1" s="3" t="s">
        <v>12</v>
      </c>
      <c r="G1" s="4"/>
      <c r="H1" s="3" t="s">
        <v>13</v>
      </c>
      <c r="I1" s="6"/>
    </row>
    <row r="2" spans="1:9" ht="99.5" x14ac:dyDescent="0.3">
      <c r="A2" s="1"/>
      <c r="B2" s="7" t="s">
        <v>10</v>
      </c>
      <c r="C2" s="2" t="s">
        <v>1</v>
      </c>
      <c r="D2" s="7" t="s">
        <v>0</v>
      </c>
      <c r="E2" s="2" t="s">
        <v>1</v>
      </c>
      <c r="F2" s="7" t="s">
        <v>0</v>
      </c>
      <c r="G2" s="2" t="s">
        <v>1</v>
      </c>
      <c r="H2" s="7" t="s">
        <v>0</v>
      </c>
      <c r="I2" s="5" t="s">
        <v>1</v>
      </c>
    </row>
    <row r="3" spans="1:9" ht="31" customHeight="1" x14ac:dyDescent="0.3">
      <c r="A3" s="7" t="s">
        <v>2</v>
      </c>
      <c r="B3" s="8">
        <v>18</v>
      </c>
      <c r="C3" s="8">
        <v>0.12</v>
      </c>
      <c r="D3" s="8">
        <v>17</v>
      </c>
      <c r="E3" s="8">
        <v>0.44</v>
      </c>
      <c r="F3" s="8">
        <v>17</v>
      </c>
      <c r="G3" s="8">
        <v>0.16</v>
      </c>
      <c r="H3" s="8">
        <v>18</v>
      </c>
      <c r="I3" s="9">
        <v>0.13</v>
      </c>
    </row>
    <row r="4" spans="1:9" ht="28.5" x14ac:dyDescent="0.3">
      <c r="A4" s="7" t="s">
        <v>3</v>
      </c>
      <c r="B4" s="8">
        <v>20</v>
      </c>
      <c r="C4" s="8">
        <v>0.11</v>
      </c>
      <c r="D4" s="8">
        <v>19</v>
      </c>
      <c r="E4" s="8">
        <v>0.41</v>
      </c>
      <c r="F4" s="8">
        <v>20</v>
      </c>
      <c r="G4" s="8">
        <v>0.15</v>
      </c>
      <c r="H4" s="8">
        <v>20</v>
      </c>
      <c r="I4" s="9">
        <v>0.11</v>
      </c>
    </row>
    <row r="5" spans="1:9" ht="28.5" x14ac:dyDescent="0.3">
      <c r="A5" s="7" t="s">
        <v>4</v>
      </c>
      <c r="B5" s="8">
        <v>29</v>
      </c>
      <c r="C5" s="8">
        <v>0.26</v>
      </c>
      <c r="D5" s="8">
        <v>29</v>
      </c>
      <c r="E5" s="8">
        <v>1</v>
      </c>
      <c r="F5" s="8">
        <v>29</v>
      </c>
      <c r="G5" s="8">
        <v>0.35</v>
      </c>
      <c r="H5" s="8">
        <v>29</v>
      </c>
      <c r="I5" s="9">
        <v>0.28000000000000003</v>
      </c>
    </row>
    <row r="6" spans="1:9" ht="28.5" x14ac:dyDescent="0.3">
      <c r="A6" s="7" t="s">
        <v>5</v>
      </c>
      <c r="B6" s="8">
        <v>32</v>
      </c>
      <c r="C6" s="8">
        <v>0.23</v>
      </c>
      <c r="D6" s="8">
        <v>32</v>
      </c>
      <c r="E6" s="8">
        <v>0.9</v>
      </c>
      <c r="F6" s="8">
        <v>32</v>
      </c>
      <c r="G6" s="8">
        <v>0.3</v>
      </c>
      <c r="H6" s="8">
        <v>33</v>
      </c>
      <c r="I6" s="9">
        <v>0.24</v>
      </c>
    </row>
    <row r="7" spans="1:9" ht="28.5" x14ac:dyDescent="0.3">
      <c r="A7" s="7" t="s">
        <v>6</v>
      </c>
      <c r="B7" s="8">
        <v>41</v>
      </c>
      <c r="C7" s="8">
        <v>0.56000000000000005</v>
      </c>
      <c r="D7" s="8">
        <v>40</v>
      </c>
      <c r="E7" s="8">
        <v>2.2000000000000002</v>
      </c>
      <c r="F7" s="8">
        <v>40</v>
      </c>
      <c r="G7" s="8">
        <v>0.67</v>
      </c>
      <c r="H7" s="8">
        <v>41</v>
      </c>
      <c r="I7" s="9">
        <v>0.61</v>
      </c>
    </row>
    <row r="8" spans="1:9" ht="28.5" x14ac:dyDescent="0.3">
      <c r="A8" s="7" t="s">
        <v>7</v>
      </c>
      <c r="B8" s="8">
        <v>44</v>
      </c>
      <c r="C8" s="8">
        <v>0.47</v>
      </c>
      <c r="D8" s="8">
        <v>44</v>
      </c>
      <c r="E8" s="8">
        <v>1.84</v>
      </c>
      <c r="F8" s="8">
        <v>44</v>
      </c>
      <c r="G8" s="8">
        <v>0.56000000000000005</v>
      </c>
      <c r="H8" s="8">
        <v>44</v>
      </c>
      <c r="I8" s="9">
        <v>0.49</v>
      </c>
    </row>
    <row r="9" spans="1:9" ht="28.5" x14ac:dyDescent="0.3">
      <c r="A9" s="7" t="s">
        <v>8</v>
      </c>
      <c r="B9" s="8">
        <v>52</v>
      </c>
      <c r="C9" s="8">
        <v>1.1100000000000001</v>
      </c>
      <c r="D9" s="8">
        <v>52</v>
      </c>
      <c r="E9" s="8">
        <v>3.4</v>
      </c>
      <c r="F9" s="8">
        <v>52</v>
      </c>
      <c r="G9" s="8">
        <v>1.1499999999999999</v>
      </c>
      <c r="H9" s="8">
        <v>52</v>
      </c>
      <c r="I9" s="9">
        <v>1.22</v>
      </c>
    </row>
    <row r="10" spans="1:9" ht="28.5" x14ac:dyDescent="0.3">
      <c r="A10" s="7" t="s">
        <v>9</v>
      </c>
      <c r="B10" s="8">
        <v>56</v>
      </c>
      <c r="C10" s="8">
        <v>0.96</v>
      </c>
      <c r="D10" s="8">
        <v>56</v>
      </c>
      <c r="E10" s="8">
        <v>2.92</v>
      </c>
      <c r="F10" s="8">
        <v>56</v>
      </c>
      <c r="G10" s="8">
        <v>0.99</v>
      </c>
      <c r="H10" s="8">
        <v>56</v>
      </c>
      <c r="I10" s="9">
        <v>0.93</v>
      </c>
    </row>
    <row r="13" spans="1:9" x14ac:dyDescent="0.3">
      <c r="B13" t="s">
        <v>15</v>
      </c>
      <c r="C13" t="s">
        <v>16</v>
      </c>
      <c r="D13" t="s">
        <v>17</v>
      </c>
      <c r="E13" t="s">
        <v>18</v>
      </c>
    </row>
    <row r="14" spans="1:9" x14ac:dyDescent="0.3">
      <c r="B14">
        <v>2</v>
      </c>
      <c r="C14">
        <v>0.01</v>
      </c>
      <c r="D14">
        <f>C14</f>
        <v>0.01</v>
      </c>
    </row>
    <row r="15" spans="1:9" x14ac:dyDescent="0.3">
      <c r="B15">
        <v>4</v>
      </c>
      <c r="C15">
        <v>0.01</v>
      </c>
      <c r="D15">
        <f t="shared" ref="D15:D67" si="0">C15</f>
        <v>0.01</v>
      </c>
    </row>
    <row r="16" spans="1:9" x14ac:dyDescent="0.3">
      <c r="B16">
        <v>6</v>
      </c>
      <c r="C16">
        <v>0.03</v>
      </c>
      <c r="D16">
        <f t="shared" si="0"/>
        <v>0.03</v>
      </c>
    </row>
    <row r="17" spans="2:5" x14ac:dyDescent="0.3">
      <c r="B17">
        <v>8</v>
      </c>
      <c r="C17">
        <v>0.08</v>
      </c>
      <c r="D17">
        <f t="shared" si="0"/>
        <v>0.08</v>
      </c>
    </row>
    <row r="18" spans="2:5" x14ac:dyDescent="0.3">
      <c r="B18">
        <v>10</v>
      </c>
      <c r="C18">
        <v>0.08</v>
      </c>
      <c r="D18">
        <f t="shared" si="0"/>
        <v>0.08</v>
      </c>
    </row>
    <row r="19" spans="2:5" x14ac:dyDescent="0.3">
      <c r="B19">
        <v>12</v>
      </c>
      <c r="C19">
        <v>0.21</v>
      </c>
      <c r="D19">
        <f t="shared" si="0"/>
        <v>0.21</v>
      </c>
    </row>
    <row r="20" spans="2:5" x14ac:dyDescent="0.3">
      <c r="B20">
        <v>13</v>
      </c>
      <c r="C20">
        <v>0.28000000000000003</v>
      </c>
      <c r="D20">
        <f t="shared" si="0"/>
        <v>0.28000000000000003</v>
      </c>
    </row>
    <row r="21" spans="2:5" x14ac:dyDescent="0.3">
      <c r="B21">
        <v>14</v>
      </c>
      <c r="C21">
        <v>0.34</v>
      </c>
      <c r="D21">
        <f t="shared" si="0"/>
        <v>0.34</v>
      </c>
    </row>
    <row r="22" spans="2:5" x14ac:dyDescent="0.3">
      <c r="B22">
        <v>15</v>
      </c>
      <c r="C22">
        <v>0.38</v>
      </c>
      <c r="D22">
        <f t="shared" si="0"/>
        <v>0.38</v>
      </c>
    </row>
    <row r="23" spans="2:5" x14ac:dyDescent="0.3">
      <c r="B23">
        <v>16</v>
      </c>
      <c r="C23">
        <v>0.41</v>
      </c>
      <c r="D23">
        <f t="shared" si="0"/>
        <v>0.41</v>
      </c>
    </row>
    <row r="24" spans="2:5" x14ac:dyDescent="0.3">
      <c r="B24">
        <v>17</v>
      </c>
      <c r="C24">
        <v>0.42</v>
      </c>
      <c r="D24">
        <f t="shared" si="0"/>
        <v>0.42</v>
      </c>
    </row>
    <row r="25" spans="2:5" x14ac:dyDescent="0.3">
      <c r="B25">
        <v>18</v>
      </c>
      <c r="C25">
        <v>0.42</v>
      </c>
      <c r="D25">
        <f t="shared" si="0"/>
        <v>0.42</v>
      </c>
    </row>
    <row r="26" spans="2:5" x14ac:dyDescent="0.3">
      <c r="B26">
        <v>19</v>
      </c>
      <c r="C26">
        <v>0.41</v>
      </c>
      <c r="D26">
        <f t="shared" si="0"/>
        <v>0.41</v>
      </c>
    </row>
    <row r="27" spans="2:5" x14ac:dyDescent="0.3">
      <c r="B27">
        <v>20</v>
      </c>
      <c r="C27">
        <v>0.4</v>
      </c>
      <c r="D27">
        <f t="shared" si="0"/>
        <v>0.4</v>
      </c>
      <c r="E27" t="s">
        <v>21</v>
      </c>
    </row>
    <row r="28" spans="2:5" x14ac:dyDescent="0.3">
      <c r="B28">
        <v>21</v>
      </c>
      <c r="C28">
        <v>0.43</v>
      </c>
      <c r="D28">
        <f t="shared" si="0"/>
        <v>0.43</v>
      </c>
    </row>
    <row r="29" spans="2:5" x14ac:dyDescent="0.3">
      <c r="B29">
        <v>22</v>
      </c>
      <c r="C29">
        <v>0.48</v>
      </c>
      <c r="D29">
        <f t="shared" si="0"/>
        <v>0.48</v>
      </c>
    </row>
    <row r="30" spans="2:5" x14ac:dyDescent="0.3">
      <c r="B30">
        <v>23</v>
      </c>
      <c r="C30">
        <v>0.59</v>
      </c>
      <c r="D30">
        <f t="shared" si="0"/>
        <v>0.59</v>
      </c>
    </row>
    <row r="31" spans="2:5" x14ac:dyDescent="0.3">
      <c r="B31">
        <v>24</v>
      </c>
      <c r="C31">
        <v>0.73</v>
      </c>
      <c r="D31">
        <f t="shared" si="0"/>
        <v>0.73</v>
      </c>
    </row>
    <row r="32" spans="2:5" x14ac:dyDescent="0.3">
      <c r="B32">
        <v>25</v>
      </c>
      <c r="C32">
        <v>0.89</v>
      </c>
      <c r="D32">
        <f t="shared" si="0"/>
        <v>0.89</v>
      </c>
    </row>
    <row r="33" spans="2:5" x14ac:dyDescent="0.3">
      <c r="B33">
        <v>26</v>
      </c>
      <c r="C33">
        <v>1.03</v>
      </c>
      <c r="D33">
        <f t="shared" si="0"/>
        <v>1.03</v>
      </c>
    </row>
    <row r="34" spans="2:5" x14ac:dyDescent="0.3">
      <c r="B34">
        <v>27</v>
      </c>
      <c r="C34">
        <v>1.1499999999999999</v>
      </c>
      <c r="D34">
        <f t="shared" si="0"/>
        <v>1.1499999999999999</v>
      </c>
    </row>
    <row r="35" spans="2:5" x14ac:dyDescent="0.3">
      <c r="B35">
        <v>28</v>
      </c>
      <c r="C35">
        <v>1.21</v>
      </c>
      <c r="D35">
        <f t="shared" si="0"/>
        <v>1.21</v>
      </c>
    </row>
    <row r="36" spans="2:5" x14ac:dyDescent="0.3">
      <c r="B36">
        <v>29</v>
      </c>
      <c r="C36">
        <v>1.23</v>
      </c>
      <c r="D36">
        <f t="shared" si="0"/>
        <v>1.23</v>
      </c>
    </row>
    <row r="37" spans="2:5" x14ac:dyDescent="0.3">
      <c r="B37">
        <v>30</v>
      </c>
      <c r="C37">
        <v>1.1599999999999999</v>
      </c>
      <c r="D37">
        <f t="shared" si="0"/>
        <v>1.1599999999999999</v>
      </c>
    </row>
    <row r="38" spans="2:5" x14ac:dyDescent="0.3">
      <c r="B38">
        <v>31</v>
      </c>
      <c r="C38">
        <v>1.1100000000000001</v>
      </c>
      <c r="D38">
        <f t="shared" si="0"/>
        <v>1.1100000000000001</v>
      </c>
    </row>
    <row r="39" spans="2:5" x14ac:dyDescent="0.3">
      <c r="B39">
        <v>32</v>
      </c>
      <c r="C39">
        <v>1.06</v>
      </c>
      <c r="D39">
        <f t="shared" si="0"/>
        <v>1.06</v>
      </c>
      <c r="E39" t="s">
        <v>21</v>
      </c>
    </row>
    <row r="40" spans="2:5" x14ac:dyDescent="0.3">
      <c r="B40">
        <v>33</v>
      </c>
      <c r="C40">
        <v>1.1000000000000001</v>
      </c>
      <c r="D40">
        <f t="shared" si="0"/>
        <v>1.1000000000000001</v>
      </c>
    </row>
    <row r="41" spans="2:5" x14ac:dyDescent="0.3">
      <c r="B41">
        <v>34</v>
      </c>
      <c r="C41">
        <v>1.27</v>
      </c>
      <c r="D41">
        <f t="shared" si="0"/>
        <v>1.27</v>
      </c>
    </row>
    <row r="42" spans="2:5" x14ac:dyDescent="0.3">
      <c r="B42">
        <v>35</v>
      </c>
      <c r="C42">
        <v>1.47</v>
      </c>
      <c r="D42">
        <f t="shared" si="0"/>
        <v>1.47</v>
      </c>
    </row>
    <row r="43" spans="2:5" x14ac:dyDescent="0.3">
      <c r="B43">
        <v>36</v>
      </c>
      <c r="C43">
        <v>1.73</v>
      </c>
      <c r="D43">
        <f t="shared" si="0"/>
        <v>1.73</v>
      </c>
    </row>
    <row r="44" spans="2:5" x14ac:dyDescent="0.3">
      <c r="B44">
        <v>37</v>
      </c>
      <c r="C44">
        <v>1.88</v>
      </c>
      <c r="D44">
        <f t="shared" si="0"/>
        <v>1.88</v>
      </c>
    </row>
    <row r="45" spans="2:5" x14ac:dyDescent="0.3">
      <c r="B45">
        <v>38</v>
      </c>
      <c r="C45">
        <v>2.16</v>
      </c>
      <c r="D45">
        <f t="shared" si="0"/>
        <v>2.16</v>
      </c>
    </row>
    <row r="46" spans="2:5" x14ac:dyDescent="0.3">
      <c r="B46">
        <v>39</v>
      </c>
      <c r="C46">
        <v>2.23</v>
      </c>
      <c r="D46">
        <f t="shared" si="0"/>
        <v>2.23</v>
      </c>
    </row>
    <row r="47" spans="2:5" x14ac:dyDescent="0.3">
      <c r="B47">
        <v>40</v>
      </c>
      <c r="C47">
        <v>1.9</v>
      </c>
      <c r="D47">
        <f t="shared" si="0"/>
        <v>1.9</v>
      </c>
    </row>
    <row r="48" spans="2:5" x14ac:dyDescent="0.3">
      <c r="B48">
        <v>41</v>
      </c>
      <c r="C48">
        <v>1.84</v>
      </c>
      <c r="D48">
        <f t="shared" si="0"/>
        <v>1.84</v>
      </c>
    </row>
    <row r="49" spans="2:5" x14ac:dyDescent="0.3">
      <c r="B49">
        <v>42</v>
      </c>
      <c r="C49">
        <v>1.73</v>
      </c>
      <c r="D49">
        <f t="shared" si="0"/>
        <v>1.73</v>
      </c>
    </row>
    <row r="50" spans="2:5" x14ac:dyDescent="0.3">
      <c r="B50">
        <v>43</v>
      </c>
      <c r="C50">
        <v>1.61</v>
      </c>
      <c r="D50">
        <f t="shared" si="0"/>
        <v>1.61</v>
      </c>
    </row>
    <row r="51" spans="2:5" x14ac:dyDescent="0.3">
      <c r="B51">
        <v>44</v>
      </c>
      <c r="C51">
        <v>1.57</v>
      </c>
      <c r="D51">
        <f t="shared" si="0"/>
        <v>1.57</v>
      </c>
      <c r="E51" t="s">
        <v>21</v>
      </c>
    </row>
    <row r="52" spans="2:5" x14ac:dyDescent="0.3">
      <c r="B52">
        <v>45</v>
      </c>
      <c r="C52">
        <v>1.69</v>
      </c>
      <c r="D52">
        <f t="shared" si="0"/>
        <v>1.69</v>
      </c>
    </row>
    <row r="53" spans="2:5" x14ac:dyDescent="0.3">
      <c r="B53">
        <v>46</v>
      </c>
      <c r="C53">
        <v>1.97</v>
      </c>
      <c r="D53">
        <f t="shared" si="0"/>
        <v>1.97</v>
      </c>
    </row>
    <row r="54" spans="2:5" x14ac:dyDescent="0.3">
      <c r="B54">
        <v>47</v>
      </c>
      <c r="C54">
        <v>2.25</v>
      </c>
      <c r="D54">
        <f t="shared" si="0"/>
        <v>2.25</v>
      </c>
    </row>
    <row r="55" spans="2:5" x14ac:dyDescent="0.3">
      <c r="B55">
        <v>48</v>
      </c>
      <c r="C55">
        <v>2.48</v>
      </c>
      <c r="D55">
        <f t="shared" si="0"/>
        <v>2.48</v>
      </c>
    </row>
    <row r="56" spans="2:5" x14ac:dyDescent="0.3">
      <c r="B56">
        <v>49</v>
      </c>
      <c r="C56">
        <v>2.76</v>
      </c>
      <c r="D56">
        <f t="shared" si="0"/>
        <v>2.76</v>
      </c>
    </row>
    <row r="57" spans="2:5" x14ac:dyDescent="0.3">
      <c r="B57">
        <v>50</v>
      </c>
      <c r="C57">
        <v>2.87</v>
      </c>
      <c r="D57">
        <f t="shared" si="0"/>
        <v>2.87</v>
      </c>
    </row>
    <row r="58" spans="2:5" x14ac:dyDescent="0.3">
      <c r="B58">
        <v>51</v>
      </c>
      <c r="C58">
        <v>2.91</v>
      </c>
      <c r="D58">
        <f t="shared" si="0"/>
        <v>2.91</v>
      </c>
    </row>
    <row r="59" spans="2:5" x14ac:dyDescent="0.3">
      <c r="B59">
        <v>52</v>
      </c>
      <c r="C59">
        <v>2.83</v>
      </c>
      <c r="D59">
        <f t="shared" si="0"/>
        <v>2.83</v>
      </c>
    </row>
    <row r="60" spans="2:5" x14ac:dyDescent="0.3">
      <c r="B60">
        <v>53</v>
      </c>
      <c r="C60">
        <v>2.78</v>
      </c>
      <c r="D60">
        <f t="shared" si="0"/>
        <v>2.78</v>
      </c>
    </row>
    <row r="61" spans="2:5" x14ac:dyDescent="0.3">
      <c r="B61">
        <v>54</v>
      </c>
      <c r="C61">
        <v>2.62</v>
      </c>
      <c r="D61">
        <f t="shared" si="0"/>
        <v>2.62</v>
      </c>
    </row>
    <row r="62" spans="2:5" x14ac:dyDescent="0.3">
      <c r="B62">
        <v>55</v>
      </c>
      <c r="C62">
        <v>2.4700000000000002</v>
      </c>
      <c r="D62">
        <f t="shared" si="0"/>
        <v>2.4700000000000002</v>
      </c>
    </row>
    <row r="63" spans="2:5" x14ac:dyDescent="0.3">
      <c r="B63">
        <v>56</v>
      </c>
      <c r="C63">
        <v>2.42</v>
      </c>
      <c r="D63">
        <f t="shared" si="0"/>
        <v>2.42</v>
      </c>
      <c r="E63" t="s">
        <v>21</v>
      </c>
    </row>
    <row r="64" spans="2:5" x14ac:dyDescent="0.3">
      <c r="B64">
        <v>57</v>
      </c>
      <c r="C64">
        <v>2.5299999999999998</v>
      </c>
      <c r="D64">
        <f t="shared" si="0"/>
        <v>2.5299999999999998</v>
      </c>
    </row>
    <row r="65" spans="1:4" x14ac:dyDescent="0.3">
      <c r="B65">
        <v>58</v>
      </c>
      <c r="C65">
        <v>2.72</v>
      </c>
      <c r="D65">
        <f t="shared" si="0"/>
        <v>2.72</v>
      </c>
    </row>
    <row r="66" spans="1:4" x14ac:dyDescent="0.3">
      <c r="B66">
        <v>59</v>
      </c>
      <c r="C66">
        <v>3.01</v>
      </c>
      <c r="D66">
        <f t="shared" si="0"/>
        <v>3.01</v>
      </c>
    </row>
    <row r="67" spans="1:4" x14ac:dyDescent="0.3">
      <c r="B67">
        <v>60</v>
      </c>
      <c r="C67">
        <v>3.22</v>
      </c>
      <c r="D67">
        <f t="shared" si="0"/>
        <v>3.22</v>
      </c>
    </row>
    <row r="69" spans="1:4" x14ac:dyDescent="0.3">
      <c r="B69" t="s">
        <v>19</v>
      </c>
      <c r="C69" t="s">
        <v>20</v>
      </c>
    </row>
    <row r="70" spans="1:4" x14ac:dyDescent="0.3">
      <c r="B70" t="s">
        <v>22</v>
      </c>
      <c r="C70" t="s">
        <v>23</v>
      </c>
    </row>
    <row r="72" spans="1:4" x14ac:dyDescent="0.3">
      <c r="A72" t="s">
        <v>24</v>
      </c>
      <c r="B72" t="s">
        <v>25</v>
      </c>
      <c r="C72">
        <f>12*1.602*10^(-19)/(6.626*10^(-34))</f>
        <v>2901297917295501.5</v>
      </c>
      <c r="D72" t="s">
        <v>26</v>
      </c>
    </row>
    <row r="73" spans="1:4" x14ac:dyDescent="0.3">
      <c r="B73" t="s">
        <v>27</v>
      </c>
      <c r="C73">
        <f>2.9979*10^(8)/C72</f>
        <v>1.0332961610486895E-7</v>
      </c>
    </row>
    <row r="75" spans="1:4" x14ac:dyDescent="0.3">
      <c r="A75" t="s">
        <v>28</v>
      </c>
      <c r="B75" t="s">
        <v>29</v>
      </c>
    </row>
    <row r="76" spans="1:4" x14ac:dyDescent="0.3">
      <c r="A76" t="s">
        <v>30</v>
      </c>
      <c r="B76">
        <f>SQRT(2*12*1.602*10^(-19)/(9.109*10^(-31)))</f>
        <v>2054478.1449089842</v>
      </c>
      <c r="C76" t="s">
        <v>35</v>
      </c>
    </row>
    <row r="78" spans="1:4" x14ac:dyDescent="0.3">
      <c r="A78" t="s">
        <v>31</v>
      </c>
      <c r="B78" t="s">
        <v>32</v>
      </c>
    </row>
    <row r="79" spans="1:4" x14ac:dyDescent="0.3">
      <c r="B79" t="s">
        <v>33</v>
      </c>
    </row>
    <row r="80" spans="1:4" x14ac:dyDescent="0.3">
      <c r="B80" t="s">
        <v>34</v>
      </c>
    </row>
    <row r="81" spans="2:2" x14ac:dyDescent="0.3">
      <c r="B81" t="s">
        <v>36</v>
      </c>
    </row>
    <row r="82" spans="2:2" x14ac:dyDescent="0.3">
      <c r="B82" t="s">
        <v>37</v>
      </c>
    </row>
  </sheetData>
  <mergeCells count="4">
    <mergeCell ref="B1:C1"/>
    <mergeCell ref="D1:E1"/>
    <mergeCell ref="F1:G1"/>
    <mergeCell ref="H1:I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haowei hu</cp:lastModifiedBy>
  <dcterms:created xsi:type="dcterms:W3CDTF">2015-06-05T18:19:34Z</dcterms:created>
  <dcterms:modified xsi:type="dcterms:W3CDTF">2023-10-26T12:24:13Z</dcterms:modified>
</cp:coreProperties>
</file>