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<sst xmlns="http://schemas.openxmlformats.org/spreadsheetml/2006/main" count="84" uniqueCount="25">
  <si>
    <t>A1</t>
  </si>
  <si>
    <t>θi</t>
  </si>
  <si>
    <t>测量</t>
  </si>
  <si>
    <t>Td</t>
  </si>
  <si>
    <t>A3</t>
  </si>
  <si>
    <t>第一种</t>
  </si>
  <si>
    <t>1挡</t>
  </si>
  <si>
    <t>第二种</t>
  </si>
  <si>
    <t>3挡</t>
  </si>
  <si>
    <t>第三种</t>
  </si>
  <si>
    <t>5挡</t>
  </si>
  <si>
    <t>2挡</t>
  </si>
  <si>
    <t>4挡</t>
  </si>
  <si>
    <t>B1</t>
  </si>
  <si>
    <t>共振频率</t>
  </si>
  <si>
    <t>振幅</t>
  </si>
  <si>
    <t>相位差</t>
  </si>
  <si>
    <t>B3</t>
  </si>
  <si>
    <t>频率</t>
  </si>
  <si>
    <t>C1</t>
  </si>
  <si>
    <t>T=</t>
  </si>
  <si>
    <t>T</t>
  </si>
  <si>
    <t>θ</t>
  </si>
  <si>
    <t>(稳态）</t>
  </si>
  <si>
    <t>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</si>
</sst>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14" fillId="11" borderId="19" applyNumberFormat="0" applyAlignment="0" applyProtection="0">
      <alignment vertical="center"/>
    </xf>
    <xf numFmtId="0" fontId="15" fillId="12" borderId="2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18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幅频特性曲线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0459447481164"/>
          <c:y val="0.153227428111804"/>
          <c:w val="0.739163835130743"/>
          <c:h val="0.74952744822039"/>
        </c:manualLayout>
      </c:layout>
      <c:scatterChart>
        <c:scatterStyle val="smoothMarker"/>
        <c:varyColors val="0"/>
        <c:ser>
          <c:idx val="3"/>
          <c:order val="0"/>
          <c:tx>
            <c:strRef>
              <c:f>"3挡"</c:f>
              <c:strCache>
                <c:ptCount val="1"/>
                <c:pt idx="0">
                  <c:v>3挡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Sheet1!$N$24:$N$38</c:f>
              <c:numCache>
                <c:formatCode>General</c:formatCode>
                <c:ptCount val="15"/>
                <c:pt idx="0">
                  <c:v>1.468</c:v>
                </c:pt>
                <c:pt idx="1">
                  <c:v>1.479</c:v>
                </c:pt>
                <c:pt idx="2">
                  <c:v>1.49</c:v>
                </c:pt>
                <c:pt idx="3">
                  <c:v>1.501</c:v>
                </c:pt>
                <c:pt idx="4">
                  <c:v>1.511</c:v>
                </c:pt>
                <c:pt idx="5">
                  <c:v>1.521</c:v>
                </c:pt>
                <c:pt idx="6">
                  <c:v>1.53</c:v>
                </c:pt>
                <c:pt idx="7">
                  <c:v>1.541</c:v>
                </c:pt>
                <c:pt idx="8">
                  <c:v>1.548</c:v>
                </c:pt>
                <c:pt idx="9">
                  <c:v>1.555</c:v>
                </c:pt>
                <c:pt idx="10">
                  <c:v>1.56</c:v>
                </c:pt>
                <c:pt idx="11">
                  <c:v>1.566</c:v>
                </c:pt>
                <c:pt idx="12">
                  <c:v>1.571</c:v>
                </c:pt>
                <c:pt idx="13">
                  <c:v>1.581</c:v>
                </c:pt>
                <c:pt idx="14">
                  <c:v>1.591</c:v>
                </c:pt>
              </c:numCache>
            </c:numRef>
          </c:xVal>
          <c:yVal>
            <c:numRef>
              <c:f>Sheet1!$O$24:$O$38</c:f>
              <c:numCache>
                <c:formatCode>General</c:formatCode>
                <c:ptCount val="15"/>
                <c:pt idx="0">
                  <c:v>42</c:v>
                </c:pt>
                <c:pt idx="1">
                  <c:v>49</c:v>
                </c:pt>
                <c:pt idx="2">
                  <c:v>58</c:v>
                </c:pt>
                <c:pt idx="3">
                  <c:v>68</c:v>
                </c:pt>
                <c:pt idx="4">
                  <c:v>77</c:v>
                </c:pt>
                <c:pt idx="5">
                  <c:v>88</c:v>
                </c:pt>
                <c:pt idx="6">
                  <c:v>100</c:v>
                </c:pt>
                <c:pt idx="7">
                  <c:v>108</c:v>
                </c:pt>
                <c:pt idx="8">
                  <c:v>110</c:v>
                </c:pt>
                <c:pt idx="9">
                  <c:v>100</c:v>
                </c:pt>
                <c:pt idx="10">
                  <c:v>88</c:v>
                </c:pt>
                <c:pt idx="11">
                  <c:v>75</c:v>
                </c:pt>
                <c:pt idx="12">
                  <c:v>67</c:v>
                </c:pt>
                <c:pt idx="13">
                  <c:v>55</c:v>
                </c:pt>
                <c:pt idx="14">
                  <c:v>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"4挡"</c:f>
              <c:strCache>
                <c:ptCount val="1"/>
                <c:pt idx="0">
                  <c:v>4挡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Sheet1!$H$24:$H$38</c:f>
              <c:numCache>
                <c:formatCode>General</c:formatCode>
                <c:ptCount val="15"/>
                <c:pt idx="0">
                  <c:v>1.469</c:v>
                </c:pt>
                <c:pt idx="1">
                  <c:v>1.479</c:v>
                </c:pt>
                <c:pt idx="2">
                  <c:v>1.489</c:v>
                </c:pt>
                <c:pt idx="3">
                  <c:v>1.499</c:v>
                </c:pt>
                <c:pt idx="4">
                  <c:v>1.508</c:v>
                </c:pt>
                <c:pt idx="5">
                  <c:v>1.516</c:v>
                </c:pt>
                <c:pt idx="6">
                  <c:v>1.527</c:v>
                </c:pt>
                <c:pt idx="7">
                  <c:v>1.536</c:v>
                </c:pt>
                <c:pt idx="8">
                  <c:v>1.544</c:v>
                </c:pt>
                <c:pt idx="9">
                  <c:v>1.551</c:v>
                </c:pt>
                <c:pt idx="10">
                  <c:v>1.564</c:v>
                </c:pt>
                <c:pt idx="11">
                  <c:v>1.579</c:v>
                </c:pt>
                <c:pt idx="12">
                  <c:v>1.592</c:v>
                </c:pt>
                <c:pt idx="13">
                  <c:v>1.603</c:v>
                </c:pt>
                <c:pt idx="14">
                  <c:v>1.616</c:v>
                </c:pt>
              </c:numCache>
            </c:numRef>
          </c:xVal>
          <c:yVal>
            <c:numRef>
              <c:f>Sheet1!$I$24:$I$38</c:f>
              <c:numCache>
                <c:formatCode>General</c:formatCode>
                <c:ptCount val="15"/>
                <c:pt idx="0">
                  <c:v>39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67</c:v>
                </c:pt>
                <c:pt idx="5">
                  <c:v>72</c:v>
                </c:pt>
                <c:pt idx="6">
                  <c:v>81</c:v>
                </c:pt>
                <c:pt idx="7">
                  <c:v>83</c:v>
                </c:pt>
                <c:pt idx="8">
                  <c:v>82</c:v>
                </c:pt>
                <c:pt idx="9">
                  <c:v>77</c:v>
                </c:pt>
                <c:pt idx="10">
                  <c:v>65</c:v>
                </c:pt>
                <c:pt idx="11">
                  <c:v>52</c:v>
                </c:pt>
                <c:pt idx="12">
                  <c:v>43</c:v>
                </c:pt>
                <c:pt idx="13">
                  <c:v>38</c:v>
                </c:pt>
                <c:pt idx="14">
                  <c:v>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"5挡"</c:f>
              <c:strCache>
                <c:ptCount val="1"/>
                <c:pt idx="0">
                  <c:v>5挡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Sheet1!$K$24:$K$38</c:f>
              <c:numCache>
                <c:formatCode>General</c:formatCode>
                <c:ptCount val="15"/>
                <c:pt idx="0">
                  <c:v>1.46</c:v>
                </c:pt>
                <c:pt idx="1">
                  <c:v>1.471</c:v>
                </c:pt>
                <c:pt idx="2">
                  <c:v>1.483</c:v>
                </c:pt>
                <c:pt idx="3">
                  <c:v>1.493</c:v>
                </c:pt>
                <c:pt idx="4">
                  <c:v>1.508</c:v>
                </c:pt>
                <c:pt idx="5" c:formatCode="0.000_ ">
                  <c:v>1.52</c:v>
                </c:pt>
                <c:pt idx="6">
                  <c:v>1.529</c:v>
                </c:pt>
                <c:pt idx="7">
                  <c:v>1.537</c:v>
                </c:pt>
                <c:pt idx="8">
                  <c:v>1.548</c:v>
                </c:pt>
                <c:pt idx="9">
                  <c:v>1.558</c:v>
                </c:pt>
                <c:pt idx="10">
                  <c:v>1.568</c:v>
                </c:pt>
                <c:pt idx="11">
                  <c:v>1.578</c:v>
                </c:pt>
                <c:pt idx="12">
                  <c:v>1.589</c:v>
                </c:pt>
                <c:pt idx="13" c:formatCode="0.000_ ">
                  <c:v>1.6</c:v>
                </c:pt>
                <c:pt idx="14" c:formatCode="0.000_ ">
                  <c:v>1.61</c:v>
                </c:pt>
              </c:numCache>
            </c:numRef>
          </c:xVal>
          <c:yVal>
            <c:numRef>
              <c:f>Sheet1!$L$24:$L$38</c:f>
              <c:numCache>
                <c:formatCode>General</c:formatCode>
                <c:ptCount val="15"/>
                <c:pt idx="0">
                  <c:v>33</c:v>
                </c:pt>
                <c:pt idx="1">
                  <c:v>37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62</c:v>
                </c:pt>
                <c:pt idx="6">
                  <c:v>64</c:v>
                </c:pt>
                <c:pt idx="7">
                  <c:v>65</c:v>
                </c:pt>
                <c:pt idx="8">
                  <c:v>63</c:v>
                </c:pt>
                <c:pt idx="9">
                  <c:v>57</c:v>
                </c:pt>
                <c:pt idx="10">
                  <c:v>52</c:v>
                </c:pt>
                <c:pt idx="11">
                  <c:v>47</c:v>
                </c:pt>
                <c:pt idx="12">
                  <c:v>41</c:v>
                </c:pt>
                <c:pt idx="13">
                  <c:v>36</c:v>
                </c:pt>
                <c:pt idx="14">
                  <c:v>33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0738946"/>
        <c:axId val="385988740"/>
      </c:scatterChart>
      <c:valAx>
        <c:axId val="2107389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988740"/>
        <c:crosses val="autoZero"/>
        <c:crossBetween val="midCat"/>
      </c:valAx>
      <c:valAx>
        <c:axId val="385988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73894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相频特性曲线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575"/>
          <c:y val="0.165013883379611"/>
          <c:w val="0.7793"/>
          <c:h val="0.75295517651725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"3挡"</c:f>
              <c:strCache>
                <c:ptCount val="1"/>
                <c:pt idx="0">
                  <c:v>3挡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Sheet1!$N$24:$N$38</c:f>
              <c:numCache>
                <c:formatCode>General</c:formatCode>
                <c:ptCount val="15"/>
                <c:pt idx="0">
                  <c:v>1.468</c:v>
                </c:pt>
                <c:pt idx="1">
                  <c:v>1.479</c:v>
                </c:pt>
                <c:pt idx="2">
                  <c:v>1.49</c:v>
                </c:pt>
                <c:pt idx="3">
                  <c:v>1.501</c:v>
                </c:pt>
                <c:pt idx="4">
                  <c:v>1.511</c:v>
                </c:pt>
                <c:pt idx="5">
                  <c:v>1.521</c:v>
                </c:pt>
                <c:pt idx="6">
                  <c:v>1.53</c:v>
                </c:pt>
                <c:pt idx="7">
                  <c:v>1.541</c:v>
                </c:pt>
                <c:pt idx="8">
                  <c:v>1.548</c:v>
                </c:pt>
                <c:pt idx="9">
                  <c:v>1.555</c:v>
                </c:pt>
                <c:pt idx="10">
                  <c:v>1.56</c:v>
                </c:pt>
                <c:pt idx="11">
                  <c:v>1.566</c:v>
                </c:pt>
                <c:pt idx="12">
                  <c:v>1.571</c:v>
                </c:pt>
                <c:pt idx="13">
                  <c:v>1.581</c:v>
                </c:pt>
                <c:pt idx="14">
                  <c:v>1.591</c:v>
                </c:pt>
              </c:numCache>
            </c:numRef>
          </c:xVal>
          <c:yVal>
            <c:numRef>
              <c:f>Sheet1!$P$24:$P$38</c:f>
              <c:numCache>
                <c:formatCode>General</c:formatCode>
                <c:ptCount val="15"/>
                <c:pt idx="0">
                  <c:v>156</c:v>
                </c:pt>
                <c:pt idx="1">
                  <c:v>154</c:v>
                </c:pt>
                <c:pt idx="2">
                  <c:v>148</c:v>
                </c:pt>
                <c:pt idx="3">
                  <c:v>143</c:v>
                </c:pt>
                <c:pt idx="4">
                  <c:v>134</c:v>
                </c:pt>
                <c:pt idx="5">
                  <c:v>125</c:v>
                </c:pt>
                <c:pt idx="6">
                  <c:v>114</c:v>
                </c:pt>
                <c:pt idx="7">
                  <c:v>98</c:v>
                </c:pt>
                <c:pt idx="8">
                  <c:v>85</c:v>
                </c:pt>
                <c:pt idx="9">
                  <c:v>68</c:v>
                </c:pt>
                <c:pt idx="10">
                  <c:v>54</c:v>
                </c:pt>
                <c:pt idx="11">
                  <c:v>44</c:v>
                </c:pt>
                <c:pt idx="12">
                  <c:v>37</c:v>
                </c:pt>
                <c:pt idx="13">
                  <c:v>31</c:v>
                </c:pt>
                <c:pt idx="14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"4挡"</c:f>
              <c:strCache>
                <c:ptCount val="1"/>
                <c:pt idx="0">
                  <c:v>4挡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Sheet1!$H$24:$H$38</c:f>
              <c:numCache>
                <c:formatCode>General</c:formatCode>
                <c:ptCount val="15"/>
                <c:pt idx="0">
                  <c:v>1.469</c:v>
                </c:pt>
                <c:pt idx="1">
                  <c:v>1.479</c:v>
                </c:pt>
                <c:pt idx="2">
                  <c:v>1.489</c:v>
                </c:pt>
                <c:pt idx="3">
                  <c:v>1.499</c:v>
                </c:pt>
                <c:pt idx="4">
                  <c:v>1.508</c:v>
                </c:pt>
                <c:pt idx="5">
                  <c:v>1.516</c:v>
                </c:pt>
                <c:pt idx="6">
                  <c:v>1.527</c:v>
                </c:pt>
                <c:pt idx="7">
                  <c:v>1.536</c:v>
                </c:pt>
                <c:pt idx="8">
                  <c:v>1.544</c:v>
                </c:pt>
                <c:pt idx="9">
                  <c:v>1.551</c:v>
                </c:pt>
                <c:pt idx="10">
                  <c:v>1.564</c:v>
                </c:pt>
                <c:pt idx="11">
                  <c:v>1.579</c:v>
                </c:pt>
                <c:pt idx="12">
                  <c:v>1.592</c:v>
                </c:pt>
                <c:pt idx="13">
                  <c:v>1.603</c:v>
                </c:pt>
                <c:pt idx="14">
                  <c:v>1.616</c:v>
                </c:pt>
              </c:numCache>
            </c:numRef>
          </c:xVal>
          <c:yVal>
            <c:numRef>
              <c:f>Sheet1!$J$24:$J$38</c:f>
              <c:numCache>
                <c:formatCode>General</c:formatCode>
                <c:ptCount val="15"/>
                <c:pt idx="0">
                  <c:v>152</c:v>
                </c:pt>
                <c:pt idx="1">
                  <c:v>147</c:v>
                </c:pt>
                <c:pt idx="2">
                  <c:v>144</c:v>
                </c:pt>
                <c:pt idx="3">
                  <c:v>136</c:v>
                </c:pt>
                <c:pt idx="4">
                  <c:v>127</c:v>
                </c:pt>
                <c:pt idx="5">
                  <c:v>120</c:v>
                </c:pt>
                <c:pt idx="6">
                  <c:v>107</c:v>
                </c:pt>
                <c:pt idx="7">
                  <c:v>95</c:v>
                </c:pt>
                <c:pt idx="8">
                  <c:v>82</c:v>
                </c:pt>
                <c:pt idx="9">
                  <c:v>68</c:v>
                </c:pt>
                <c:pt idx="10">
                  <c:v>51</c:v>
                </c:pt>
                <c:pt idx="11">
                  <c:v>36</c:v>
                </c:pt>
                <c:pt idx="12">
                  <c:v>30</c:v>
                </c:pt>
                <c:pt idx="13">
                  <c:v>27</c:v>
                </c:pt>
                <c:pt idx="14">
                  <c:v>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"5挡"</c:f>
              <c:strCache>
                <c:ptCount val="1"/>
                <c:pt idx="0">
                  <c:v>5挡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Sheet1!$K$24:$K$38</c:f>
              <c:numCache>
                <c:formatCode>General</c:formatCode>
                <c:ptCount val="15"/>
                <c:pt idx="0">
                  <c:v>1.46</c:v>
                </c:pt>
                <c:pt idx="1">
                  <c:v>1.471</c:v>
                </c:pt>
                <c:pt idx="2">
                  <c:v>1.483</c:v>
                </c:pt>
                <c:pt idx="3">
                  <c:v>1.493</c:v>
                </c:pt>
                <c:pt idx="4">
                  <c:v>1.508</c:v>
                </c:pt>
                <c:pt idx="5" c:formatCode="0.000_ ">
                  <c:v>1.52</c:v>
                </c:pt>
                <c:pt idx="6">
                  <c:v>1.529</c:v>
                </c:pt>
                <c:pt idx="7">
                  <c:v>1.537</c:v>
                </c:pt>
                <c:pt idx="8">
                  <c:v>1.548</c:v>
                </c:pt>
                <c:pt idx="9">
                  <c:v>1.558</c:v>
                </c:pt>
                <c:pt idx="10">
                  <c:v>1.568</c:v>
                </c:pt>
                <c:pt idx="11">
                  <c:v>1.578</c:v>
                </c:pt>
                <c:pt idx="12">
                  <c:v>1.589</c:v>
                </c:pt>
                <c:pt idx="13" c:formatCode="0.000_ ">
                  <c:v>1.6</c:v>
                </c:pt>
                <c:pt idx="14" c:formatCode="0.000_ ">
                  <c:v>1.61</c:v>
                </c:pt>
              </c:numCache>
            </c:numRef>
          </c:xVal>
          <c:yVal>
            <c:numRef>
              <c:f>Sheet1!$M$24:$M$38</c:f>
              <c:numCache>
                <c:formatCode>General</c:formatCode>
                <c:ptCount val="15"/>
                <c:pt idx="0">
                  <c:v>144</c:v>
                </c:pt>
                <c:pt idx="1">
                  <c:v>142</c:v>
                </c:pt>
                <c:pt idx="2">
                  <c:v>137</c:v>
                </c:pt>
                <c:pt idx="3">
                  <c:v>131</c:v>
                </c:pt>
                <c:pt idx="4">
                  <c:v>118</c:v>
                </c:pt>
                <c:pt idx="5">
                  <c:v>108</c:v>
                </c:pt>
                <c:pt idx="6">
                  <c:v>97</c:v>
                </c:pt>
                <c:pt idx="7">
                  <c:v>88</c:v>
                </c:pt>
                <c:pt idx="8">
                  <c:v>75</c:v>
                </c:pt>
                <c:pt idx="9">
                  <c:v>62</c:v>
                </c:pt>
                <c:pt idx="10">
                  <c:v>53</c:v>
                </c:pt>
                <c:pt idx="11">
                  <c:v>46</c:v>
                </c:pt>
                <c:pt idx="12">
                  <c:v>37</c:v>
                </c:pt>
                <c:pt idx="13">
                  <c:v>34</c:v>
                </c:pt>
                <c:pt idx="14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19099"/>
        <c:axId val="647750907"/>
      </c:scatterChart>
      <c:valAx>
        <c:axId val="5319190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750907"/>
        <c:crosses val="autoZero"/>
        <c:crossBetween val="midCat"/>
      </c:valAx>
      <c:valAx>
        <c:axId val="6477509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919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摆轮振幅随时间变化曲线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Sheet1!$C$41:$C$88</c:f>
              <c:numCache>
                <c:formatCode>General</c:formatCode>
                <c:ptCount val="48"/>
                <c:pt idx="0">
                  <c:v>1.542</c:v>
                </c:pt>
                <c:pt idx="1">
                  <c:v>3.084</c:v>
                </c:pt>
                <c:pt idx="2">
                  <c:v>4.626</c:v>
                </c:pt>
                <c:pt idx="3">
                  <c:v>6.168</c:v>
                </c:pt>
                <c:pt idx="4">
                  <c:v>7.71</c:v>
                </c:pt>
                <c:pt idx="5">
                  <c:v>9.252</c:v>
                </c:pt>
                <c:pt idx="6">
                  <c:v>10.794</c:v>
                </c:pt>
                <c:pt idx="7">
                  <c:v>12.336</c:v>
                </c:pt>
                <c:pt idx="8">
                  <c:v>13.878</c:v>
                </c:pt>
                <c:pt idx="9">
                  <c:v>15.42</c:v>
                </c:pt>
                <c:pt idx="10">
                  <c:v>16.962</c:v>
                </c:pt>
                <c:pt idx="11">
                  <c:v>18.504</c:v>
                </c:pt>
                <c:pt idx="12">
                  <c:v>20.046</c:v>
                </c:pt>
                <c:pt idx="13">
                  <c:v>21.588</c:v>
                </c:pt>
                <c:pt idx="14">
                  <c:v>23.13</c:v>
                </c:pt>
                <c:pt idx="15">
                  <c:v>24.672</c:v>
                </c:pt>
                <c:pt idx="16">
                  <c:v>26.214</c:v>
                </c:pt>
                <c:pt idx="17">
                  <c:v>27.756</c:v>
                </c:pt>
                <c:pt idx="18">
                  <c:v>29.298</c:v>
                </c:pt>
                <c:pt idx="19">
                  <c:v>30.84</c:v>
                </c:pt>
                <c:pt idx="20">
                  <c:v>32.382</c:v>
                </c:pt>
                <c:pt idx="21">
                  <c:v>33.924</c:v>
                </c:pt>
                <c:pt idx="22">
                  <c:v>35.466</c:v>
                </c:pt>
                <c:pt idx="23">
                  <c:v>37.008</c:v>
                </c:pt>
                <c:pt idx="24">
                  <c:v>38.55</c:v>
                </c:pt>
                <c:pt idx="25">
                  <c:v>40.092</c:v>
                </c:pt>
                <c:pt idx="26">
                  <c:v>41.634</c:v>
                </c:pt>
                <c:pt idx="27">
                  <c:v>43.176</c:v>
                </c:pt>
                <c:pt idx="28">
                  <c:v>44.718</c:v>
                </c:pt>
                <c:pt idx="29">
                  <c:v>46.26</c:v>
                </c:pt>
                <c:pt idx="30">
                  <c:v>47.802</c:v>
                </c:pt>
                <c:pt idx="31">
                  <c:v>49.344</c:v>
                </c:pt>
                <c:pt idx="32">
                  <c:v>50.886</c:v>
                </c:pt>
                <c:pt idx="33">
                  <c:v>52.428</c:v>
                </c:pt>
                <c:pt idx="34">
                  <c:v>53.97</c:v>
                </c:pt>
                <c:pt idx="35">
                  <c:v>55.512</c:v>
                </c:pt>
                <c:pt idx="36">
                  <c:v>57.054</c:v>
                </c:pt>
                <c:pt idx="37">
                  <c:v>58.596</c:v>
                </c:pt>
                <c:pt idx="38">
                  <c:v>60.138</c:v>
                </c:pt>
                <c:pt idx="39">
                  <c:v>61.68</c:v>
                </c:pt>
                <c:pt idx="40">
                  <c:v>63.222</c:v>
                </c:pt>
                <c:pt idx="41">
                  <c:v>64.764</c:v>
                </c:pt>
                <c:pt idx="42">
                  <c:v>66.306</c:v>
                </c:pt>
                <c:pt idx="43">
                  <c:v>67.848</c:v>
                </c:pt>
                <c:pt idx="44">
                  <c:v>69.39</c:v>
                </c:pt>
                <c:pt idx="45">
                  <c:v>70.932</c:v>
                </c:pt>
                <c:pt idx="46">
                  <c:v>72.474</c:v>
                </c:pt>
                <c:pt idx="47">
                  <c:v>74.016</c:v>
                </c:pt>
              </c:numCache>
            </c:numRef>
          </c:xVal>
          <c:yVal>
            <c:numRef>
              <c:f>Sheet1!$D$41:$D$88</c:f>
              <c:numCache>
                <c:formatCode>General</c:formatCode>
                <c:ptCount val="48"/>
                <c:pt idx="0">
                  <c:v>11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45</c:v>
                </c:pt>
                <c:pt idx="5">
                  <c:v>52</c:v>
                </c:pt>
                <c:pt idx="6">
                  <c:v>58</c:v>
                </c:pt>
                <c:pt idx="7">
                  <c:v>64</c:v>
                </c:pt>
                <c:pt idx="8">
                  <c:v>69</c:v>
                </c:pt>
                <c:pt idx="9">
                  <c:v>73</c:v>
                </c:pt>
                <c:pt idx="10">
                  <c:v>77</c:v>
                </c:pt>
                <c:pt idx="11">
                  <c:v>80</c:v>
                </c:pt>
                <c:pt idx="12">
                  <c:v>83</c:v>
                </c:pt>
                <c:pt idx="13">
                  <c:v>86</c:v>
                </c:pt>
                <c:pt idx="14">
                  <c:v>88</c:v>
                </c:pt>
                <c:pt idx="15">
                  <c:v>91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106</c:v>
                </c:pt>
                <c:pt idx="29">
                  <c:v>107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111</c:v>
                </c:pt>
                <c:pt idx="47">
                  <c:v>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0836"/>
        <c:axId val="818677658"/>
      </c:scatterChart>
      <c:valAx>
        <c:axId val="567808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677658"/>
        <c:crosses val="autoZero"/>
        <c:crossBetween val="midCat"/>
      </c:valAx>
      <c:valAx>
        <c:axId val="818677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808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311150</xdr:colOff>
      <xdr:row>85</xdr:row>
      <xdr:rowOff>146050</xdr:rowOff>
    </xdr:from>
    <xdr:to>
      <xdr:col>16</xdr:col>
      <xdr:colOff>210820</xdr:colOff>
      <xdr:row>114</xdr:row>
      <xdr:rowOff>0</xdr:rowOff>
    </xdr:to>
    <xdr:graphicFrame>
      <xdr:nvGraphicFramePr>
        <xdr:cNvPr id="4" name="图表 3"/>
        <xdr:cNvGraphicFramePr/>
      </xdr:nvGraphicFramePr>
      <xdr:xfrm>
        <a:off x="2825750" y="15297150"/>
        <a:ext cx="7443470" cy="5019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</xdr:colOff>
      <xdr:row>114</xdr:row>
      <xdr:rowOff>161290</xdr:rowOff>
    </xdr:from>
    <xdr:to>
      <xdr:col>14</xdr:col>
      <xdr:colOff>556895</xdr:colOff>
      <xdr:row>137</xdr:row>
      <xdr:rowOff>110490</xdr:rowOff>
    </xdr:to>
    <xdr:graphicFrame>
      <xdr:nvGraphicFramePr>
        <xdr:cNvPr id="5" name="图表 4"/>
        <xdr:cNvGraphicFramePr/>
      </xdr:nvGraphicFramePr>
      <xdr:xfrm>
        <a:off x="3207385" y="20478115"/>
        <a:ext cx="6150610" cy="40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53</xdr:row>
      <xdr:rowOff>13335</xdr:rowOff>
    </xdr:from>
    <xdr:to>
      <xdr:col>17</xdr:col>
      <xdr:colOff>431800</xdr:colOff>
      <xdr:row>83</xdr:row>
      <xdr:rowOff>37465</xdr:rowOff>
    </xdr:to>
    <xdr:graphicFrame>
      <xdr:nvGraphicFramePr>
        <xdr:cNvPr id="6" name="图表 5"/>
        <xdr:cNvGraphicFramePr/>
      </xdr:nvGraphicFramePr>
      <xdr:xfrm>
        <a:off x="3790950" y="9474835"/>
        <a:ext cx="7327900" cy="535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9"/>
  <sheetViews>
    <sheetView tabSelected="1" topLeftCell="A3" workbookViewId="0">
      <selection activeCell="O31" sqref="O31"/>
    </sheetView>
  </sheetViews>
  <sheetFormatPr defaultColWidth="9" defaultRowHeight="14"/>
  <sheetData>
    <row r="1" spans="2:11">
      <c r="B1" s="1" t="s">
        <v>0</v>
      </c>
      <c r="C1" s="2"/>
      <c r="D1" s="2"/>
      <c r="E1" s="2"/>
      <c r="F1" s="2"/>
      <c r="G1" s="2"/>
      <c r="H1" s="2"/>
      <c r="I1" s="2"/>
      <c r="J1" s="2"/>
      <c r="K1" s="16"/>
    </row>
    <row r="2" spans="2:11">
      <c r="B2" s="3" t="s">
        <v>1</v>
      </c>
      <c r="C2" s="4" t="s">
        <v>2</v>
      </c>
      <c r="D2" s="4"/>
      <c r="E2" s="4"/>
      <c r="F2" s="4"/>
      <c r="G2" s="4"/>
      <c r="H2" s="4"/>
      <c r="I2" s="4"/>
      <c r="J2" s="4"/>
      <c r="K2" s="17"/>
    </row>
    <row r="3" spans="2:11">
      <c r="B3" s="3">
        <v>1</v>
      </c>
      <c r="C3" s="4">
        <v>161</v>
      </c>
      <c r="D3" s="4">
        <v>11</v>
      </c>
      <c r="E3" s="4">
        <v>147</v>
      </c>
      <c r="F3" s="4">
        <v>21</v>
      </c>
      <c r="G3" s="4">
        <v>135</v>
      </c>
      <c r="H3" s="4">
        <v>31</v>
      </c>
      <c r="I3" s="4">
        <v>124</v>
      </c>
      <c r="J3" s="4">
        <v>41</v>
      </c>
      <c r="K3" s="17">
        <v>113</v>
      </c>
    </row>
    <row r="4" spans="2:11">
      <c r="B4" s="3">
        <v>2</v>
      </c>
      <c r="C4" s="4">
        <v>160</v>
      </c>
      <c r="D4" s="4">
        <v>12</v>
      </c>
      <c r="E4" s="4">
        <v>146</v>
      </c>
      <c r="F4" s="4">
        <v>22</v>
      </c>
      <c r="G4" s="4">
        <v>134</v>
      </c>
      <c r="H4" s="4">
        <v>32</v>
      </c>
      <c r="I4" s="4">
        <v>123</v>
      </c>
      <c r="J4" s="4">
        <v>42</v>
      </c>
      <c r="K4" s="17">
        <v>112</v>
      </c>
    </row>
    <row r="5" spans="2:11">
      <c r="B5" s="3">
        <v>3</v>
      </c>
      <c r="C5" s="4">
        <v>158</v>
      </c>
      <c r="D5" s="4">
        <v>13</v>
      </c>
      <c r="E5" s="4">
        <v>145</v>
      </c>
      <c r="F5" s="4">
        <v>23</v>
      </c>
      <c r="G5" s="4">
        <v>133</v>
      </c>
      <c r="H5" s="4">
        <v>33</v>
      </c>
      <c r="I5" s="4">
        <v>121</v>
      </c>
      <c r="J5" s="4">
        <v>43</v>
      </c>
      <c r="K5" s="17">
        <v>111</v>
      </c>
    </row>
    <row r="6" spans="2:11">
      <c r="B6" s="3">
        <v>4</v>
      </c>
      <c r="C6" s="4">
        <v>157</v>
      </c>
      <c r="D6" s="4">
        <v>14</v>
      </c>
      <c r="E6" s="4">
        <v>143</v>
      </c>
      <c r="F6" s="4">
        <v>24</v>
      </c>
      <c r="G6" s="4">
        <v>132</v>
      </c>
      <c r="H6" s="4">
        <v>34</v>
      </c>
      <c r="I6" s="4">
        <v>120</v>
      </c>
      <c r="J6" s="4">
        <v>44</v>
      </c>
      <c r="K6" s="17">
        <v>110</v>
      </c>
    </row>
    <row r="7" spans="2:11">
      <c r="B7" s="3">
        <v>5</v>
      </c>
      <c r="C7" s="4">
        <v>155</v>
      </c>
      <c r="D7" s="4">
        <v>15</v>
      </c>
      <c r="E7" s="4">
        <v>142</v>
      </c>
      <c r="F7" s="4">
        <v>25</v>
      </c>
      <c r="G7" s="4">
        <v>131</v>
      </c>
      <c r="H7" s="4">
        <v>35</v>
      </c>
      <c r="I7" s="4">
        <v>119</v>
      </c>
      <c r="J7" s="4">
        <v>45</v>
      </c>
      <c r="K7" s="17">
        <v>109</v>
      </c>
    </row>
    <row r="8" spans="2:11">
      <c r="B8" s="3">
        <v>6</v>
      </c>
      <c r="C8" s="4">
        <v>154</v>
      </c>
      <c r="D8" s="4">
        <v>16</v>
      </c>
      <c r="E8" s="4">
        <v>141</v>
      </c>
      <c r="F8" s="4">
        <v>26</v>
      </c>
      <c r="G8" s="4">
        <v>129</v>
      </c>
      <c r="H8" s="4">
        <v>36</v>
      </c>
      <c r="I8" s="4">
        <v>118</v>
      </c>
      <c r="J8" s="4">
        <v>46</v>
      </c>
      <c r="K8" s="17">
        <v>107</v>
      </c>
    </row>
    <row r="9" spans="2:11">
      <c r="B9" s="3">
        <v>7</v>
      </c>
      <c r="C9" s="4">
        <v>153</v>
      </c>
      <c r="D9" s="4">
        <v>17</v>
      </c>
      <c r="E9" s="4">
        <v>140</v>
      </c>
      <c r="F9" s="4">
        <v>27</v>
      </c>
      <c r="G9" s="4">
        <v>128</v>
      </c>
      <c r="H9" s="4">
        <v>37</v>
      </c>
      <c r="I9" s="4">
        <v>117</v>
      </c>
      <c r="J9" s="4">
        <v>47</v>
      </c>
      <c r="K9" s="17">
        <v>107</v>
      </c>
    </row>
    <row r="10" spans="2:11">
      <c r="B10" s="3">
        <v>8</v>
      </c>
      <c r="C10" s="4">
        <v>151</v>
      </c>
      <c r="D10" s="4">
        <v>18</v>
      </c>
      <c r="E10" s="4">
        <v>139</v>
      </c>
      <c r="F10" s="4">
        <v>28</v>
      </c>
      <c r="G10" s="4">
        <v>127</v>
      </c>
      <c r="H10" s="4">
        <v>38</v>
      </c>
      <c r="I10" s="4">
        <v>116</v>
      </c>
      <c r="J10" s="4">
        <v>48</v>
      </c>
      <c r="K10" s="17">
        <v>106</v>
      </c>
    </row>
    <row r="11" spans="2:11">
      <c r="B11" s="3">
        <v>9</v>
      </c>
      <c r="C11" s="4">
        <v>150</v>
      </c>
      <c r="D11" s="4">
        <v>19</v>
      </c>
      <c r="E11" s="4">
        <v>138</v>
      </c>
      <c r="F11" s="4">
        <v>29</v>
      </c>
      <c r="G11" s="4">
        <v>126</v>
      </c>
      <c r="H11" s="4">
        <v>39</v>
      </c>
      <c r="I11" s="4">
        <v>115</v>
      </c>
      <c r="J11" s="4">
        <v>49</v>
      </c>
      <c r="K11" s="17">
        <v>105</v>
      </c>
    </row>
    <row r="12" spans="2:11">
      <c r="B12" s="3">
        <v>10</v>
      </c>
      <c r="C12" s="4">
        <v>149</v>
      </c>
      <c r="D12" s="4">
        <v>20</v>
      </c>
      <c r="E12" s="4">
        <v>137</v>
      </c>
      <c r="F12" s="4">
        <v>30</v>
      </c>
      <c r="G12" s="4">
        <v>125</v>
      </c>
      <c r="H12" s="4">
        <v>40</v>
      </c>
      <c r="I12" s="4">
        <v>114</v>
      </c>
      <c r="J12" s="4">
        <v>50</v>
      </c>
      <c r="K12" s="17">
        <v>104</v>
      </c>
    </row>
    <row r="13" ht="14.75" spans="2:12">
      <c r="B13" s="5" t="s">
        <v>3</v>
      </c>
      <c r="C13" s="6">
        <v>15.568</v>
      </c>
      <c r="D13" s="6"/>
      <c r="E13" s="6">
        <v>15.526</v>
      </c>
      <c r="F13" s="6"/>
      <c r="G13" s="6">
        <v>15.489</v>
      </c>
      <c r="H13" s="6"/>
      <c r="I13" s="6">
        <v>15.455</v>
      </c>
      <c r="J13" s="6"/>
      <c r="K13" s="19">
        <v>15.423</v>
      </c>
      <c r="L13">
        <f>AVERAGE(C13,E13,G13,I13,K13)</f>
        <v>15.4922</v>
      </c>
    </row>
    <row r="14" spans="2:15">
      <c r="B14" s="1" t="s">
        <v>4</v>
      </c>
      <c r="C14" s="2" t="s">
        <v>5</v>
      </c>
      <c r="D14" s="2" t="s">
        <v>6</v>
      </c>
      <c r="E14" s="2"/>
      <c r="F14" s="2" t="s">
        <v>7</v>
      </c>
      <c r="G14" s="7" t="s">
        <v>8</v>
      </c>
      <c r="H14" s="2"/>
      <c r="I14" s="2" t="s">
        <v>9</v>
      </c>
      <c r="J14" s="2" t="s">
        <v>10</v>
      </c>
      <c r="K14" s="16"/>
      <c r="L14" t="s">
        <v>11</v>
      </c>
      <c r="O14" t="s">
        <v>12</v>
      </c>
    </row>
    <row r="15" spans="2:17">
      <c r="B15" s="3" t="s">
        <v>2</v>
      </c>
      <c r="C15" s="4" t="s">
        <v>1</v>
      </c>
      <c r="D15" s="4"/>
      <c r="E15" s="4" t="s">
        <v>3</v>
      </c>
      <c r="F15" s="4" t="s">
        <v>1</v>
      </c>
      <c r="G15" s="8"/>
      <c r="H15" s="4" t="s">
        <v>3</v>
      </c>
      <c r="I15" s="4" t="s">
        <v>1</v>
      </c>
      <c r="J15" s="4"/>
      <c r="K15" s="17" t="s">
        <v>3</v>
      </c>
      <c r="L15" s="4" t="s">
        <v>1</v>
      </c>
      <c r="M15" s="4"/>
      <c r="N15" s="4" t="s">
        <v>3</v>
      </c>
      <c r="O15" s="4" t="s">
        <v>1</v>
      </c>
      <c r="P15" s="4"/>
      <c r="Q15" s="4" t="s">
        <v>3</v>
      </c>
    </row>
    <row r="16" spans="2:17">
      <c r="B16" s="3">
        <v>1</v>
      </c>
      <c r="C16" s="4">
        <v>130</v>
      </c>
      <c r="D16" s="4">
        <v>95</v>
      </c>
      <c r="E16" s="4">
        <v>1.55</v>
      </c>
      <c r="F16" s="4">
        <v>137</v>
      </c>
      <c r="G16" s="8">
        <v>84</v>
      </c>
      <c r="H16" s="4">
        <v>1.552</v>
      </c>
      <c r="I16" s="4">
        <v>126</v>
      </c>
      <c r="J16" s="4">
        <v>50</v>
      </c>
      <c r="K16" s="17">
        <v>1.549</v>
      </c>
      <c r="L16">
        <v>137</v>
      </c>
      <c r="M16">
        <v>93</v>
      </c>
      <c r="N16">
        <v>1.554</v>
      </c>
      <c r="O16">
        <v>123</v>
      </c>
      <c r="P16">
        <v>63</v>
      </c>
      <c r="Q16">
        <v>1.551</v>
      </c>
    </row>
    <row r="17" spans="2:17">
      <c r="B17" s="3">
        <v>2</v>
      </c>
      <c r="C17" s="4">
        <v>120</v>
      </c>
      <c r="D17" s="4">
        <v>88</v>
      </c>
      <c r="E17" s="4">
        <v>1.547</v>
      </c>
      <c r="F17" s="4">
        <v>121</v>
      </c>
      <c r="G17" s="8">
        <v>74</v>
      </c>
      <c r="H17" s="4">
        <v>1.547</v>
      </c>
      <c r="I17" s="4">
        <v>100</v>
      </c>
      <c r="J17" s="4">
        <v>40</v>
      </c>
      <c r="K17" s="17">
        <v>1.541</v>
      </c>
      <c r="L17">
        <v>124</v>
      </c>
      <c r="M17">
        <v>84</v>
      </c>
      <c r="N17">
        <v>1.55</v>
      </c>
      <c r="O17">
        <v>104</v>
      </c>
      <c r="P17">
        <v>54</v>
      </c>
      <c r="Q17">
        <v>1.545</v>
      </c>
    </row>
    <row r="18" spans="2:17">
      <c r="B18" s="3">
        <v>3</v>
      </c>
      <c r="C18" s="4">
        <v>111</v>
      </c>
      <c r="D18" s="4">
        <v>81</v>
      </c>
      <c r="E18" s="4">
        <v>1.544</v>
      </c>
      <c r="F18" s="4">
        <v>107</v>
      </c>
      <c r="G18" s="8">
        <v>66</v>
      </c>
      <c r="H18" s="4">
        <v>1.543</v>
      </c>
      <c r="I18" s="4">
        <v>79</v>
      </c>
      <c r="J18" s="4">
        <v>32</v>
      </c>
      <c r="K18" s="17">
        <v>1.536</v>
      </c>
      <c r="L18">
        <v>113</v>
      </c>
      <c r="M18">
        <v>77</v>
      </c>
      <c r="N18">
        <v>1.546</v>
      </c>
      <c r="O18">
        <v>88</v>
      </c>
      <c r="P18">
        <v>46</v>
      </c>
      <c r="Q18">
        <v>1.541</v>
      </c>
    </row>
    <row r="19" ht="14.75" spans="2:17">
      <c r="B19" s="9">
        <v>4</v>
      </c>
      <c r="C19" s="10">
        <v>103</v>
      </c>
      <c r="D19" s="10">
        <v>75</v>
      </c>
      <c r="E19" s="10">
        <v>1.542</v>
      </c>
      <c r="F19" s="10">
        <v>95</v>
      </c>
      <c r="G19" s="11">
        <v>58</v>
      </c>
      <c r="H19" s="10">
        <v>1.54</v>
      </c>
      <c r="I19" s="10">
        <v>63</v>
      </c>
      <c r="J19" s="10">
        <v>25</v>
      </c>
      <c r="K19" s="15">
        <v>1.532</v>
      </c>
      <c r="L19">
        <v>102</v>
      </c>
      <c r="M19">
        <v>70</v>
      </c>
      <c r="N19">
        <v>1.544</v>
      </c>
      <c r="O19">
        <v>75</v>
      </c>
      <c r="P19">
        <v>39</v>
      </c>
      <c r="Q19">
        <v>1.536</v>
      </c>
    </row>
    <row r="20" spans="2:7">
      <c r="B20" s="12" t="s">
        <v>13</v>
      </c>
      <c r="C20" s="13"/>
      <c r="D20" s="13"/>
      <c r="E20" s="13"/>
      <c r="F20" s="13"/>
      <c r="G20" s="14"/>
    </row>
    <row r="21" ht="14.75" spans="2:7">
      <c r="B21" s="9" t="s">
        <v>14</v>
      </c>
      <c r="C21" s="10"/>
      <c r="D21" s="10" t="s">
        <v>15</v>
      </c>
      <c r="E21" s="10"/>
      <c r="F21" s="10" t="s">
        <v>16</v>
      </c>
      <c r="G21" s="15"/>
    </row>
    <row r="22" spans="2:14">
      <c r="B22" s="1" t="s">
        <v>17</v>
      </c>
      <c r="C22" s="2"/>
      <c r="D22" s="2"/>
      <c r="E22" s="2"/>
      <c r="F22" s="2"/>
      <c r="G22" s="16"/>
      <c r="H22" t="s">
        <v>12</v>
      </c>
      <c r="K22" t="s">
        <v>10</v>
      </c>
      <c r="N22" t="s">
        <v>8</v>
      </c>
    </row>
    <row r="23" spans="2:16">
      <c r="B23" s="3" t="s">
        <v>18</v>
      </c>
      <c r="C23" s="4" t="s">
        <v>11</v>
      </c>
      <c r="D23" s="4" t="s">
        <v>15</v>
      </c>
      <c r="E23" s="4"/>
      <c r="F23" s="4" t="s">
        <v>16</v>
      </c>
      <c r="G23" s="17"/>
      <c r="H23" t="s">
        <v>18</v>
      </c>
      <c r="I23" t="s">
        <v>15</v>
      </c>
      <c r="J23" t="s">
        <v>16</v>
      </c>
      <c r="K23" t="s">
        <v>18</v>
      </c>
      <c r="L23" t="s">
        <v>15</v>
      </c>
      <c r="M23" t="s">
        <v>16</v>
      </c>
      <c r="N23" t="s">
        <v>18</v>
      </c>
      <c r="O23" t="s">
        <v>15</v>
      </c>
      <c r="P23" t="s">
        <v>16</v>
      </c>
    </row>
    <row r="24" spans="2:16">
      <c r="B24" s="3">
        <v>1</v>
      </c>
      <c r="C24" s="4">
        <v>1.451</v>
      </c>
      <c r="D24" s="4">
        <v>1</v>
      </c>
      <c r="E24" s="4">
        <v>33</v>
      </c>
      <c r="F24" s="4">
        <v>1</v>
      </c>
      <c r="G24" s="17">
        <v>164</v>
      </c>
      <c r="H24">
        <v>1.469</v>
      </c>
      <c r="I24">
        <v>39</v>
      </c>
      <c r="J24">
        <v>152</v>
      </c>
      <c r="K24">
        <v>1.46</v>
      </c>
      <c r="L24">
        <v>33</v>
      </c>
      <c r="M24">
        <v>144</v>
      </c>
      <c r="N24">
        <v>1.468</v>
      </c>
      <c r="O24">
        <v>42</v>
      </c>
      <c r="P24">
        <v>156</v>
      </c>
    </row>
    <row r="25" spans="2:16">
      <c r="B25" s="3">
        <v>2</v>
      </c>
      <c r="C25" s="4">
        <v>1.467</v>
      </c>
      <c r="D25" s="4">
        <v>2</v>
      </c>
      <c r="E25" s="4">
        <v>41</v>
      </c>
      <c r="F25" s="4">
        <v>2</v>
      </c>
      <c r="G25" s="17">
        <v>163</v>
      </c>
      <c r="H25">
        <v>1.479</v>
      </c>
      <c r="I25">
        <v>44</v>
      </c>
      <c r="J25">
        <v>147</v>
      </c>
      <c r="K25">
        <v>1.471</v>
      </c>
      <c r="L25">
        <v>37</v>
      </c>
      <c r="M25">
        <v>142</v>
      </c>
      <c r="N25">
        <v>1.479</v>
      </c>
      <c r="O25">
        <v>49</v>
      </c>
      <c r="P25">
        <v>154</v>
      </c>
    </row>
    <row r="26" spans="2:16">
      <c r="B26" s="3">
        <v>3</v>
      </c>
      <c r="C26" s="4">
        <v>1.481</v>
      </c>
      <c r="D26" s="4">
        <v>3</v>
      </c>
      <c r="E26" s="4">
        <v>51</v>
      </c>
      <c r="F26" s="4">
        <v>3</v>
      </c>
      <c r="G26" s="17">
        <v>157</v>
      </c>
      <c r="H26">
        <v>1.489</v>
      </c>
      <c r="I26">
        <v>51</v>
      </c>
      <c r="J26">
        <v>144</v>
      </c>
      <c r="K26">
        <v>1.483</v>
      </c>
      <c r="L26">
        <v>43</v>
      </c>
      <c r="M26">
        <v>137</v>
      </c>
      <c r="N26">
        <v>1.49</v>
      </c>
      <c r="O26">
        <v>58</v>
      </c>
      <c r="P26">
        <v>148</v>
      </c>
    </row>
    <row r="27" spans="2:16">
      <c r="B27" s="3">
        <v>4</v>
      </c>
      <c r="C27" s="4">
        <v>1.499</v>
      </c>
      <c r="D27" s="4">
        <v>4</v>
      </c>
      <c r="E27" s="4">
        <v>68</v>
      </c>
      <c r="F27" s="4">
        <v>4</v>
      </c>
      <c r="G27" s="17">
        <v>150</v>
      </c>
      <c r="H27">
        <v>1.499</v>
      </c>
      <c r="I27">
        <v>59</v>
      </c>
      <c r="J27">
        <v>136</v>
      </c>
      <c r="K27">
        <v>1.493</v>
      </c>
      <c r="L27">
        <v>48</v>
      </c>
      <c r="M27">
        <v>131</v>
      </c>
      <c r="N27">
        <v>1.501</v>
      </c>
      <c r="O27">
        <v>68</v>
      </c>
      <c r="P27">
        <v>143</v>
      </c>
    </row>
    <row r="28" spans="2:16">
      <c r="B28" s="3">
        <v>5</v>
      </c>
      <c r="C28" s="18">
        <v>1.514</v>
      </c>
      <c r="D28" s="4">
        <v>5</v>
      </c>
      <c r="E28" s="4">
        <v>87</v>
      </c>
      <c r="F28" s="4">
        <v>5</v>
      </c>
      <c r="G28" s="17">
        <v>140</v>
      </c>
      <c r="H28">
        <v>1.508</v>
      </c>
      <c r="I28">
        <v>67</v>
      </c>
      <c r="J28">
        <v>127</v>
      </c>
      <c r="K28">
        <v>1.508</v>
      </c>
      <c r="L28">
        <v>56</v>
      </c>
      <c r="M28">
        <v>118</v>
      </c>
      <c r="N28">
        <v>1.511</v>
      </c>
      <c r="O28">
        <v>77</v>
      </c>
      <c r="P28">
        <v>134</v>
      </c>
    </row>
    <row r="29" spans="2:16">
      <c r="B29" s="3">
        <v>6</v>
      </c>
      <c r="C29" s="18">
        <v>1.53</v>
      </c>
      <c r="D29" s="4">
        <v>6</v>
      </c>
      <c r="E29" s="4">
        <v>109</v>
      </c>
      <c r="F29" s="4">
        <v>6</v>
      </c>
      <c r="G29" s="17">
        <v>127</v>
      </c>
      <c r="H29">
        <v>1.516</v>
      </c>
      <c r="I29">
        <v>72</v>
      </c>
      <c r="J29">
        <v>120</v>
      </c>
      <c r="K29" s="20">
        <v>1.52</v>
      </c>
      <c r="L29">
        <v>62</v>
      </c>
      <c r="M29">
        <v>108</v>
      </c>
      <c r="N29">
        <v>1.521</v>
      </c>
      <c r="O29">
        <v>88</v>
      </c>
      <c r="P29">
        <v>125</v>
      </c>
    </row>
    <row r="30" spans="2:16">
      <c r="B30" s="3">
        <v>7</v>
      </c>
      <c r="C30" s="18">
        <v>1.54</v>
      </c>
      <c r="D30" s="4">
        <v>7</v>
      </c>
      <c r="E30" s="4">
        <v>124</v>
      </c>
      <c r="F30" s="4">
        <v>7</v>
      </c>
      <c r="G30" s="17">
        <v>115</v>
      </c>
      <c r="H30">
        <v>1.527</v>
      </c>
      <c r="I30">
        <v>81</v>
      </c>
      <c r="J30">
        <v>107</v>
      </c>
      <c r="K30">
        <v>1.529</v>
      </c>
      <c r="L30">
        <v>64</v>
      </c>
      <c r="M30">
        <v>97</v>
      </c>
      <c r="N30">
        <v>1.53</v>
      </c>
      <c r="O30">
        <v>100</v>
      </c>
      <c r="P30">
        <v>114</v>
      </c>
    </row>
    <row r="31" spans="2:16">
      <c r="B31" s="3">
        <v>8</v>
      </c>
      <c r="C31" s="18">
        <v>1.55</v>
      </c>
      <c r="D31" s="4">
        <v>8</v>
      </c>
      <c r="E31" s="4">
        <v>135</v>
      </c>
      <c r="F31" s="4">
        <v>8</v>
      </c>
      <c r="G31" s="17">
        <v>97</v>
      </c>
      <c r="H31">
        <v>1.536</v>
      </c>
      <c r="I31">
        <v>83</v>
      </c>
      <c r="J31">
        <v>95</v>
      </c>
      <c r="K31">
        <v>1.537</v>
      </c>
      <c r="L31">
        <v>65</v>
      </c>
      <c r="M31">
        <v>88</v>
      </c>
      <c r="N31">
        <v>1.541</v>
      </c>
      <c r="O31">
        <v>108</v>
      </c>
      <c r="P31">
        <v>98</v>
      </c>
    </row>
    <row r="32" spans="2:16">
      <c r="B32" s="3">
        <v>9</v>
      </c>
      <c r="C32" s="4">
        <v>1.559</v>
      </c>
      <c r="D32" s="4">
        <v>9</v>
      </c>
      <c r="E32" s="4">
        <v>123</v>
      </c>
      <c r="F32" s="4">
        <v>9</v>
      </c>
      <c r="G32" s="17">
        <v>67</v>
      </c>
      <c r="H32">
        <v>1.544</v>
      </c>
      <c r="I32">
        <v>82</v>
      </c>
      <c r="J32">
        <v>82</v>
      </c>
      <c r="K32">
        <v>1.548</v>
      </c>
      <c r="L32">
        <v>63</v>
      </c>
      <c r="M32">
        <v>75</v>
      </c>
      <c r="N32">
        <v>1.548</v>
      </c>
      <c r="O32">
        <v>110</v>
      </c>
      <c r="P32">
        <v>85</v>
      </c>
    </row>
    <row r="33" spans="2:16">
      <c r="B33" s="3">
        <v>10</v>
      </c>
      <c r="C33" s="18">
        <v>1.564</v>
      </c>
      <c r="D33" s="4">
        <v>10</v>
      </c>
      <c r="E33" s="4">
        <v>95</v>
      </c>
      <c r="F33" s="4">
        <v>10</v>
      </c>
      <c r="G33" s="17">
        <v>45</v>
      </c>
      <c r="H33">
        <v>1.551</v>
      </c>
      <c r="I33">
        <v>77</v>
      </c>
      <c r="J33">
        <v>68</v>
      </c>
      <c r="K33">
        <v>1.558</v>
      </c>
      <c r="L33">
        <v>57</v>
      </c>
      <c r="M33">
        <v>62</v>
      </c>
      <c r="N33">
        <v>1.555</v>
      </c>
      <c r="O33">
        <v>100</v>
      </c>
      <c r="P33">
        <v>68</v>
      </c>
    </row>
    <row r="34" spans="2:16">
      <c r="B34" s="3">
        <v>11</v>
      </c>
      <c r="C34" s="4">
        <v>1.572</v>
      </c>
      <c r="D34" s="4">
        <v>11</v>
      </c>
      <c r="E34" s="4">
        <v>70</v>
      </c>
      <c r="F34" s="4">
        <v>11</v>
      </c>
      <c r="G34" s="17">
        <v>33</v>
      </c>
      <c r="H34">
        <v>1.564</v>
      </c>
      <c r="I34">
        <v>65</v>
      </c>
      <c r="J34">
        <v>51</v>
      </c>
      <c r="K34">
        <v>1.568</v>
      </c>
      <c r="L34">
        <v>52</v>
      </c>
      <c r="M34">
        <v>53</v>
      </c>
      <c r="N34">
        <v>1.56</v>
      </c>
      <c r="O34">
        <v>88</v>
      </c>
      <c r="P34">
        <v>54</v>
      </c>
    </row>
    <row r="35" spans="2:16">
      <c r="B35" s="3">
        <v>12</v>
      </c>
      <c r="C35" s="4">
        <v>1.583</v>
      </c>
      <c r="D35" s="4">
        <v>12</v>
      </c>
      <c r="E35" s="4">
        <v>54</v>
      </c>
      <c r="F35" s="4">
        <v>12</v>
      </c>
      <c r="G35" s="17">
        <v>24</v>
      </c>
      <c r="H35">
        <v>1.579</v>
      </c>
      <c r="I35">
        <v>52</v>
      </c>
      <c r="J35">
        <v>36</v>
      </c>
      <c r="K35">
        <v>1.578</v>
      </c>
      <c r="L35">
        <v>47</v>
      </c>
      <c r="M35">
        <v>46</v>
      </c>
      <c r="N35">
        <v>1.566</v>
      </c>
      <c r="O35">
        <v>75</v>
      </c>
      <c r="P35">
        <v>44</v>
      </c>
    </row>
    <row r="36" spans="2:16">
      <c r="B36" s="3">
        <v>13</v>
      </c>
      <c r="C36" s="4">
        <v>1.594</v>
      </c>
      <c r="D36" s="4">
        <v>13</v>
      </c>
      <c r="E36" s="4">
        <v>45</v>
      </c>
      <c r="F36" s="4">
        <v>13</v>
      </c>
      <c r="G36" s="17">
        <v>19</v>
      </c>
      <c r="H36">
        <v>1.592</v>
      </c>
      <c r="I36">
        <v>43</v>
      </c>
      <c r="J36">
        <v>30</v>
      </c>
      <c r="K36">
        <v>1.589</v>
      </c>
      <c r="L36">
        <v>41</v>
      </c>
      <c r="M36">
        <v>37</v>
      </c>
      <c r="N36">
        <v>1.571</v>
      </c>
      <c r="O36">
        <v>67</v>
      </c>
      <c r="P36">
        <v>37</v>
      </c>
    </row>
    <row r="37" spans="2:16">
      <c r="B37" s="3">
        <v>14</v>
      </c>
      <c r="C37" s="4">
        <v>1.605</v>
      </c>
      <c r="D37" s="4">
        <v>14</v>
      </c>
      <c r="E37" s="4">
        <v>39</v>
      </c>
      <c r="F37" s="4">
        <v>14</v>
      </c>
      <c r="G37" s="17">
        <v>16</v>
      </c>
      <c r="H37">
        <v>1.603</v>
      </c>
      <c r="I37">
        <v>38</v>
      </c>
      <c r="J37">
        <v>27</v>
      </c>
      <c r="K37" s="20">
        <v>1.6</v>
      </c>
      <c r="L37">
        <v>36</v>
      </c>
      <c r="M37">
        <v>34</v>
      </c>
      <c r="N37">
        <v>1.581</v>
      </c>
      <c r="O37">
        <v>55</v>
      </c>
      <c r="P37">
        <v>31</v>
      </c>
    </row>
    <row r="38" ht="14.75" spans="2:16">
      <c r="B38" s="5">
        <v>15</v>
      </c>
      <c r="C38" s="6">
        <v>1.615</v>
      </c>
      <c r="D38" s="6">
        <v>15</v>
      </c>
      <c r="E38" s="10">
        <v>34</v>
      </c>
      <c r="F38" s="10">
        <v>15</v>
      </c>
      <c r="G38" s="15">
        <v>15</v>
      </c>
      <c r="H38">
        <v>1.616</v>
      </c>
      <c r="I38">
        <v>33</v>
      </c>
      <c r="J38">
        <v>25</v>
      </c>
      <c r="K38" s="20">
        <v>1.61</v>
      </c>
      <c r="L38">
        <v>33</v>
      </c>
      <c r="M38">
        <v>33</v>
      </c>
      <c r="N38">
        <v>1.591</v>
      </c>
      <c r="O38">
        <v>47</v>
      </c>
      <c r="P38">
        <v>25</v>
      </c>
    </row>
    <row r="39" spans="2:5">
      <c r="B39" s="1" t="s">
        <v>19</v>
      </c>
      <c r="C39" s="2" t="s">
        <v>20</v>
      </c>
      <c r="D39" s="16">
        <v>1.542</v>
      </c>
      <c r="E39" t="s">
        <v>8</v>
      </c>
    </row>
    <row r="40" spans="2:4">
      <c r="B40" s="3"/>
      <c r="C40" s="4" t="s">
        <v>21</v>
      </c>
      <c r="D40" s="17" t="s">
        <v>22</v>
      </c>
    </row>
    <row r="41" spans="2:4">
      <c r="B41" s="3">
        <v>1</v>
      </c>
      <c r="C41" s="4">
        <f>SUM(B41)*1.542</f>
        <v>1.542</v>
      </c>
      <c r="D41" s="17">
        <v>11</v>
      </c>
    </row>
    <row r="42" spans="2:4">
      <c r="B42" s="3">
        <v>2</v>
      </c>
      <c r="C42" s="4">
        <f t="shared" ref="C42:C88" si="0">SUM(B42)*1.542</f>
        <v>3.084</v>
      </c>
      <c r="D42" s="17">
        <v>20</v>
      </c>
    </row>
    <row r="43" spans="2:4">
      <c r="B43" s="3">
        <v>3</v>
      </c>
      <c r="C43" s="4">
        <f t="shared" si="0"/>
        <v>4.626</v>
      </c>
      <c r="D43" s="17">
        <v>29</v>
      </c>
    </row>
    <row r="44" spans="2:4">
      <c r="B44" s="3">
        <v>4</v>
      </c>
      <c r="C44" s="4">
        <f t="shared" si="0"/>
        <v>6.168</v>
      </c>
      <c r="D44" s="17">
        <v>38</v>
      </c>
    </row>
    <row r="45" spans="2:4">
      <c r="B45" s="3">
        <v>5</v>
      </c>
      <c r="C45" s="4">
        <f t="shared" si="0"/>
        <v>7.71</v>
      </c>
      <c r="D45" s="17">
        <v>45</v>
      </c>
    </row>
    <row r="46" spans="2:4">
      <c r="B46" s="3">
        <v>6</v>
      </c>
      <c r="C46" s="4">
        <f t="shared" si="0"/>
        <v>9.252</v>
      </c>
      <c r="D46" s="17">
        <v>52</v>
      </c>
    </row>
    <row r="47" spans="2:4">
      <c r="B47" s="3">
        <v>7</v>
      </c>
      <c r="C47" s="4">
        <f t="shared" si="0"/>
        <v>10.794</v>
      </c>
      <c r="D47" s="17">
        <v>58</v>
      </c>
    </row>
    <row r="48" spans="2:4">
      <c r="B48" s="3">
        <v>8</v>
      </c>
      <c r="C48" s="4">
        <f t="shared" si="0"/>
        <v>12.336</v>
      </c>
      <c r="D48" s="17">
        <v>64</v>
      </c>
    </row>
    <row r="49" spans="2:4">
      <c r="B49" s="3">
        <v>9</v>
      </c>
      <c r="C49" s="4">
        <f t="shared" si="0"/>
        <v>13.878</v>
      </c>
      <c r="D49" s="17">
        <v>69</v>
      </c>
    </row>
    <row r="50" spans="2:4">
      <c r="B50" s="3">
        <v>10</v>
      </c>
      <c r="C50" s="4">
        <f t="shared" si="0"/>
        <v>15.42</v>
      </c>
      <c r="D50" s="17">
        <v>73</v>
      </c>
    </row>
    <row r="51" spans="2:4">
      <c r="B51" s="3">
        <v>11</v>
      </c>
      <c r="C51" s="4">
        <f t="shared" si="0"/>
        <v>16.962</v>
      </c>
      <c r="D51" s="17">
        <v>77</v>
      </c>
    </row>
    <row r="52" spans="2:4">
      <c r="B52" s="3">
        <v>12</v>
      </c>
      <c r="C52" s="4">
        <f t="shared" si="0"/>
        <v>18.504</v>
      </c>
      <c r="D52" s="17">
        <v>80</v>
      </c>
    </row>
    <row r="53" spans="2:4">
      <c r="B53" s="3">
        <v>13</v>
      </c>
      <c r="C53" s="4">
        <f t="shared" si="0"/>
        <v>20.046</v>
      </c>
      <c r="D53" s="17">
        <v>83</v>
      </c>
    </row>
    <row r="54" spans="2:4">
      <c r="B54" s="3">
        <v>14</v>
      </c>
      <c r="C54" s="4">
        <f t="shared" si="0"/>
        <v>21.588</v>
      </c>
      <c r="D54" s="17">
        <v>86</v>
      </c>
    </row>
    <row r="55" spans="2:4">
      <c r="B55" s="3">
        <v>15</v>
      </c>
      <c r="C55" s="4">
        <f t="shared" si="0"/>
        <v>23.13</v>
      </c>
      <c r="D55" s="17">
        <v>88</v>
      </c>
    </row>
    <row r="56" spans="2:4">
      <c r="B56" s="3">
        <v>16</v>
      </c>
      <c r="C56" s="4">
        <f t="shared" si="0"/>
        <v>24.672</v>
      </c>
      <c r="D56" s="17">
        <v>91</v>
      </c>
    </row>
    <row r="57" spans="2:4">
      <c r="B57" s="3">
        <v>17</v>
      </c>
      <c r="C57" s="4">
        <f t="shared" si="0"/>
        <v>26.214</v>
      </c>
      <c r="D57" s="17">
        <v>92</v>
      </c>
    </row>
    <row r="58" spans="2:4">
      <c r="B58" s="3">
        <v>18</v>
      </c>
      <c r="C58" s="4">
        <f t="shared" si="0"/>
        <v>27.756</v>
      </c>
      <c r="D58" s="17">
        <v>94</v>
      </c>
    </row>
    <row r="59" spans="2:4">
      <c r="B59" s="3">
        <v>19</v>
      </c>
      <c r="C59" s="4">
        <f t="shared" si="0"/>
        <v>29.298</v>
      </c>
      <c r="D59" s="17">
        <v>96</v>
      </c>
    </row>
    <row r="60" spans="2:4">
      <c r="B60" s="3">
        <v>20</v>
      </c>
      <c r="C60" s="4">
        <f t="shared" si="0"/>
        <v>30.84</v>
      </c>
      <c r="D60" s="17">
        <v>98</v>
      </c>
    </row>
    <row r="61" spans="2:4">
      <c r="B61" s="3">
        <v>21</v>
      </c>
      <c r="C61" s="4">
        <f t="shared" si="0"/>
        <v>32.382</v>
      </c>
      <c r="D61" s="17">
        <v>99</v>
      </c>
    </row>
    <row r="62" spans="2:4">
      <c r="B62" s="3">
        <v>22</v>
      </c>
      <c r="C62" s="4">
        <f t="shared" si="0"/>
        <v>33.924</v>
      </c>
      <c r="D62" s="17">
        <v>100</v>
      </c>
    </row>
    <row r="63" spans="2:4">
      <c r="B63" s="3">
        <v>23</v>
      </c>
      <c r="C63" s="4">
        <f t="shared" si="0"/>
        <v>35.466</v>
      </c>
      <c r="D63" s="17">
        <v>101</v>
      </c>
    </row>
    <row r="64" spans="2:4">
      <c r="B64" s="3">
        <v>24</v>
      </c>
      <c r="C64" s="4">
        <f t="shared" si="0"/>
        <v>37.008</v>
      </c>
      <c r="D64" s="17">
        <v>102</v>
      </c>
    </row>
    <row r="65" spans="2:4">
      <c r="B65" s="3">
        <v>25</v>
      </c>
      <c r="C65" s="4">
        <f t="shared" si="0"/>
        <v>38.55</v>
      </c>
      <c r="D65" s="17">
        <v>103</v>
      </c>
    </row>
    <row r="66" spans="2:4">
      <c r="B66" s="3">
        <v>26</v>
      </c>
      <c r="C66" s="4">
        <f t="shared" si="0"/>
        <v>40.092</v>
      </c>
      <c r="D66" s="17">
        <v>104</v>
      </c>
    </row>
    <row r="67" spans="2:4">
      <c r="B67" s="3">
        <v>27</v>
      </c>
      <c r="C67" s="4">
        <f t="shared" si="0"/>
        <v>41.634</v>
      </c>
      <c r="D67" s="17">
        <v>105</v>
      </c>
    </row>
    <row r="68" spans="2:4">
      <c r="B68" s="3">
        <v>28</v>
      </c>
      <c r="C68" s="4">
        <f t="shared" si="0"/>
        <v>43.176</v>
      </c>
      <c r="D68" s="17">
        <v>106</v>
      </c>
    </row>
    <row r="69" spans="2:4">
      <c r="B69" s="3">
        <v>29</v>
      </c>
      <c r="C69" s="4">
        <f t="shared" si="0"/>
        <v>44.718</v>
      </c>
      <c r="D69" s="17">
        <v>106</v>
      </c>
    </row>
    <row r="70" spans="2:4">
      <c r="B70" s="3">
        <v>30</v>
      </c>
      <c r="C70" s="4">
        <f t="shared" si="0"/>
        <v>46.26</v>
      </c>
      <c r="D70" s="17">
        <v>107</v>
      </c>
    </row>
    <row r="71" spans="2:4">
      <c r="B71" s="3">
        <v>31</v>
      </c>
      <c r="C71" s="4">
        <f t="shared" si="0"/>
        <v>47.802</v>
      </c>
      <c r="D71" s="17">
        <v>107</v>
      </c>
    </row>
    <row r="72" spans="2:4">
      <c r="B72" s="3">
        <v>32</v>
      </c>
      <c r="C72" s="4">
        <f t="shared" si="0"/>
        <v>49.344</v>
      </c>
      <c r="D72" s="17">
        <v>108</v>
      </c>
    </row>
    <row r="73" spans="2:4">
      <c r="B73" s="3">
        <v>33</v>
      </c>
      <c r="C73" s="4">
        <f t="shared" si="0"/>
        <v>50.886</v>
      </c>
      <c r="D73" s="17">
        <v>108</v>
      </c>
    </row>
    <row r="74" spans="2:4">
      <c r="B74" s="3">
        <v>34</v>
      </c>
      <c r="C74" s="4">
        <f t="shared" si="0"/>
        <v>52.428</v>
      </c>
      <c r="D74" s="17">
        <v>108</v>
      </c>
    </row>
    <row r="75" spans="2:4">
      <c r="B75" s="3">
        <v>35</v>
      </c>
      <c r="C75" s="4">
        <f t="shared" si="0"/>
        <v>53.97</v>
      </c>
      <c r="D75" s="17">
        <v>109</v>
      </c>
    </row>
    <row r="76" spans="2:4">
      <c r="B76" s="3">
        <v>36</v>
      </c>
      <c r="C76" s="4">
        <f t="shared" si="0"/>
        <v>55.512</v>
      </c>
      <c r="D76" s="17">
        <v>109</v>
      </c>
    </row>
    <row r="77" spans="2:4">
      <c r="B77" s="3">
        <v>37</v>
      </c>
      <c r="C77" s="4">
        <f t="shared" si="0"/>
        <v>57.054</v>
      </c>
      <c r="D77" s="17">
        <v>109</v>
      </c>
    </row>
    <row r="78" spans="2:4">
      <c r="B78" s="3">
        <v>38</v>
      </c>
      <c r="C78" s="4">
        <f t="shared" si="0"/>
        <v>58.596</v>
      </c>
      <c r="D78" s="17">
        <v>110</v>
      </c>
    </row>
    <row r="79" spans="2:4">
      <c r="B79" s="3">
        <v>39</v>
      </c>
      <c r="C79" s="4">
        <f t="shared" si="0"/>
        <v>60.138</v>
      </c>
      <c r="D79" s="17">
        <v>110</v>
      </c>
    </row>
    <row r="80" spans="2:4">
      <c r="B80" s="3">
        <v>40</v>
      </c>
      <c r="C80" s="4">
        <f t="shared" si="0"/>
        <v>61.68</v>
      </c>
      <c r="D80" s="17">
        <v>110</v>
      </c>
    </row>
    <row r="81" spans="2:4">
      <c r="B81" s="3">
        <v>41</v>
      </c>
      <c r="C81" s="4">
        <f t="shared" si="0"/>
        <v>63.222</v>
      </c>
      <c r="D81" s="17">
        <v>110</v>
      </c>
    </row>
    <row r="82" spans="2:4">
      <c r="B82" s="3">
        <v>42</v>
      </c>
      <c r="C82" s="4">
        <f t="shared" si="0"/>
        <v>64.764</v>
      </c>
      <c r="D82" s="17">
        <v>110</v>
      </c>
    </row>
    <row r="83" spans="2:4">
      <c r="B83" s="3">
        <v>43</v>
      </c>
      <c r="C83" s="4">
        <f t="shared" si="0"/>
        <v>66.306</v>
      </c>
      <c r="D83" s="17">
        <v>110</v>
      </c>
    </row>
    <row r="84" spans="2:4">
      <c r="B84" s="3">
        <v>44</v>
      </c>
      <c r="C84" s="4">
        <f t="shared" si="0"/>
        <v>67.848</v>
      </c>
      <c r="D84" s="17">
        <v>110</v>
      </c>
    </row>
    <row r="85" spans="2:4">
      <c r="B85" s="3">
        <v>45</v>
      </c>
      <c r="C85" s="4">
        <f t="shared" si="0"/>
        <v>69.39</v>
      </c>
      <c r="D85" s="17">
        <v>110</v>
      </c>
    </row>
    <row r="86" spans="2:4">
      <c r="B86" s="3">
        <v>46</v>
      </c>
      <c r="C86" s="4">
        <f t="shared" si="0"/>
        <v>70.932</v>
      </c>
      <c r="D86" s="17">
        <v>110</v>
      </c>
    </row>
    <row r="87" spans="2:4">
      <c r="B87" s="3">
        <v>47</v>
      </c>
      <c r="C87" s="4">
        <f t="shared" si="0"/>
        <v>72.474</v>
      </c>
      <c r="D87" s="17">
        <v>111</v>
      </c>
    </row>
    <row r="88" spans="2:4">
      <c r="B88" s="3">
        <v>48</v>
      </c>
      <c r="C88" s="4">
        <f t="shared" si="0"/>
        <v>74.016</v>
      </c>
      <c r="D88" s="17">
        <v>111</v>
      </c>
    </row>
    <row r="89" ht="14.75" spans="2:4">
      <c r="B89" s="9"/>
      <c r="C89" s="10"/>
      <c r="D89" s="15" t="s">
        <v>23</v>
      </c>
    </row>
    <row r="139" spans="1:9">
      <c r="A139" s="21" t="s">
        <v>8</v>
      </c>
      <c r="B139" s="22"/>
      <c r="C139" s="22"/>
      <c r="D139" s="2" t="s">
        <v>12</v>
      </c>
      <c r="E139" s="2"/>
      <c r="F139" s="2"/>
      <c r="G139" s="2" t="s">
        <v>10</v>
      </c>
      <c r="H139" s="2"/>
      <c r="I139" s="16"/>
    </row>
    <row r="140" spans="1:9">
      <c r="A140" s="23" t="s">
        <v>18</v>
      </c>
      <c r="B140" s="24" t="s">
        <v>15</v>
      </c>
      <c r="C140" s="24" t="s">
        <v>16</v>
      </c>
      <c r="D140" s="4" t="s">
        <v>18</v>
      </c>
      <c r="E140" s="4" t="s">
        <v>15</v>
      </c>
      <c r="F140" s="4" t="s">
        <v>16</v>
      </c>
      <c r="G140" s="4" t="s">
        <v>18</v>
      </c>
      <c r="H140" s="4" t="s">
        <v>15</v>
      </c>
      <c r="I140" s="17" t="s">
        <v>16</v>
      </c>
    </row>
    <row r="141" spans="1:9">
      <c r="A141" s="23">
        <v>1.468</v>
      </c>
      <c r="B141" s="24">
        <v>42</v>
      </c>
      <c r="C141" s="24">
        <v>156</v>
      </c>
      <c r="D141" s="4">
        <v>1.469</v>
      </c>
      <c r="E141" s="4">
        <v>39</v>
      </c>
      <c r="F141" s="4">
        <v>152</v>
      </c>
      <c r="G141" s="4">
        <v>1.46</v>
      </c>
      <c r="H141" s="4">
        <v>33</v>
      </c>
      <c r="I141" s="17">
        <v>144</v>
      </c>
    </row>
    <row r="142" spans="1:9">
      <c r="A142" s="23">
        <v>1.479</v>
      </c>
      <c r="B142" s="24">
        <v>49</v>
      </c>
      <c r="C142" s="24">
        <v>154</v>
      </c>
      <c r="D142" s="4">
        <v>1.479</v>
      </c>
      <c r="E142" s="4">
        <v>44</v>
      </c>
      <c r="F142" s="4">
        <v>147</v>
      </c>
      <c r="G142" s="4">
        <v>1.471</v>
      </c>
      <c r="H142" s="4">
        <v>37</v>
      </c>
      <c r="I142" s="17">
        <v>142</v>
      </c>
    </row>
    <row r="143" spans="1:9">
      <c r="A143" s="23">
        <v>1.49</v>
      </c>
      <c r="B143" s="24">
        <v>58</v>
      </c>
      <c r="C143" s="24">
        <v>148</v>
      </c>
      <c r="D143" s="4">
        <v>1.489</v>
      </c>
      <c r="E143" s="4">
        <v>51</v>
      </c>
      <c r="F143" s="4">
        <v>144</v>
      </c>
      <c r="G143" s="4">
        <v>1.483</v>
      </c>
      <c r="H143" s="4">
        <v>43</v>
      </c>
      <c r="I143" s="17">
        <v>137</v>
      </c>
    </row>
    <row r="144" spans="1:9">
      <c r="A144" s="23">
        <v>1.501</v>
      </c>
      <c r="B144" s="24">
        <v>68</v>
      </c>
      <c r="C144" s="24">
        <v>143</v>
      </c>
      <c r="D144" s="4">
        <v>1.499</v>
      </c>
      <c r="E144" s="4">
        <v>59</v>
      </c>
      <c r="F144" s="4">
        <v>136</v>
      </c>
      <c r="G144" s="4">
        <v>1.493</v>
      </c>
      <c r="H144" s="4">
        <v>48</v>
      </c>
      <c r="I144" s="17">
        <v>131</v>
      </c>
    </row>
    <row r="145" spans="1:9">
      <c r="A145" s="23">
        <v>1.511</v>
      </c>
      <c r="B145" s="24">
        <v>77</v>
      </c>
      <c r="C145" s="24">
        <v>134</v>
      </c>
      <c r="D145" s="4">
        <v>1.508</v>
      </c>
      <c r="E145" s="4">
        <v>67</v>
      </c>
      <c r="F145" s="4">
        <v>127</v>
      </c>
      <c r="G145" s="4">
        <v>1.508</v>
      </c>
      <c r="H145" s="4">
        <v>56</v>
      </c>
      <c r="I145" s="17">
        <v>118</v>
      </c>
    </row>
    <row r="146" spans="1:9">
      <c r="A146" s="23">
        <v>1.521</v>
      </c>
      <c r="B146" s="24">
        <v>88</v>
      </c>
      <c r="C146" s="24">
        <v>125</v>
      </c>
      <c r="D146" s="4">
        <v>1.516</v>
      </c>
      <c r="E146" s="4">
        <v>72</v>
      </c>
      <c r="F146" s="4">
        <v>120</v>
      </c>
      <c r="G146" s="18">
        <v>1.52</v>
      </c>
      <c r="H146" s="4">
        <v>62</v>
      </c>
      <c r="I146" s="17">
        <v>108</v>
      </c>
    </row>
    <row r="147" spans="1:9">
      <c r="A147" s="23">
        <v>1.53</v>
      </c>
      <c r="B147" s="24">
        <v>100</v>
      </c>
      <c r="C147" s="24">
        <v>114</v>
      </c>
      <c r="D147" s="4">
        <v>1.527</v>
      </c>
      <c r="E147" s="4">
        <v>81</v>
      </c>
      <c r="F147" s="4">
        <v>107</v>
      </c>
      <c r="G147" s="4">
        <v>1.529</v>
      </c>
      <c r="H147" s="4">
        <v>64</v>
      </c>
      <c r="I147" s="17">
        <v>97</v>
      </c>
    </row>
    <row r="148" spans="1:9">
      <c r="A148" s="23">
        <v>1.541</v>
      </c>
      <c r="B148" s="24">
        <v>108</v>
      </c>
      <c r="C148" s="24">
        <v>98</v>
      </c>
      <c r="D148" s="4">
        <v>1.536</v>
      </c>
      <c r="E148" s="4">
        <v>83</v>
      </c>
      <c r="F148" s="4">
        <v>95</v>
      </c>
      <c r="G148" s="4">
        <v>1.537</v>
      </c>
      <c r="H148" s="4">
        <v>65</v>
      </c>
      <c r="I148" s="17">
        <v>88</v>
      </c>
    </row>
    <row r="149" spans="1:9">
      <c r="A149" s="23">
        <v>1.548</v>
      </c>
      <c r="B149" s="24">
        <v>110</v>
      </c>
      <c r="C149" s="24">
        <v>85</v>
      </c>
      <c r="D149" s="4">
        <v>1.544</v>
      </c>
      <c r="E149" s="4">
        <v>82</v>
      </c>
      <c r="F149" s="4">
        <v>82</v>
      </c>
      <c r="G149" s="4">
        <v>1.548</v>
      </c>
      <c r="H149" s="4">
        <v>63</v>
      </c>
      <c r="I149" s="17">
        <v>75</v>
      </c>
    </row>
    <row r="150" spans="1:9">
      <c r="A150" s="23">
        <v>1.555</v>
      </c>
      <c r="B150" s="24">
        <v>100</v>
      </c>
      <c r="C150" s="24">
        <v>68</v>
      </c>
      <c r="D150" s="4">
        <v>1.551</v>
      </c>
      <c r="E150" s="4">
        <v>77</v>
      </c>
      <c r="F150" s="4">
        <v>68</v>
      </c>
      <c r="G150" s="4">
        <v>1.558</v>
      </c>
      <c r="H150" s="4">
        <v>57</v>
      </c>
      <c r="I150" s="17">
        <v>62</v>
      </c>
    </row>
    <row r="151" spans="1:9">
      <c r="A151" s="23">
        <v>1.56</v>
      </c>
      <c r="B151" s="24">
        <v>88</v>
      </c>
      <c r="C151" s="24">
        <v>54</v>
      </c>
      <c r="D151" s="4">
        <v>1.564</v>
      </c>
      <c r="E151" s="4">
        <v>65</v>
      </c>
      <c r="F151" s="4">
        <v>51</v>
      </c>
      <c r="G151" s="4">
        <v>1.568</v>
      </c>
      <c r="H151" s="4">
        <v>52</v>
      </c>
      <c r="I151" s="17">
        <v>53</v>
      </c>
    </row>
    <row r="152" spans="1:9">
      <c r="A152" s="23">
        <v>1.566</v>
      </c>
      <c r="B152" s="24">
        <v>75</v>
      </c>
      <c r="C152" s="24">
        <v>44</v>
      </c>
      <c r="D152" s="4">
        <v>1.579</v>
      </c>
      <c r="E152" s="4">
        <v>52</v>
      </c>
      <c r="F152" s="4">
        <v>36</v>
      </c>
      <c r="G152" s="4">
        <v>1.578</v>
      </c>
      <c r="H152" s="4">
        <v>47</v>
      </c>
      <c r="I152" s="17">
        <v>46</v>
      </c>
    </row>
    <row r="153" spans="1:9">
      <c r="A153" s="23">
        <v>1.571</v>
      </c>
      <c r="B153" s="24">
        <v>67</v>
      </c>
      <c r="C153" s="24">
        <v>37</v>
      </c>
      <c r="D153" s="4">
        <v>1.592</v>
      </c>
      <c r="E153" s="4">
        <v>43</v>
      </c>
      <c r="F153" s="4">
        <v>30</v>
      </c>
      <c r="G153" s="4">
        <v>1.589</v>
      </c>
      <c r="H153" s="4">
        <v>41</v>
      </c>
      <c r="I153" s="17">
        <v>37</v>
      </c>
    </row>
    <row r="154" spans="1:9">
      <c r="A154" s="23">
        <v>1.581</v>
      </c>
      <c r="B154" s="24">
        <v>55</v>
      </c>
      <c r="C154" s="24">
        <v>31</v>
      </c>
      <c r="D154" s="4">
        <v>1.603</v>
      </c>
      <c r="E154" s="4">
        <v>38</v>
      </c>
      <c r="F154" s="4">
        <v>27</v>
      </c>
      <c r="G154" s="18">
        <v>1.6</v>
      </c>
      <c r="H154" s="4">
        <v>36</v>
      </c>
      <c r="I154" s="17">
        <v>34</v>
      </c>
    </row>
    <row r="155" ht="14.75" spans="1:9">
      <c r="A155" s="25">
        <v>1.591</v>
      </c>
      <c r="B155" s="26">
        <v>47</v>
      </c>
      <c r="C155" s="26">
        <v>25</v>
      </c>
      <c r="D155" s="10">
        <v>1.616</v>
      </c>
      <c r="E155" s="10">
        <v>33</v>
      </c>
      <c r="F155" s="10">
        <v>25</v>
      </c>
      <c r="G155" s="27">
        <v>1.61</v>
      </c>
      <c r="H155" s="10">
        <v>33</v>
      </c>
      <c r="I155" s="15">
        <v>33</v>
      </c>
    </row>
    <row r="160" spans="1:9">
      <c r="A160" s="3" t="s">
        <v>24</v>
      </c>
      <c r="B160" s="4" t="s">
        <v>21</v>
      </c>
      <c r="C160" s="17" t="s">
        <v>22</v>
      </c>
      <c r="D160" s="3" t="s">
        <v>24</v>
      </c>
      <c r="E160" s="4" t="s">
        <v>21</v>
      </c>
      <c r="F160" s="17" t="s">
        <v>22</v>
      </c>
      <c r="G160" s="3" t="s">
        <v>24</v>
      </c>
      <c r="H160" s="4" t="s">
        <v>21</v>
      </c>
      <c r="I160" s="17" t="s">
        <v>22</v>
      </c>
    </row>
    <row r="161" spans="1:9">
      <c r="A161" s="3">
        <v>1</v>
      </c>
      <c r="B161" s="4">
        <f t="shared" ref="B161:B180" si="1">SUM(A161)*1.542</f>
        <v>1.542</v>
      </c>
      <c r="C161" s="17">
        <v>11</v>
      </c>
      <c r="D161" s="3">
        <v>21</v>
      </c>
      <c r="E161" s="4">
        <f t="shared" ref="E161:E180" si="2">SUM(D161)*1.542</f>
        <v>32.382</v>
      </c>
      <c r="F161" s="17">
        <v>99</v>
      </c>
      <c r="G161" s="3">
        <v>41</v>
      </c>
      <c r="H161" s="4">
        <f t="shared" ref="H161:H168" si="3">SUM(G161)*1.542</f>
        <v>63.222</v>
      </c>
      <c r="I161" s="17">
        <v>110</v>
      </c>
    </row>
    <row r="162" spans="1:9">
      <c r="A162" s="3">
        <v>2</v>
      </c>
      <c r="B162" s="4">
        <f t="shared" si="1"/>
        <v>3.084</v>
      </c>
      <c r="C162" s="17">
        <v>20</v>
      </c>
      <c r="D162" s="3">
        <v>22</v>
      </c>
      <c r="E162" s="4">
        <f t="shared" si="2"/>
        <v>33.924</v>
      </c>
      <c r="F162" s="17">
        <v>100</v>
      </c>
      <c r="G162" s="3">
        <v>42</v>
      </c>
      <c r="H162" s="4">
        <f t="shared" si="3"/>
        <v>64.764</v>
      </c>
      <c r="I162" s="17">
        <v>110</v>
      </c>
    </row>
    <row r="163" spans="1:9">
      <c r="A163" s="3">
        <v>3</v>
      </c>
      <c r="B163" s="4">
        <f t="shared" si="1"/>
        <v>4.626</v>
      </c>
      <c r="C163" s="17">
        <v>29</v>
      </c>
      <c r="D163" s="3">
        <v>23</v>
      </c>
      <c r="E163" s="4">
        <f t="shared" si="2"/>
        <v>35.466</v>
      </c>
      <c r="F163" s="17">
        <v>101</v>
      </c>
      <c r="G163" s="3">
        <v>43</v>
      </c>
      <c r="H163" s="4">
        <f t="shared" si="3"/>
        <v>66.306</v>
      </c>
      <c r="I163" s="17">
        <v>110</v>
      </c>
    </row>
    <row r="164" spans="1:9">
      <c r="A164" s="3">
        <v>4</v>
      </c>
      <c r="B164" s="4">
        <f t="shared" si="1"/>
        <v>6.168</v>
      </c>
      <c r="C164" s="17">
        <v>38</v>
      </c>
      <c r="D164" s="3">
        <v>24</v>
      </c>
      <c r="E164" s="4">
        <f t="shared" si="2"/>
        <v>37.008</v>
      </c>
      <c r="F164" s="17">
        <v>102</v>
      </c>
      <c r="G164" s="3">
        <v>44</v>
      </c>
      <c r="H164" s="4">
        <f t="shared" si="3"/>
        <v>67.848</v>
      </c>
      <c r="I164" s="17">
        <v>110</v>
      </c>
    </row>
    <row r="165" spans="1:9">
      <c r="A165" s="3">
        <v>5</v>
      </c>
      <c r="B165" s="4">
        <f t="shared" si="1"/>
        <v>7.71</v>
      </c>
      <c r="C165" s="17">
        <v>45</v>
      </c>
      <c r="D165" s="3">
        <v>25</v>
      </c>
      <c r="E165" s="4">
        <f t="shared" si="2"/>
        <v>38.55</v>
      </c>
      <c r="F165" s="17">
        <v>103</v>
      </c>
      <c r="G165" s="3">
        <v>45</v>
      </c>
      <c r="H165" s="4">
        <f t="shared" si="3"/>
        <v>69.39</v>
      </c>
      <c r="I165" s="17">
        <v>110</v>
      </c>
    </row>
    <row r="166" spans="1:9">
      <c r="A166" s="3">
        <v>6</v>
      </c>
      <c r="B166" s="4">
        <f t="shared" si="1"/>
        <v>9.252</v>
      </c>
      <c r="C166" s="17">
        <v>52</v>
      </c>
      <c r="D166" s="3">
        <v>26</v>
      </c>
      <c r="E166" s="4">
        <f t="shared" si="2"/>
        <v>40.092</v>
      </c>
      <c r="F166" s="17">
        <v>104</v>
      </c>
      <c r="G166" s="3">
        <v>46</v>
      </c>
      <c r="H166" s="4">
        <f t="shared" si="3"/>
        <v>70.932</v>
      </c>
      <c r="I166" s="17">
        <v>110</v>
      </c>
    </row>
    <row r="167" spans="1:9">
      <c r="A167" s="3">
        <v>7</v>
      </c>
      <c r="B167" s="4">
        <f t="shared" si="1"/>
        <v>10.794</v>
      </c>
      <c r="C167" s="17">
        <v>58</v>
      </c>
      <c r="D167" s="3">
        <v>27</v>
      </c>
      <c r="E167" s="4">
        <f t="shared" si="2"/>
        <v>41.634</v>
      </c>
      <c r="F167" s="17">
        <v>105</v>
      </c>
      <c r="G167" s="3">
        <v>47</v>
      </c>
      <c r="H167" s="4">
        <f t="shared" si="3"/>
        <v>72.474</v>
      </c>
      <c r="I167" s="17">
        <v>111</v>
      </c>
    </row>
    <row r="168" spans="1:9">
      <c r="A168" s="3">
        <v>8</v>
      </c>
      <c r="B168" s="4">
        <f t="shared" si="1"/>
        <v>12.336</v>
      </c>
      <c r="C168" s="17">
        <v>64</v>
      </c>
      <c r="D168" s="3">
        <v>28</v>
      </c>
      <c r="E168" s="4">
        <f t="shared" si="2"/>
        <v>43.176</v>
      </c>
      <c r="F168" s="17">
        <v>106</v>
      </c>
      <c r="G168" s="3">
        <v>48</v>
      </c>
      <c r="H168" s="4">
        <f t="shared" si="3"/>
        <v>74.016</v>
      </c>
      <c r="I168" s="17">
        <v>111</v>
      </c>
    </row>
    <row r="169" ht="14.75" spans="1:9">
      <c r="A169" s="3">
        <v>9</v>
      </c>
      <c r="B169" s="4">
        <f t="shared" si="1"/>
        <v>13.878</v>
      </c>
      <c r="C169" s="17">
        <v>69</v>
      </c>
      <c r="D169" s="3">
        <v>29</v>
      </c>
      <c r="E169" s="4">
        <f t="shared" si="2"/>
        <v>44.718</v>
      </c>
      <c r="F169" s="17">
        <v>106</v>
      </c>
      <c r="G169" s="9"/>
      <c r="H169" s="10"/>
      <c r="I169" s="15" t="s">
        <v>23</v>
      </c>
    </row>
    <row r="170" spans="1:6">
      <c r="A170" s="3">
        <v>10</v>
      </c>
      <c r="B170" s="4">
        <f t="shared" si="1"/>
        <v>15.42</v>
      </c>
      <c r="C170" s="17">
        <v>73</v>
      </c>
      <c r="D170" s="3">
        <v>30</v>
      </c>
      <c r="E170" s="4">
        <f t="shared" si="2"/>
        <v>46.26</v>
      </c>
      <c r="F170" s="17">
        <v>107</v>
      </c>
    </row>
    <row r="171" spans="1:6">
      <c r="A171" s="3">
        <v>11</v>
      </c>
      <c r="B171" s="4">
        <f t="shared" si="1"/>
        <v>16.962</v>
      </c>
      <c r="C171" s="17">
        <v>77</v>
      </c>
      <c r="D171" s="3">
        <v>31</v>
      </c>
      <c r="E171" s="4">
        <f t="shared" si="2"/>
        <v>47.802</v>
      </c>
      <c r="F171" s="17">
        <v>107</v>
      </c>
    </row>
    <row r="172" spans="1:6">
      <c r="A172" s="3">
        <v>12</v>
      </c>
      <c r="B172" s="4">
        <f t="shared" si="1"/>
        <v>18.504</v>
      </c>
      <c r="C172" s="17">
        <v>80</v>
      </c>
      <c r="D172" s="3">
        <v>32</v>
      </c>
      <c r="E172" s="4">
        <f t="shared" si="2"/>
        <v>49.344</v>
      </c>
      <c r="F172" s="17">
        <v>108</v>
      </c>
    </row>
    <row r="173" spans="1:6">
      <c r="A173" s="3">
        <v>13</v>
      </c>
      <c r="B173" s="4">
        <f t="shared" si="1"/>
        <v>20.046</v>
      </c>
      <c r="C173" s="17">
        <v>83</v>
      </c>
      <c r="D173" s="3">
        <v>33</v>
      </c>
      <c r="E173" s="4">
        <f t="shared" si="2"/>
        <v>50.886</v>
      </c>
      <c r="F173" s="17">
        <v>108</v>
      </c>
    </row>
    <row r="174" spans="1:6">
      <c r="A174" s="3">
        <v>14</v>
      </c>
      <c r="B174" s="4">
        <f t="shared" si="1"/>
        <v>21.588</v>
      </c>
      <c r="C174" s="17">
        <v>86</v>
      </c>
      <c r="D174" s="3">
        <v>34</v>
      </c>
      <c r="E174" s="4">
        <f t="shared" si="2"/>
        <v>52.428</v>
      </c>
      <c r="F174" s="17">
        <v>108</v>
      </c>
    </row>
    <row r="175" spans="1:6">
      <c r="A175" s="3">
        <v>15</v>
      </c>
      <c r="B175" s="4">
        <f t="shared" si="1"/>
        <v>23.13</v>
      </c>
      <c r="C175" s="17">
        <v>88</v>
      </c>
      <c r="D175" s="3">
        <v>35</v>
      </c>
      <c r="E175" s="4">
        <f t="shared" si="2"/>
        <v>53.97</v>
      </c>
      <c r="F175" s="17">
        <v>109</v>
      </c>
    </row>
    <row r="176" spans="1:6">
      <c r="A176" s="3">
        <v>16</v>
      </c>
      <c r="B176" s="4">
        <f t="shared" si="1"/>
        <v>24.672</v>
      </c>
      <c r="C176" s="17">
        <v>91</v>
      </c>
      <c r="D176" s="3">
        <v>36</v>
      </c>
      <c r="E176" s="4">
        <f t="shared" si="2"/>
        <v>55.512</v>
      </c>
      <c r="F176" s="17">
        <v>109</v>
      </c>
    </row>
    <row r="177" spans="1:6">
      <c r="A177" s="3">
        <v>17</v>
      </c>
      <c r="B177" s="4">
        <f t="shared" si="1"/>
        <v>26.214</v>
      </c>
      <c r="C177" s="17">
        <v>92</v>
      </c>
      <c r="D177" s="3">
        <v>37</v>
      </c>
      <c r="E177" s="4">
        <f t="shared" si="2"/>
        <v>57.054</v>
      </c>
      <c r="F177" s="17">
        <v>109</v>
      </c>
    </row>
    <row r="178" spans="1:6">
      <c r="A178" s="3">
        <v>18</v>
      </c>
      <c r="B178" s="4">
        <f t="shared" si="1"/>
        <v>27.756</v>
      </c>
      <c r="C178" s="17">
        <v>94</v>
      </c>
      <c r="D178" s="3">
        <v>38</v>
      </c>
      <c r="E178" s="4">
        <f t="shared" si="2"/>
        <v>58.596</v>
      </c>
      <c r="F178" s="17">
        <v>110</v>
      </c>
    </row>
    <row r="179" spans="1:6">
      <c r="A179" s="3">
        <v>19</v>
      </c>
      <c r="B179" s="4">
        <f t="shared" si="1"/>
        <v>29.298</v>
      </c>
      <c r="C179" s="17">
        <v>96</v>
      </c>
      <c r="D179" s="3">
        <v>39</v>
      </c>
      <c r="E179" s="4">
        <f t="shared" si="2"/>
        <v>60.138</v>
      </c>
      <c r="F179" s="17">
        <v>110</v>
      </c>
    </row>
    <row r="180" spans="1:6">
      <c r="A180" s="3">
        <v>20</v>
      </c>
      <c r="B180" s="4">
        <f t="shared" si="1"/>
        <v>30.84</v>
      </c>
      <c r="C180" s="17">
        <v>98</v>
      </c>
      <c r="D180" s="3">
        <v>40</v>
      </c>
      <c r="E180" s="4">
        <f t="shared" si="2"/>
        <v>61.68</v>
      </c>
      <c r="F180" s="17">
        <v>110</v>
      </c>
    </row>
    <row r="184" spans="1:10">
      <c r="A184" s="1" t="s">
        <v>4</v>
      </c>
      <c r="B184" s="2" t="s">
        <v>8</v>
      </c>
      <c r="C184" s="2"/>
      <c r="D184" s="2"/>
      <c r="E184" s="22" t="s">
        <v>12</v>
      </c>
      <c r="F184" s="22"/>
      <c r="G184" s="22"/>
      <c r="H184" s="2" t="s">
        <v>10</v>
      </c>
      <c r="I184" s="2"/>
      <c r="J184" s="16"/>
    </row>
    <row r="185" spans="1:10">
      <c r="A185" s="3" t="s">
        <v>2</v>
      </c>
      <c r="B185" s="4" t="s">
        <v>1</v>
      </c>
      <c r="C185" s="4"/>
      <c r="D185" s="4" t="s">
        <v>3</v>
      </c>
      <c r="E185" s="4" t="s">
        <v>1</v>
      </c>
      <c r="F185" s="4"/>
      <c r="G185" s="4" t="s">
        <v>3</v>
      </c>
      <c r="H185" s="4" t="s">
        <v>1</v>
      </c>
      <c r="I185" s="4"/>
      <c r="J185" s="17" t="s">
        <v>3</v>
      </c>
    </row>
    <row r="186" spans="1:10">
      <c r="A186" s="3">
        <v>1</v>
      </c>
      <c r="B186" s="4">
        <v>137</v>
      </c>
      <c r="C186" s="4">
        <v>84</v>
      </c>
      <c r="D186" s="4">
        <v>1.552</v>
      </c>
      <c r="E186" s="24">
        <v>123</v>
      </c>
      <c r="F186" s="24">
        <v>63</v>
      </c>
      <c r="G186" s="24">
        <v>1.551</v>
      </c>
      <c r="H186" s="4">
        <v>126</v>
      </c>
      <c r="I186" s="4">
        <v>50</v>
      </c>
      <c r="J186" s="17">
        <v>1.549</v>
      </c>
    </row>
    <row r="187" spans="1:10">
      <c r="A187" s="3">
        <v>2</v>
      </c>
      <c r="B187" s="4">
        <v>121</v>
      </c>
      <c r="C187" s="4">
        <v>74</v>
      </c>
      <c r="D187" s="4">
        <v>1.547</v>
      </c>
      <c r="E187" s="24">
        <v>104</v>
      </c>
      <c r="F187" s="24">
        <v>54</v>
      </c>
      <c r="G187" s="24">
        <v>1.545</v>
      </c>
      <c r="H187" s="4">
        <v>100</v>
      </c>
      <c r="I187" s="4">
        <v>40</v>
      </c>
      <c r="J187" s="17">
        <v>1.541</v>
      </c>
    </row>
    <row r="188" spans="1:10">
      <c r="A188" s="3">
        <v>3</v>
      </c>
      <c r="B188" s="4">
        <v>107</v>
      </c>
      <c r="C188" s="4">
        <v>66</v>
      </c>
      <c r="D188" s="4">
        <v>1.543</v>
      </c>
      <c r="E188" s="24">
        <v>88</v>
      </c>
      <c r="F188" s="24">
        <v>46</v>
      </c>
      <c r="G188" s="24">
        <v>1.541</v>
      </c>
      <c r="H188" s="4">
        <v>79</v>
      </c>
      <c r="I188" s="4">
        <v>32</v>
      </c>
      <c r="J188" s="17">
        <v>1.536</v>
      </c>
    </row>
    <row r="189" ht="14.75" spans="1:10">
      <c r="A189" s="9">
        <v>4</v>
      </c>
      <c r="B189" s="10">
        <v>95</v>
      </c>
      <c r="C189" s="10">
        <v>58</v>
      </c>
      <c r="D189" s="10">
        <v>1.54</v>
      </c>
      <c r="E189" s="26">
        <v>75</v>
      </c>
      <c r="F189" s="26">
        <v>39</v>
      </c>
      <c r="G189" s="26">
        <v>1.536</v>
      </c>
      <c r="H189" s="10">
        <v>63</v>
      </c>
      <c r="I189" s="10">
        <v>25</v>
      </c>
      <c r="J189" s="15">
        <v>1.532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2023-03-26T11:53:00Z</dcterms:created>
  <dcterms:modified xsi:type="dcterms:W3CDTF">2023-04-03T11:01:48Z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154F9A3005C844D7869BD85865E98792</vt:lpwstr>
  </property>
  <property fmtid="{D5CDD505-2E9C-101B-9397-08002B2CF9AE}" pid="3" name="KSOProductBuildVer">
    <vt:lpwstr>2052-11.1.0.12763</vt:lpwstr>
  </property>
</Properties>
</file>