
<file path=[Content_Types].xml><?xml version="1.0" encoding="utf-8"?>
<Types xmlns="http://schemas.openxmlformats.org/package/2006/content-types">
  <Default Extension="xml" ContentType="application/xml"/>
  <Default Extension="jpeg" ContentType="image/jpeg"/>
  <Default Extension="JPG" ContentType="image/.jpg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145" windowHeight="9555"/>
  </bookViews>
  <sheets>
    <sheet name="Sheet1" sheetId="1" r:id="rId1"/>
    <sheet name="WpsReserved_CellImgList" sheetId="2" state="very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2" name="ID_8D4E3A54AC6D461382B8363F0CD1FD49" descr="post_object_image_2639969068"/>
        <xdr:cNvPicPr/>
      </xdr:nvPicPr>
      <xdr:blipFill>
        <a:blip r:embed="rId1"/>
        <a:stretch>
          <a:fillRect/>
        </a:stretch>
      </xdr:blipFill>
      <xdr:spPr>
        <a:xfrm>
          <a:off x="0" y="0"/>
          <a:ext cx="9144000" cy="6864985"/>
        </a:xfrm>
        <a:prstGeom prst="rect">
          <a:avLst/>
        </a:prstGeom>
      </xdr:spPr>
    </xdr:pic>
  </etc:cellImage>
  <etc:cellImage>
    <xdr:pic>
      <xdr:nvPicPr>
        <xdr:cNvPr id="3" name="ID_08BB5608DB4C4EE28C03500756637255" descr="post_object_image_3125776193"/>
        <xdr:cNvPicPr/>
      </xdr:nvPicPr>
      <xdr:blipFill>
        <a:blip r:embed="rId2"/>
        <a:stretch>
          <a:fillRect/>
        </a:stretch>
      </xdr:blipFill>
      <xdr:spPr>
        <a:xfrm>
          <a:off x="0" y="0"/>
          <a:ext cx="6858000" cy="5143500"/>
        </a:xfrm>
        <a:prstGeom prst="rect">
          <a:avLst/>
        </a:prstGeom>
      </xdr:spPr>
    </xdr:pic>
  </etc:cellImage>
  <etc:cellImage>
    <xdr:pic>
      <xdr:nvPicPr>
        <xdr:cNvPr id="6" name="ID_C00A335E445F473DB169BEF49ACDC1FE" descr="post_object_image_352107983"/>
        <xdr:cNvPicPr/>
      </xdr:nvPicPr>
      <xdr:blipFill>
        <a:blip r:embed="rId3"/>
        <a:stretch>
          <a:fillRect/>
        </a:stretch>
      </xdr:blipFill>
      <xdr:spPr>
        <a:xfrm>
          <a:off x="0" y="0"/>
          <a:ext cx="9144000" cy="6866255"/>
        </a:xfrm>
        <a:prstGeom prst="rect">
          <a:avLst/>
        </a:prstGeom>
      </xdr:spPr>
    </xdr:pic>
  </etc:cellImage>
  <etc:cellImage>
    <xdr:pic>
      <xdr:nvPicPr>
        <xdr:cNvPr id="7" name="ID_FCF7FE2CC7EE4ED6A159217D62C3F026" descr="post_object_image_4186597240"/>
        <xdr:cNvPicPr/>
      </xdr:nvPicPr>
      <xdr:blipFill>
        <a:blip r:embed="rId4"/>
        <a:stretch>
          <a:fillRect/>
        </a:stretch>
      </xdr:blipFill>
      <xdr:spPr>
        <a:xfrm>
          <a:off x="0" y="0"/>
          <a:ext cx="9144000" cy="6861810"/>
        </a:xfrm>
        <a:prstGeom prst="rect">
          <a:avLst/>
        </a:prstGeom>
      </xdr:spPr>
    </xdr:pic>
  </etc:cellImage>
  <etc:cellImage>
    <xdr:pic>
      <xdr:nvPicPr>
        <xdr:cNvPr id="10" name="ID_1EE1FD2A3728402C90DE727D6FA1F25A" descr="post_object_image_3023975691"/>
        <xdr:cNvPicPr/>
      </xdr:nvPicPr>
      <xdr:blipFill>
        <a:blip r:embed="rId5"/>
        <a:stretch>
          <a:fillRect/>
        </a:stretch>
      </xdr:blipFill>
      <xdr:spPr>
        <a:xfrm>
          <a:off x="0" y="0"/>
          <a:ext cx="9144000" cy="6858000"/>
        </a:xfrm>
        <a:prstGeom prst="rect">
          <a:avLst/>
        </a:prstGeom>
      </xdr:spPr>
    </xdr:pic>
  </etc:cellImage>
  <etc:cellImage>
    <xdr:pic>
      <xdr:nvPicPr>
        <xdr:cNvPr id="11" name="ID_471977AB0B87419CBE7A46F3EEDF637E" descr="post_object_image_2228018317"/>
        <xdr:cNvPicPr/>
      </xdr:nvPicPr>
      <xdr:blipFill>
        <a:blip r:embed="rId6"/>
        <a:stretch>
          <a:fillRect/>
        </a:stretch>
      </xdr:blipFill>
      <xdr:spPr>
        <a:xfrm>
          <a:off x="0" y="0"/>
          <a:ext cx="9144000" cy="6855460"/>
        </a:xfrm>
        <a:prstGeom prst="rect">
          <a:avLst/>
        </a:prstGeom>
      </xdr:spPr>
    </xdr:pic>
  </etc:cellImage>
  <etc:cellImage>
    <xdr:pic>
      <xdr:nvPicPr>
        <xdr:cNvPr id="12" name="ID_0DAD7A8AEC1F4147B507C72EDF2E6D81" descr="post_object_image_4291486102"/>
        <xdr:cNvPicPr/>
      </xdr:nvPicPr>
      <xdr:blipFill>
        <a:blip r:embed="rId7"/>
        <a:stretch>
          <a:fillRect/>
        </a:stretch>
      </xdr:blipFill>
      <xdr:spPr>
        <a:xfrm>
          <a:off x="0" y="0"/>
          <a:ext cx="9144000" cy="6845935"/>
        </a:xfrm>
        <a:prstGeom prst="rect">
          <a:avLst/>
        </a:prstGeom>
      </xdr:spPr>
    </xdr:pic>
  </etc:cellImage>
  <etc:cellImage>
    <xdr:pic>
      <xdr:nvPicPr>
        <xdr:cNvPr id="13" name="ID_232232EC7F434C6E81A4C7137E3E2A0E" descr="post_object_image_1058656761"/>
        <xdr:cNvPicPr/>
      </xdr:nvPicPr>
      <xdr:blipFill>
        <a:blip r:embed="rId8"/>
        <a:stretch>
          <a:fillRect/>
        </a:stretch>
      </xdr:blipFill>
      <xdr:spPr>
        <a:xfrm>
          <a:off x="0" y="0"/>
          <a:ext cx="9144000" cy="6858000"/>
        </a:xfrm>
        <a:prstGeom prst="rect">
          <a:avLst/>
        </a:prstGeom>
      </xdr:spPr>
    </xdr:pic>
  </etc:cellImage>
  <etc:cellImage>
    <xdr:pic>
      <xdr:nvPicPr>
        <xdr:cNvPr id="14" name="ID_EFD1804EFF8C4CE39479B9444B40D77B" descr="post_object_image_1360560951"/>
        <xdr:cNvPicPr/>
      </xdr:nvPicPr>
      <xdr:blipFill>
        <a:blip r:embed="rId9"/>
        <a:stretch>
          <a:fillRect/>
        </a:stretch>
      </xdr:blipFill>
      <xdr:spPr>
        <a:xfrm>
          <a:off x="0" y="0"/>
          <a:ext cx="9144000" cy="6858000"/>
        </a:xfrm>
        <a:prstGeom prst="rect">
          <a:avLst/>
        </a:prstGeom>
      </xdr:spPr>
    </xdr:pic>
  </etc:cellImage>
  <etc:cellImage>
    <xdr:pic>
      <xdr:nvPicPr>
        <xdr:cNvPr id="15" name="ID_CC7E5291112D48EB9816AAFD7492C18A" descr="post_object_image_245782239"/>
        <xdr:cNvPicPr/>
      </xdr:nvPicPr>
      <xdr:blipFill>
        <a:blip r:embed="rId10"/>
        <a:stretch>
          <a:fillRect/>
        </a:stretch>
      </xdr:blipFill>
      <xdr:spPr>
        <a:xfrm>
          <a:off x="0" y="0"/>
          <a:ext cx="9144000" cy="6858000"/>
        </a:xfrm>
        <a:prstGeom prst="rect">
          <a:avLst/>
        </a:prstGeom>
      </xdr:spPr>
    </xdr:pic>
  </etc:cellImage>
  <etc:cellImage>
    <xdr:pic>
      <xdr:nvPicPr>
        <xdr:cNvPr id="16" name="ID_3E6EF6F4C2F04F99879AC260AA8FB1EA" descr="core_image_url__exec_download_4244497682"/>
        <xdr:cNvPicPr/>
      </xdr:nvPicPr>
      <xdr:blipFill>
        <a:blip r:embed="rId11"/>
        <a:stretch>
          <a:fillRect/>
        </a:stretch>
      </xdr:blipFill>
      <xdr:spPr>
        <a:xfrm>
          <a:off x="0" y="0"/>
          <a:ext cx="6858000" cy="5143500"/>
        </a:xfrm>
        <a:prstGeom prst="rect">
          <a:avLst/>
        </a:prstGeom>
      </xdr:spPr>
    </xdr:pic>
  </etc:cellImage>
  <etc:cellImage>
    <xdr:pic>
      <xdr:nvPicPr>
        <xdr:cNvPr id="19" name="ID_DCBB424BA47B4E21870074AE84A42398" descr="core_image_url__exec_download_1865412568"/>
        <xdr:cNvPicPr/>
      </xdr:nvPicPr>
      <xdr:blipFill>
        <a:blip r:embed="rId12"/>
        <a:stretch>
          <a:fillRect/>
        </a:stretch>
      </xdr:blipFill>
      <xdr:spPr>
        <a:xfrm>
          <a:off x="0" y="0"/>
          <a:ext cx="6858000" cy="5143500"/>
        </a:xfrm>
        <a:prstGeom prst="rect">
          <a:avLst/>
        </a:prstGeom>
      </xdr:spPr>
    </xdr:pic>
  </etc:cellImage>
  <etc:cellImage>
    <xdr:pic>
      <xdr:nvPicPr>
        <xdr:cNvPr id="20" name="ID_5FF134BF7BD74C1792751B9EB0FE89C0" descr="post_object_image_2801215667"/>
        <xdr:cNvPicPr/>
      </xdr:nvPicPr>
      <xdr:blipFill>
        <a:blip r:embed="rId13"/>
        <a:stretch>
          <a:fillRect/>
        </a:stretch>
      </xdr:blipFill>
      <xdr:spPr>
        <a:xfrm>
          <a:off x="0" y="0"/>
          <a:ext cx="9144000" cy="6858000"/>
        </a:xfrm>
        <a:prstGeom prst="rect">
          <a:avLst/>
        </a:prstGeom>
      </xdr:spPr>
    </xdr:pic>
  </etc:cellImage>
  <etc:cellImage>
    <xdr:pic>
      <xdr:nvPicPr>
        <xdr:cNvPr id="21" name="ID_2E26C7601AE84B3CA031BCC1663CE312" descr="post_object_image_3651723224"/>
        <xdr:cNvPicPr/>
      </xdr:nvPicPr>
      <xdr:blipFill>
        <a:blip r:embed="rId14"/>
        <a:stretch>
          <a:fillRect/>
        </a:stretch>
      </xdr:blipFill>
      <xdr:spPr>
        <a:xfrm>
          <a:off x="0" y="0"/>
          <a:ext cx="9144000" cy="6861810"/>
        </a:xfrm>
        <a:prstGeom prst="rect">
          <a:avLst/>
        </a:prstGeom>
      </xdr:spPr>
    </xdr:pic>
  </etc:cellImage>
  <etc:cellImage>
    <xdr:pic>
      <xdr:nvPicPr>
        <xdr:cNvPr id="23" name="ID_A7C66571114842A4854D172656E360CB" descr="post_object_image_2086960658"/>
        <xdr:cNvPicPr/>
      </xdr:nvPicPr>
      <xdr:blipFill>
        <a:blip r:embed="rId15"/>
        <a:stretch>
          <a:fillRect/>
        </a:stretch>
      </xdr:blipFill>
      <xdr:spPr>
        <a:xfrm>
          <a:off x="0" y="0"/>
          <a:ext cx="6667500" cy="5003800"/>
        </a:xfrm>
        <a:prstGeom prst="rect">
          <a:avLst/>
        </a:prstGeom>
      </xdr:spPr>
    </xdr:pic>
  </etc:cellImage>
  <etc:cellImage>
    <xdr:pic>
      <xdr:nvPicPr>
        <xdr:cNvPr id="24" name="ID_B24F826C78F64FFBA908340A508EF1F9" descr="core_image_url__exec_download_1364965032"/>
        <xdr:cNvPicPr/>
      </xdr:nvPicPr>
      <xdr:blipFill>
        <a:blip r:embed="rId16"/>
        <a:stretch>
          <a:fillRect/>
        </a:stretch>
      </xdr:blipFill>
      <xdr:spPr>
        <a:xfrm>
          <a:off x="0" y="0"/>
          <a:ext cx="6858000" cy="5143500"/>
        </a:xfrm>
        <a:prstGeom prst="rect">
          <a:avLst/>
        </a:prstGeom>
      </xdr:spPr>
    </xdr:pic>
  </etc:cellImage>
  <etc:cellImage>
    <xdr:pic>
      <xdr:nvPicPr>
        <xdr:cNvPr id="25" name="ID_404186556D374805BB42ED9044BD8D75" descr="post_object_image_3465260626"/>
        <xdr:cNvPicPr/>
      </xdr:nvPicPr>
      <xdr:blipFill>
        <a:blip r:embed="rId17"/>
        <a:stretch>
          <a:fillRect/>
        </a:stretch>
      </xdr:blipFill>
      <xdr:spPr>
        <a:xfrm>
          <a:off x="0" y="0"/>
          <a:ext cx="9144000" cy="6858000"/>
        </a:xfrm>
        <a:prstGeom prst="rect">
          <a:avLst/>
        </a:prstGeom>
      </xdr:spPr>
    </xdr:pic>
  </etc:cellImage>
  <etc:cellImage>
    <xdr:pic>
      <xdr:nvPicPr>
        <xdr:cNvPr id="26" name="ID_F044E05099B842F097CEE1E185BEEDF9" descr="post_object_image_3226878646"/>
        <xdr:cNvPicPr/>
      </xdr:nvPicPr>
      <xdr:blipFill>
        <a:blip r:embed="rId18"/>
        <a:stretch>
          <a:fillRect/>
        </a:stretch>
      </xdr:blipFill>
      <xdr:spPr>
        <a:xfrm>
          <a:off x="0" y="0"/>
          <a:ext cx="7419975" cy="9886950"/>
        </a:xfrm>
        <a:prstGeom prst="rect">
          <a:avLst/>
        </a:prstGeom>
      </xdr:spPr>
    </xdr:pic>
  </etc:cellImage>
  <etc:cellImage>
    <xdr:pic>
      <xdr:nvPicPr>
        <xdr:cNvPr id="27" name="ID_D0ECCD964D454CF1BE6E39605666BBA8" descr="post_object_image_174876886"/>
        <xdr:cNvPicPr/>
      </xdr:nvPicPr>
      <xdr:blipFill>
        <a:blip r:embed="rId19"/>
        <a:stretch>
          <a:fillRect/>
        </a:stretch>
      </xdr:blipFill>
      <xdr:spPr>
        <a:xfrm>
          <a:off x="0" y="0"/>
          <a:ext cx="9144000" cy="5141595"/>
        </a:xfrm>
        <a:prstGeom prst="rect">
          <a:avLst/>
        </a:prstGeom>
      </xdr:spPr>
    </xdr:pic>
  </etc:cellImage>
  <etc:cellImage>
    <xdr:pic>
      <xdr:nvPicPr>
        <xdr:cNvPr id="28" name="ID_841216CF6089497A9E9A3702FC5C8C2B" descr="post_object_image_405472384"/>
        <xdr:cNvPicPr/>
      </xdr:nvPicPr>
      <xdr:blipFill>
        <a:blip r:embed="rId20"/>
        <a:stretch>
          <a:fillRect/>
        </a:stretch>
      </xdr:blipFill>
      <xdr:spPr>
        <a:xfrm>
          <a:off x="0" y="0"/>
          <a:ext cx="9144000" cy="6863715"/>
        </a:xfrm>
        <a:prstGeom prst="rect">
          <a:avLst/>
        </a:prstGeom>
      </xdr:spPr>
    </xdr:pic>
  </etc:cellImage>
  <etc:cellImage>
    <xdr:pic>
      <xdr:nvPicPr>
        <xdr:cNvPr id="29" name="ID_55CC5EB9EED245F29603C7A3F20EFA5E" descr="post_object_image_2607238470"/>
        <xdr:cNvPicPr/>
      </xdr:nvPicPr>
      <xdr:blipFill>
        <a:blip r:embed="rId21"/>
        <a:stretch>
          <a:fillRect/>
        </a:stretch>
      </xdr:blipFill>
      <xdr:spPr>
        <a:xfrm>
          <a:off x="0" y="0"/>
          <a:ext cx="9144000" cy="6858000"/>
        </a:xfrm>
        <a:prstGeom prst="rect">
          <a:avLst/>
        </a:prstGeom>
      </xdr:spPr>
    </xdr:pic>
  </etc:cellImage>
  <etc:cellImage>
    <xdr:pic>
      <xdr:nvPicPr>
        <xdr:cNvPr id="30" name="ID_C6FECB19E01441B4A9692A98ABD6FC19"/>
        <xdr:cNvPicPr/>
      </xdr:nvPicPr>
      <xdr:blipFill>
        <a:blip r:embed="rId22"/>
        <a:stretch>
          <a:fillRect/>
        </a:stretch>
      </xdr:blipFill>
      <xdr:spPr>
        <a:xfrm>
          <a:off x="5505450" y="615950"/>
          <a:ext cx="9140190" cy="4160520"/>
        </a:xfrm>
        <a:prstGeom prst="rect">
          <a:avLst/>
        </a:prstGeom>
      </xdr:spPr>
    </xdr:pic>
  </etc:cellImage>
  <etc:cellImage>
    <xdr:pic>
      <xdr:nvPicPr>
        <xdr:cNvPr id="4" name="ID_773D2D2FFD3B495784CC8E1E05F6DF79" descr="post_object_image_4065758243"/>
        <xdr:cNvPicPr/>
      </xdr:nvPicPr>
      <xdr:blipFill>
        <a:blip r:embed="rId23"/>
        <a:stretch>
          <a:fillRect/>
        </a:stretch>
      </xdr:blipFill>
      <xdr:spPr>
        <a:xfrm>
          <a:off x="0" y="0"/>
          <a:ext cx="2924175" cy="3905250"/>
        </a:xfrm>
        <a:prstGeom prst="rect">
          <a:avLst/>
        </a:prstGeom>
      </xdr:spPr>
    </xdr:pic>
  </etc:cellImage>
</etc:cellImages>
</file>

<file path=xl/sharedStrings.xml><?xml version="1.0" encoding="utf-8"?>
<sst xmlns="http://schemas.openxmlformats.org/spreadsheetml/2006/main" count="69" uniqueCount="51">
  <si>
    <t>各站塘雅食堂送餐点明细表</t>
  </si>
  <si>
    <t>序号</t>
  </si>
  <si>
    <t>车站名称</t>
  </si>
  <si>
    <t>送餐点位置</t>
  </si>
  <si>
    <t>送餐点位置照片</t>
  </si>
  <si>
    <t>金华站</t>
  </si>
  <si>
    <t>客服中心</t>
  </si>
  <si>
    <t>双溪西路</t>
  </si>
  <si>
    <t>/</t>
  </si>
  <si>
    <t>八一南街</t>
  </si>
  <si>
    <t>万达广场</t>
  </si>
  <si>
    <t>大堰河街</t>
  </si>
  <si>
    <t>轨道大厦</t>
  </si>
  <si>
    <t>金华南站</t>
  </si>
  <si>
    <t>塘雅站</t>
  </si>
  <si>
    <t>综保区站</t>
  </si>
  <si>
    <t>客服中心前方</t>
  </si>
  <si>
    <t>新区站</t>
  </si>
  <si>
    <t xml:space="preserve"> 下行站台中部垂梯
 处</t>
  </si>
  <si>
    <t>东华街站</t>
  </si>
  <si>
    <t>义亭站</t>
  </si>
  <si>
    <t>官塘站</t>
  </si>
  <si>
    <t>站台中部垂梯旁</t>
  </si>
  <si>
    <t>稠江站</t>
  </si>
  <si>
    <t>下行站台垂梯旁</t>
  </si>
  <si>
    <t>绣湖站</t>
  </si>
  <si>
    <t>义乌高铁站</t>
  </si>
  <si>
    <t>站台垂梯后方</t>
  </si>
  <si>
    <t>凌云站</t>
  </si>
  <si>
    <t>上行站台中部垂梯后方</t>
  </si>
  <si>
    <t>春晗站</t>
  </si>
  <si>
    <t>秦塘站</t>
  </si>
  <si>
    <t>下行站台中部垂梯后方</t>
  </si>
  <si>
    <t>国际商贸城站</t>
  </si>
  <si>
    <t>客服中心旁</t>
  </si>
  <si>
    <t>浙医四院站</t>
  </si>
  <si>
    <t>江东站</t>
  </si>
  <si>
    <t>站厅层上行垂梯侧面</t>
  </si>
  <si>
    <t>木雕城站</t>
  </si>
  <si>
    <t>站厅付费区出站闸机流动书吧归还点旁</t>
  </si>
  <si>
    <t>歌山路站</t>
  </si>
  <si>
    <t>人民路站</t>
  </si>
  <si>
    <t>114站台门附近的两个垂梯中间</t>
  </si>
  <si>
    <t>会展中心站</t>
  </si>
  <si>
    <t>站厅付费区下行垂梯后方</t>
  </si>
  <si>
    <t>体育馆站</t>
  </si>
  <si>
    <t>站厅进站闸机边门旁靠近上行双向扶梯处</t>
  </si>
  <si>
    <t>横店高铁站</t>
  </si>
  <si>
    <t>车站b端出站闸机旁</t>
  </si>
  <si>
    <t>明清宫站</t>
  </si>
  <si>
    <t>站台B端电扶梯和楼梯中间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</si>
</sst>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9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10" applyNumberFormat="0" applyFill="0" applyAlignment="0" applyProtection="0">
      <alignment vertical="center"/>
    </xf>
    <xf numFmtId="0" fontId="8" fillId="0" borderId="10" applyNumberFormat="0" applyFill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12" applyNumberFormat="0" applyAlignment="0" applyProtection="0">
      <alignment vertical="center"/>
    </xf>
    <xf numFmtId="0" fontId="11" fillId="4" borderId="13" applyNumberFormat="0" applyAlignment="0" applyProtection="0">
      <alignment vertical="center"/>
    </xf>
    <xf numFmtId="0" fontId="12" fillId="4" borderId="12" applyNumberFormat="0" applyAlignment="0" applyProtection="0">
      <alignment vertical="center"/>
    </xf>
    <xf numFmtId="0" fontId="13" fillId="5" borderId="14" applyNumberFormat="0" applyAlignment="0" applyProtection="0">
      <alignment vertical="center"/>
    </xf>
    <xf numFmtId="0" fontId="14" fillId="0" borderId="15" applyNumberFormat="0" applyFill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1" fillId="0" borderId="8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9" Type="http://schemas.openxmlformats.org/officeDocument/2006/relationships/image" Target="media/image10.jpeg"/><Relationship Id="rId8" Type="http://schemas.openxmlformats.org/officeDocument/2006/relationships/image" Target="media/image9.jpeg"/><Relationship Id="rId7" Type="http://schemas.openxmlformats.org/officeDocument/2006/relationships/image" Target="media/image8.png"/><Relationship Id="rId6" Type="http://schemas.openxmlformats.org/officeDocument/2006/relationships/image" Target="media/image7.jpeg"/><Relationship Id="rId5" Type="http://schemas.openxmlformats.org/officeDocument/2006/relationships/image" Target="media/image6.png"/><Relationship Id="rId4" Type="http://schemas.openxmlformats.org/officeDocument/2006/relationships/image" Target="media/image5.jpeg"/><Relationship Id="rId3" Type="http://schemas.openxmlformats.org/officeDocument/2006/relationships/image" Target="media/image4.png"/><Relationship Id="rId23" Type="http://schemas.openxmlformats.org/officeDocument/2006/relationships/image" Target="media/image1.jpeg"/><Relationship Id="rId22" Type="http://schemas.openxmlformats.org/officeDocument/2006/relationships/image" Target="media/image23.jpeg"/><Relationship Id="rId21" Type="http://schemas.openxmlformats.org/officeDocument/2006/relationships/image" Target="media/image22.jpeg"/><Relationship Id="rId20" Type="http://schemas.openxmlformats.org/officeDocument/2006/relationships/image" Target="media/image21.jpeg"/><Relationship Id="rId2" Type="http://schemas.openxmlformats.org/officeDocument/2006/relationships/image" Target="media/image3.jpeg"/><Relationship Id="rId19" Type="http://schemas.openxmlformats.org/officeDocument/2006/relationships/image" Target="media/image20.jpeg"/><Relationship Id="rId18" Type="http://schemas.openxmlformats.org/officeDocument/2006/relationships/image" Target="media/image19.png"/><Relationship Id="rId17" Type="http://schemas.openxmlformats.org/officeDocument/2006/relationships/image" Target="media/image18.jpeg"/><Relationship Id="rId16" Type="http://schemas.openxmlformats.org/officeDocument/2006/relationships/image" Target="media/image17.jpeg"/><Relationship Id="rId15" Type="http://schemas.openxmlformats.org/officeDocument/2006/relationships/image" Target="media/image16.jpeg"/><Relationship Id="rId14" Type="http://schemas.openxmlformats.org/officeDocument/2006/relationships/image" Target="media/image15.jpeg"/><Relationship Id="rId13" Type="http://schemas.openxmlformats.org/officeDocument/2006/relationships/image" Target="media/image14.jpeg"/><Relationship Id="rId12" Type="http://schemas.openxmlformats.org/officeDocument/2006/relationships/image" Target="media/image13.jpeg"/><Relationship Id="rId11" Type="http://schemas.openxmlformats.org/officeDocument/2006/relationships/image" Target="media/image12.jpeg"/><Relationship Id="rId10" Type="http://schemas.openxmlformats.org/officeDocument/2006/relationships/image" Target="media/image11.jpeg"/><Relationship Id="rId1" Type="http://schemas.openxmlformats.org/officeDocument/2006/relationships/image" Target="media/image2.jpeg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www.wps.cn/officeDocument/2020/cellImage" Target="cellimag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customXml" Target="../customXml/item2.xml"/><Relationship Id="rId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9" Type="http://schemas.openxmlformats.org/officeDocument/2006/relationships/image" Target="../media/image10.jpeg"/><Relationship Id="rId8" Type="http://schemas.openxmlformats.org/officeDocument/2006/relationships/image" Target="../media/image9.jpeg"/><Relationship Id="rId7" Type="http://schemas.openxmlformats.org/officeDocument/2006/relationships/image" Target="../media/image8.png"/><Relationship Id="rId6" Type="http://schemas.openxmlformats.org/officeDocument/2006/relationships/image" Target="../media/image7.jpeg"/><Relationship Id="rId5" Type="http://schemas.openxmlformats.org/officeDocument/2006/relationships/image" Target="../media/image6.png"/><Relationship Id="rId4" Type="http://schemas.openxmlformats.org/officeDocument/2006/relationships/image" Target="../media/image5.jpeg"/><Relationship Id="rId3" Type="http://schemas.openxmlformats.org/officeDocument/2006/relationships/image" Target="../media/image4.png"/><Relationship Id="rId23" Type="http://schemas.openxmlformats.org/officeDocument/2006/relationships/image" Target="../media/image1.jpeg"/><Relationship Id="rId22" Type="http://schemas.openxmlformats.org/officeDocument/2006/relationships/image" Target="../media/image23.jpeg"/><Relationship Id="rId21" Type="http://schemas.openxmlformats.org/officeDocument/2006/relationships/image" Target="../media/image22.jpeg"/><Relationship Id="rId20" Type="http://schemas.openxmlformats.org/officeDocument/2006/relationships/image" Target="../media/image21.jpeg"/><Relationship Id="rId2" Type="http://schemas.openxmlformats.org/officeDocument/2006/relationships/image" Target="../media/image3.jpeg"/><Relationship Id="rId19" Type="http://schemas.openxmlformats.org/officeDocument/2006/relationships/image" Target="../media/image20.jpeg"/><Relationship Id="rId18" Type="http://schemas.openxmlformats.org/officeDocument/2006/relationships/image" Target="../media/image19.png"/><Relationship Id="rId17" Type="http://schemas.openxmlformats.org/officeDocument/2006/relationships/image" Target="../media/image18.jpeg"/><Relationship Id="rId16" Type="http://schemas.openxmlformats.org/officeDocument/2006/relationships/image" Target="../media/image17.jpeg"/><Relationship Id="rId15" Type="http://schemas.openxmlformats.org/officeDocument/2006/relationships/image" Target="../media/image16.jpeg"/><Relationship Id="rId14" Type="http://schemas.openxmlformats.org/officeDocument/2006/relationships/image" Target="../media/image15.jpeg"/><Relationship Id="rId13" Type="http://schemas.openxmlformats.org/officeDocument/2006/relationships/image" Target="../media/image14.jpeg"/><Relationship Id="rId12" Type="http://schemas.openxmlformats.org/officeDocument/2006/relationships/image" Target="../media/image13.jpeg"/><Relationship Id="rId11" Type="http://schemas.openxmlformats.org/officeDocument/2006/relationships/image" Target="../media/image12.jpeg"/><Relationship Id="rId10" Type="http://schemas.openxmlformats.org/officeDocument/2006/relationships/image" Target="../media/image11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25</xdr:col>
      <xdr:colOff>476250</xdr:colOff>
      <xdr:row>28</xdr:row>
      <xdr:rowOff>104775</xdr:rowOff>
    </xdr:from>
    <xdr:to>
      <xdr:col>28</xdr:col>
      <xdr:colOff>457200</xdr:colOff>
      <xdr:row>35</xdr:row>
      <xdr:rowOff>104775</xdr:rowOff>
    </xdr:to>
    <xdr:pic>
      <xdr:nvPicPr>
        <xdr:cNvPr id="2" name="图片 1"/>
        <xdr:cNvPicPr/>
      </xdr:nvPicPr>
      <xdr:blipFill>
        <a:blip r:embed="rId1"/>
        <a:stretch>
          <a:fillRect/>
        </a:stretch>
      </xdr:blipFill>
      <xdr:spPr>
        <a:xfrm>
          <a:off x="19002375" y="7058025"/>
          <a:ext cx="2038350" cy="18859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228600</xdr:colOff>
      <xdr:row>40</xdr:row>
      <xdr:rowOff>6985</xdr:rowOff>
    </xdr:to>
    <xdr:pic>
      <xdr:nvPicPr>
        <xdr:cNvPr id="2" name="ID_8D4E3A54AC6D461382B8363F0CD1FD49" descr="post_object_image_2639969068"/>
        <xdr:cNvPicPr/>
      </xdr:nvPicPr>
      <xdr:blipFill>
        <a:blip r:embed="rId1"/>
        <a:stretch>
          <a:fillRect/>
        </a:stretch>
      </xdr:blipFill>
      <xdr:spPr>
        <a:xfrm>
          <a:off x="0" y="0"/>
          <a:ext cx="9144000" cy="686498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10</xdr:col>
      <xdr:colOff>0</xdr:colOff>
      <xdr:row>30</xdr:row>
      <xdr:rowOff>0</xdr:rowOff>
    </xdr:to>
    <xdr:pic>
      <xdr:nvPicPr>
        <xdr:cNvPr id="3" name="ID_08BB5608DB4C4EE28C03500756637255" descr="post_object_image_3125776193"/>
        <xdr:cNvPicPr/>
      </xdr:nvPicPr>
      <xdr:blipFill>
        <a:blip r:embed="rId2"/>
        <a:stretch>
          <a:fillRect/>
        </a:stretch>
      </xdr:blipFill>
      <xdr:spPr>
        <a:xfrm>
          <a:off x="0" y="0"/>
          <a:ext cx="6858000" cy="51435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228600</xdr:colOff>
      <xdr:row>40</xdr:row>
      <xdr:rowOff>8255</xdr:rowOff>
    </xdr:to>
    <xdr:pic>
      <xdr:nvPicPr>
        <xdr:cNvPr id="6" name="ID_C00A335E445F473DB169BEF49ACDC1FE" descr="post_object_image_352107983"/>
        <xdr:cNvPicPr/>
      </xdr:nvPicPr>
      <xdr:blipFill>
        <a:blip r:embed="rId3"/>
        <a:stretch>
          <a:fillRect/>
        </a:stretch>
      </xdr:blipFill>
      <xdr:spPr>
        <a:xfrm>
          <a:off x="0" y="0"/>
          <a:ext cx="9144000" cy="686625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228600</xdr:colOff>
      <xdr:row>40</xdr:row>
      <xdr:rowOff>3810</xdr:rowOff>
    </xdr:to>
    <xdr:pic>
      <xdr:nvPicPr>
        <xdr:cNvPr id="7" name="ID_FCF7FE2CC7EE4ED6A159217D62C3F026" descr="post_object_image_4186597240"/>
        <xdr:cNvPicPr/>
      </xdr:nvPicPr>
      <xdr:blipFill>
        <a:blip r:embed="rId4"/>
        <a:stretch>
          <a:fillRect/>
        </a:stretch>
      </xdr:blipFill>
      <xdr:spPr>
        <a:xfrm>
          <a:off x="0" y="0"/>
          <a:ext cx="9144000" cy="686181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228600</xdr:colOff>
      <xdr:row>40</xdr:row>
      <xdr:rowOff>0</xdr:rowOff>
    </xdr:to>
    <xdr:pic>
      <xdr:nvPicPr>
        <xdr:cNvPr id="10" name="ID_1EE1FD2A3728402C90DE727D6FA1F25A" descr="post_object_image_3023975691"/>
        <xdr:cNvPicPr/>
      </xdr:nvPicPr>
      <xdr:blipFill>
        <a:blip r:embed="rId5"/>
        <a:stretch>
          <a:fillRect/>
        </a:stretch>
      </xdr:blipFill>
      <xdr:spPr>
        <a:xfrm>
          <a:off x="0" y="0"/>
          <a:ext cx="9144000" cy="6858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228600</xdr:colOff>
      <xdr:row>39</xdr:row>
      <xdr:rowOff>168910</xdr:rowOff>
    </xdr:to>
    <xdr:pic>
      <xdr:nvPicPr>
        <xdr:cNvPr id="11" name="ID_471977AB0B87419CBE7A46F3EEDF637E" descr="post_object_image_2228018317"/>
        <xdr:cNvPicPr/>
      </xdr:nvPicPr>
      <xdr:blipFill>
        <a:blip r:embed="rId6"/>
        <a:stretch>
          <a:fillRect/>
        </a:stretch>
      </xdr:blipFill>
      <xdr:spPr>
        <a:xfrm>
          <a:off x="0" y="0"/>
          <a:ext cx="9144000" cy="685546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228600</xdr:colOff>
      <xdr:row>39</xdr:row>
      <xdr:rowOff>159385</xdr:rowOff>
    </xdr:to>
    <xdr:pic>
      <xdr:nvPicPr>
        <xdr:cNvPr id="12" name="ID_0DAD7A8AEC1F4147B507C72EDF2E6D81" descr="post_object_image_4291486102"/>
        <xdr:cNvPicPr/>
      </xdr:nvPicPr>
      <xdr:blipFill>
        <a:blip r:embed="rId7"/>
        <a:stretch>
          <a:fillRect/>
        </a:stretch>
      </xdr:blipFill>
      <xdr:spPr>
        <a:xfrm>
          <a:off x="0" y="0"/>
          <a:ext cx="9144000" cy="684593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228600</xdr:colOff>
      <xdr:row>40</xdr:row>
      <xdr:rowOff>0</xdr:rowOff>
    </xdr:to>
    <xdr:pic>
      <xdr:nvPicPr>
        <xdr:cNvPr id="13" name="ID_232232EC7F434C6E81A4C7137E3E2A0E" descr="post_object_image_1058656761"/>
        <xdr:cNvPicPr/>
      </xdr:nvPicPr>
      <xdr:blipFill>
        <a:blip r:embed="rId8"/>
        <a:stretch>
          <a:fillRect/>
        </a:stretch>
      </xdr:blipFill>
      <xdr:spPr>
        <a:xfrm>
          <a:off x="0" y="0"/>
          <a:ext cx="9144000" cy="6858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228600</xdr:colOff>
      <xdr:row>40</xdr:row>
      <xdr:rowOff>0</xdr:rowOff>
    </xdr:to>
    <xdr:pic>
      <xdr:nvPicPr>
        <xdr:cNvPr id="14" name="ID_EFD1804EFF8C4CE39479B9444B40D77B" descr="post_object_image_1360560951"/>
        <xdr:cNvPicPr/>
      </xdr:nvPicPr>
      <xdr:blipFill>
        <a:blip r:embed="rId9"/>
        <a:stretch>
          <a:fillRect/>
        </a:stretch>
      </xdr:blipFill>
      <xdr:spPr>
        <a:xfrm>
          <a:off x="0" y="0"/>
          <a:ext cx="9144000" cy="6858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228600</xdr:colOff>
      <xdr:row>40</xdr:row>
      <xdr:rowOff>0</xdr:rowOff>
    </xdr:to>
    <xdr:pic>
      <xdr:nvPicPr>
        <xdr:cNvPr id="15" name="ID_CC7E5291112D48EB9816AAFD7492C18A" descr="post_object_image_245782239"/>
        <xdr:cNvPicPr/>
      </xdr:nvPicPr>
      <xdr:blipFill>
        <a:blip r:embed="rId10"/>
        <a:stretch>
          <a:fillRect/>
        </a:stretch>
      </xdr:blipFill>
      <xdr:spPr>
        <a:xfrm>
          <a:off x="0" y="0"/>
          <a:ext cx="9144000" cy="6858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10</xdr:col>
      <xdr:colOff>0</xdr:colOff>
      <xdr:row>30</xdr:row>
      <xdr:rowOff>0</xdr:rowOff>
    </xdr:to>
    <xdr:pic>
      <xdr:nvPicPr>
        <xdr:cNvPr id="16" name="ID_3E6EF6F4C2F04F99879AC260AA8FB1EA" descr="core_image_url__exec_download_4244497682"/>
        <xdr:cNvPicPr/>
      </xdr:nvPicPr>
      <xdr:blipFill>
        <a:blip r:embed="rId11"/>
        <a:stretch>
          <a:fillRect/>
        </a:stretch>
      </xdr:blipFill>
      <xdr:spPr>
        <a:xfrm>
          <a:off x="0" y="0"/>
          <a:ext cx="6858000" cy="51435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10</xdr:col>
      <xdr:colOff>0</xdr:colOff>
      <xdr:row>30</xdr:row>
      <xdr:rowOff>0</xdr:rowOff>
    </xdr:to>
    <xdr:pic>
      <xdr:nvPicPr>
        <xdr:cNvPr id="19" name="ID_DCBB424BA47B4E21870074AE84A42398" descr="core_image_url__exec_download_1865412568"/>
        <xdr:cNvPicPr/>
      </xdr:nvPicPr>
      <xdr:blipFill>
        <a:blip r:embed="rId12"/>
        <a:stretch>
          <a:fillRect/>
        </a:stretch>
      </xdr:blipFill>
      <xdr:spPr>
        <a:xfrm>
          <a:off x="0" y="0"/>
          <a:ext cx="6858000" cy="51435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228600</xdr:colOff>
      <xdr:row>40</xdr:row>
      <xdr:rowOff>0</xdr:rowOff>
    </xdr:to>
    <xdr:pic>
      <xdr:nvPicPr>
        <xdr:cNvPr id="20" name="ID_5FF134BF7BD74C1792751B9EB0FE89C0" descr="post_object_image_2801215667"/>
        <xdr:cNvPicPr/>
      </xdr:nvPicPr>
      <xdr:blipFill>
        <a:blip r:embed="rId13"/>
        <a:stretch>
          <a:fillRect/>
        </a:stretch>
      </xdr:blipFill>
      <xdr:spPr>
        <a:xfrm>
          <a:off x="0" y="0"/>
          <a:ext cx="9144000" cy="6858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228600</xdr:colOff>
      <xdr:row>40</xdr:row>
      <xdr:rowOff>3810</xdr:rowOff>
    </xdr:to>
    <xdr:pic>
      <xdr:nvPicPr>
        <xdr:cNvPr id="21" name="ID_2E26C7601AE84B3CA031BCC1663CE312" descr="post_object_image_3651723224"/>
        <xdr:cNvPicPr/>
      </xdr:nvPicPr>
      <xdr:blipFill>
        <a:blip r:embed="rId14"/>
        <a:stretch>
          <a:fillRect/>
        </a:stretch>
      </xdr:blipFill>
      <xdr:spPr>
        <a:xfrm>
          <a:off x="0" y="0"/>
          <a:ext cx="9144000" cy="686181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9</xdr:col>
      <xdr:colOff>495300</xdr:colOff>
      <xdr:row>29</xdr:row>
      <xdr:rowOff>31750</xdr:rowOff>
    </xdr:to>
    <xdr:pic>
      <xdr:nvPicPr>
        <xdr:cNvPr id="23" name="ID_A7C66571114842A4854D172656E360CB" descr="post_object_image_2086960658"/>
        <xdr:cNvPicPr/>
      </xdr:nvPicPr>
      <xdr:blipFill>
        <a:blip r:embed="rId15"/>
        <a:stretch>
          <a:fillRect/>
        </a:stretch>
      </xdr:blipFill>
      <xdr:spPr>
        <a:xfrm>
          <a:off x="0" y="0"/>
          <a:ext cx="6667500" cy="50038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10</xdr:col>
      <xdr:colOff>0</xdr:colOff>
      <xdr:row>30</xdr:row>
      <xdr:rowOff>0</xdr:rowOff>
    </xdr:to>
    <xdr:pic>
      <xdr:nvPicPr>
        <xdr:cNvPr id="24" name="ID_B24F826C78F64FFBA908340A508EF1F9" descr="core_image_url__exec_download_1364965032"/>
        <xdr:cNvPicPr/>
      </xdr:nvPicPr>
      <xdr:blipFill>
        <a:blip r:embed="rId16"/>
        <a:stretch>
          <a:fillRect/>
        </a:stretch>
      </xdr:blipFill>
      <xdr:spPr>
        <a:xfrm>
          <a:off x="0" y="0"/>
          <a:ext cx="6858000" cy="51435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228600</xdr:colOff>
      <xdr:row>40</xdr:row>
      <xdr:rowOff>0</xdr:rowOff>
    </xdr:to>
    <xdr:pic>
      <xdr:nvPicPr>
        <xdr:cNvPr id="25" name="ID_404186556D374805BB42ED9044BD8D75" descr="post_object_image_3465260626"/>
        <xdr:cNvPicPr/>
      </xdr:nvPicPr>
      <xdr:blipFill>
        <a:blip r:embed="rId17"/>
        <a:stretch>
          <a:fillRect/>
        </a:stretch>
      </xdr:blipFill>
      <xdr:spPr>
        <a:xfrm>
          <a:off x="0" y="0"/>
          <a:ext cx="9144000" cy="6858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10</xdr:col>
      <xdr:colOff>561975</xdr:colOff>
      <xdr:row>57</xdr:row>
      <xdr:rowOff>114300</xdr:rowOff>
    </xdr:to>
    <xdr:pic>
      <xdr:nvPicPr>
        <xdr:cNvPr id="26" name="ID_F044E05099B842F097CEE1E185BEEDF9" descr="post_object_image_3226878646"/>
        <xdr:cNvPicPr/>
      </xdr:nvPicPr>
      <xdr:blipFill>
        <a:blip r:embed="rId18"/>
        <a:stretch>
          <a:fillRect/>
        </a:stretch>
      </xdr:blipFill>
      <xdr:spPr>
        <a:xfrm>
          <a:off x="0" y="0"/>
          <a:ext cx="7419975" cy="98869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228600</xdr:colOff>
      <xdr:row>29</xdr:row>
      <xdr:rowOff>169545</xdr:rowOff>
    </xdr:to>
    <xdr:pic>
      <xdr:nvPicPr>
        <xdr:cNvPr id="27" name="ID_D0ECCD964D454CF1BE6E39605666BBA8" descr="post_object_image_174876886"/>
        <xdr:cNvPicPr/>
      </xdr:nvPicPr>
      <xdr:blipFill>
        <a:blip r:embed="rId19"/>
        <a:stretch>
          <a:fillRect/>
        </a:stretch>
      </xdr:blipFill>
      <xdr:spPr>
        <a:xfrm>
          <a:off x="0" y="0"/>
          <a:ext cx="9144000" cy="514159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228600</xdr:colOff>
      <xdr:row>40</xdr:row>
      <xdr:rowOff>5715</xdr:rowOff>
    </xdr:to>
    <xdr:pic>
      <xdr:nvPicPr>
        <xdr:cNvPr id="28" name="ID_841216CF6089497A9E9A3702FC5C8C2B" descr="post_object_image_405472384"/>
        <xdr:cNvPicPr/>
      </xdr:nvPicPr>
      <xdr:blipFill>
        <a:blip r:embed="rId20"/>
        <a:stretch>
          <a:fillRect/>
        </a:stretch>
      </xdr:blipFill>
      <xdr:spPr>
        <a:xfrm>
          <a:off x="0" y="0"/>
          <a:ext cx="9144000" cy="686371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228600</xdr:colOff>
      <xdr:row>40</xdr:row>
      <xdr:rowOff>0</xdr:rowOff>
    </xdr:to>
    <xdr:pic>
      <xdr:nvPicPr>
        <xdr:cNvPr id="29" name="ID_55CC5EB9EED245F29603C7A3F20EFA5E" descr="post_object_image_2607238470"/>
        <xdr:cNvPicPr/>
      </xdr:nvPicPr>
      <xdr:blipFill>
        <a:blip r:embed="rId21"/>
        <a:stretch>
          <a:fillRect/>
        </a:stretch>
      </xdr:blipFill>
      <xdr:spPr>
        <a:xfrm>
          <a:off x="0" y="0"/>
          <a:ext cx="9144000" cy="6858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224790</xdr:colOff>
      <xdr:row>24</xdr:row>
      <xdr:rowOff>45720</xdr:rowOff>
    </xdr:to>
    <xdr:pic>
      <xdr:nvPicPr>
        <xdr:cNvPr id="30" name="ID_C6FECB19E01441B4A9692A98ABD6FC19"/>
        <xdr:cNvPicPr/>
      </xdr:nvPicPr>
      <xdr:blipFill>
        <a:blip r:embed="rId22"/>
        <a:stretch>
          <a:fillRect/>
        </a:stretch>
      </xdr:blipFill>
      <xdr:spPr>
        <a:xfrm>
          <a:off x="5505450" y="615950"/>
          <a:ext cx="9140190" cy="416052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4</xdr:col>
      <xdr:colOff>180975</xdr:colOff>
      <xdr:row>22</xdr:row>
      <xdr:rowOff>133350</xdr:rowOff>
    </xdr:to>
    <xdr:pic>
      <xdr:nvPicPr>
        <xdr:cNvPr id="4" name="ID_773D2D2FFD3B495784CC8E1E05F6DF79" descr="post_object_image_4065758243"/>
        <xdr:cNvPicPr/>
      </xdr:nvPicPr>
      <xdr:blipFill>
        <a:blip r:embed="rId23"/>
        <a:stretch>
          <a:fillRect/>
        </a:stretch>
      </xdr:blipFill>
      <xdr:spPr>
        <a:xfrm>
          <a:off x="0" y="0"/>
          <a:ext cx="2924175" cy="39052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3"/>
  <sheetViews>
    <sheetView tabSelected="1" topLeftCell="A13" workbookViewId="0">
      <selection activeCell="G32" sqref="G32:H33"/>
    </sheetView>
  </sheetViews>
  <sheetFormatPr defaultColWidth="9" defaultRowHeight="13.5" outlineLevelCol="7"/>
  <cols>
    <col min="6" max="6" width="27.12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1"/>
      <c r="B2" s="1"/>
      <c r="C2" s="1"/>
      <c r="D2" s="1"/>
      <c r="E2" s="1"/>
      <c r="F2" s="1"/>
      <c r="G2" s="1"/>
      <c r="H2" s="1"/>
    </row>
    <row r="3" ht="21" customHeight="1" spans="1:8">
      <c r="A3" s="1" t="s">
        <v>1</v>
      </c>
      <c r="B3" s="1"/>
      <c r="C3" s="1" t="s">
        <v>2</v>
      </c>
      <c r="D3" s="1"/>
      <c r="E3" s="1" t="s">
        <v>3</v>
      </c>
      <c r="F3" s="1"/>
      <c r="G3" s="1" t="s">
        <v>4</v>
      </c>
      <c r="H3" s="1"/>
    </row>
    <row r="4" spans="1:8">
      <c r="A4" s="1">
        <v>1</v>
      </c>
      <c r="B4" s="1"/>
      <c r="C4" s="2" t="s">
        <v>5</v>
      </c>
      <c r="D4" s="1"/>
      <c r="E4" s="1" t="s">
        <v>6</v>
      </c>
      <c r="F4" s="1"/>
      <c r="G4" s="1" t="str">
        <f>_xlfn.DISPIMG("ID_C6FECB19E01441B4A9692A98ABD6FC19",1)</f>
        <v>=DISPIMG("ID_C6FECB19E01441B4A9692A98ABD6FC19",1)</v>
      </c>
      <c r="H4" s="1"/>
    </row>
    <row r="5" ht="27" customHeight="1" spans="1:8">
      <c r="A5" s="1"/>
      <c r="B5" s="1"/>
      <c r="C5" s="1"/>
      <c r="D5" s="1"/>
      <c r="E5" s="1"/>
      <c r="F5" s="1"/>
      <c r="G5" s="1"/>
      <c r="H5" s="1"/>
    </row>
    <row r="6" spans="1:8">
      <c r="A6" s="1">
        <v>2</v>
      </c>
      <c r="B6" s="1"/>
      <c r="C6" s="2" t="s">
        <v>7</v>
      </c>
      <c r="D6" s="1"/>
      <c r="E6" s="1" t="s">
        <v>6</v>
      </c>
      <c r="F6" s="1"/>
      <c r="G6" s="1" t="s">
        <v>8</v>
      </c>
      <c r="H6" s="1"/>
    </row>
    <row r="7" ht="27" customHeight="1" spans="1:8">
      <c r="A7" s="1"/>
      <c r="B7" s="1"/>
      <c r="C7" s="1"/>
      <c r="D7" s="1"/>
      <c r="E7" s="1"/>
      <c r="F7" s="1"/>
      <c r="G7" s="1"/>
      <c r="H7" s="1"/>
    </row>
    <row r="8" spans="1:8">
      <c r="A8" s="1">
        <v>3</v>
      </c>
      <c r="B8" s="1"/>
      <c r="C8" s="2" t="s">
        <v>9</v>
      </c>
      <c r="D8" s="1"/>
      <c r="E8" s="1" t="s">
        <v>6</v>
      </c>
      <c r="F8" s="1"/>
      <c r="G8" s="1" t="s">
        <v>8</v>
      </c>
      <c r="H8" s="1"/>
    </row>
    <row r="9" ht="27" customHeight="1" spans="1:8">
      <c r="A9" s="1"/>
      <c r="B9" s="1"/>
      <c r="C9" s="1"/>
      <c r="D9" s="1"/>
      <c r="E9" s="1"/>
      <c r="F9" s="1"/>
      <c r="G9" s="1"/>
      <c r="H9" s="1"/>
    </row>
    <row r="10" spans="1:8">
      <c r="A10" s="1">
        <v>4</v>
      </c>
      <c r="B10" s="1"/>
      <c r="C10" s="2" t="s">
        <v>10</v>
      </c>
      <c r="D10" s="1"/>
      <c r="E10" s="1" t="s">
        <v>6</v>
      </c>
      <c r="F10" s="1"/>
      <c r="G10" s="1" t="str">
        <f>_xlfn.DISPIMG("ID_B24F826C78F64FFBA908340A508EF1F9",1)</f>
        <v>=DISPIMG("ID_B24F826C78F64FFBA908340A508EF1F9",1)</v>
      </c>
      <c r="H10" s="1"/>
    </row>
    <row r="11" ht="27" customHeight="1" spans="1:8">
      <c r="A11" s="1"/>
      <c r="B11" s="1"/>
      <c r="C11" s="1"/>
      <c r="D11" s="1"/>
      <c r="E11" s="1"/>
      <c r="F11" s="1"/>
      <c r="G11" s="3"/>
      <c r="H11" s="3"/>
    </row>
    <row r="12" spans="1:8">
      <c r="A12" s="1">
        <v>5</v>
      </c>
      <c r="B12" s="1"/>
      <c r="C12" s="2" t="s">
        <v>11</v>
      </c>
      <c r="D12" s="1"/>
      <c r="E12" s="1" t="s">
        <v>6</v>
      </c>
      <c r="F12" s="4"/>
      <c r="G12" s="5" t="str">
        <f>_xlfn.DISPIMG("ID_55CC5EB9EED245F29603C7A3F20EFA5E",1)</f>
        <v>=DISPIMG("ID_55CC5EB9EED245F29603C7A3F20EFA5E",1)</v>
      </c>
      <c r="H12" s="6"/>
    </row>
    <row r="13" ht="27" customHeight="1" spans="1:8">
      <c r="A13" s="1"/>
      <c r="B13" s="1"/>
      <c r="C13" s="1"/>
      <c r="D13" s="1"/>
      <c r="E13" s="1"/>
      <c r="F13" s="4"/>
      <c r="G13" s="7"/>
      <c r="H13" s="8"/>
    </row>
    <row r="14" spans="1:8">
      <c r="A14" s="1">
        <v>6</v>
      </c>
      <c r="B14" s="1"/>
      <c r="C14" s="2" t="s">
        <v>12</v>
      </c>
      <c r="D14" s="1"/>
      <c r="E14" s="2" t="s">
        <v>8</v>
      </c>
      <c r="F14" s="1"/>
      <c r="G14" s="9" t="s">
        <v>8</v>
      </c>
      <c r="H14" s="10"/>
    </row>
    <row r="15" ht="27" customHeight="1" spans="1:8">
      <c r="A15" s="1"/>
      <c r="B15" s="1"/>
      <c r="C15" s="1"/>
      <c r="D15" s="1"/>
      <c r="E15" s="1"/>
      <c r="F15" s="1"/>
      <c r="G15" s="1"/>
      <c r="H15" s="1"/>
    </row>
    <row r="16" spans="1:8">
      <c r="A16" s="1">
        <v>7</v>
      </c>
      <c r="B16" s="1"/>
      <c r="C16" s="2" t="s">
        <v>13</v>
      </c>
      <c r="D16" s="1"/>
      <c r="E16" s="1" t="s">
        <v>6</v>
      </c>
      <c r="F16" s="4"/>
      <c r="G16" s="1" t="s">
        <v>8</v>
      </c>
      <c r="H16" s="1"/>
    </row>
    <row r="17" ht="27" customHeight="1" spans="1:8">
      <c r="A17" s="1"/>
      <c r="B17" s="1"/>
      <c r="C17" s="1"/>
      <c r="D17" s="1"/>
      <c r="E17" s="1"/>
      <c r="F17" s="4"/>
      <c r="G17" s="1"/>
      <c r="H17" s="1"/>
    </row>
    <row r="18" spans="1:8">
      <c r="A18" s="1">
        <v>8</v>
      </c>
      <c r="B18" s="1"/>
      <c r="C18" s="2" t="s">
        <v>14</v>
      </c>
      <c r="D18" s="1"/>
      <c r="E18" s="2" t="s">
        <v>8</v>
      </c>
      <c r="F18" s="1"/>
      <c r="G18" s="9" t="s">
        <v>8</v>
      </c>
      <c r="H18" s="10"/>
    </row>
    <row r="19" ht="27" customHeight="1" spans="1:8">
      <c r="A19" s="1"/>
      <c r="B19" s="1"/>
      <c r="C19" s="1"/>
      <c r="D19" s="1"/>
      <c r="E19" s="1"/>
      <c r="F19" s="1"/>
      <c r="G19" s="1"/>
      <c r="H19" s="1"/>
    </row>
    <row r="20" spans="1:8">
      <c r="A20" s="1">
        <v>9</v>
      </c>
      <c r="B20" s="1"/>
      <c r="C20" s="2" t="s">
        <v>15</v>
      </c>
      <c r="D20" s="1"/>
      <c r="E20" s="2" t="s">
        <v>16</v>
      </c>
      <c r="F20" s="1"/>
      <c r="G20" s="1" t="str">
        <f>_xlfn.DISPIMG("ID_A7C66571114842A4854D172656E360CB",1)</f>
        <v>=DISPIMG("ID_A7C66571114842A4854D172656E360CB",1)</v>
      </c>
      <c r="H20" s="1"/>
    </row>
    <row r="21" ht="27" customHeight="1" spans="1:8">
      <c r="A21" s="1"/>
      <c r="B21" s="1"/>
      <c r="C21" s="1"/>
      <c r="D21" s="1"/>
      <c r="E21" s="1"/>
      <c r="F21" s="1"/>
      <c r="G21" s="1"/>
      <c r="H21" s="1"/>
    </row>
    <row r="22" spans="1:8">
      <c r="A22" s="1">
        <v>10</v>
      </c>
      <c r="B22" s="1"/>
      <c r="C22" s="2" t="s">
        <v>17</v>
      </c>
      <c r="D22" s="1"/>
      <c r="E22" s="11" t="s">
        <v>18</v>
      </c>
      <c r="F22" s="1"/>
      <c r="G22" s="1" t="str">
        <f>_xlfn.DISPIMG("ID_232232EC7F434C6E81A4C7137E3E2A0E",1)</f>
        <v>=DISPIMG("ID_232232EC7F434C6E81A4C7137E3E2A0E",1)</v>
      </c>
      <c r="H22" s="1"/>
    </row>
    <row r="23" ht="27" customHeight="1" spans="1:8">
      <c r="A23" s="1"/>
      <c r="B23" s="1"/>
      <c r="C23" s="1"/>
      <c r="D23" s="1"/>
      <c r="E23" s="1"/>
      <c r="F23" s="1"/>
      <c r="G23" s="1"/>
      <c r="H23" s="1"/>
    </row>
    <row r="24" spans="1:8">
      <c r="A24" s="1">
        <v>11</v>
      </c>
      <c r="B24" s="1"/>
      <c r="C24" s="2" t="s">
        <v>19</v>
      </c>
      <c r="D24" s="1"/>
      <c r="E24" s="11" t="s">
        <v>18</v>
      </c>
      <c r="F24" s="1"/>
      <c r="G24" s="1" t="str">
        <f>_xlfn.DISPIMG("ID_CC7E5291112D48EB9816AAFD7492C18A",1)</f>
        <v>=DISPIMG("ID_CC7E5291112D48EB9816AAFD7492C18A",1)</v>
      </c>
      <c r="H24" s="1"/>
    </row>
    <row r="25" ht="27" customHeight="1" spans="1:8">
      <c r="A25" s="1"/>
      <c r="B25" s="1"/>
      <c r="C25" s="1"/>
      <c r="D25" s="1"/>
      <c r="E25" s="1"/>
      <c r="F25" s="1"/>
      <c r="G25" s="1"/>
      <c r="H25" s="1"/>
    </row>
    <row r="26" spans="1:8">
      <c r="A26" s="1">
        <v>12</v>
      </c>
      <c r="B26" s="1"/>
      <c r="C26" s="2" t="s">
        <v>20</v>
      </c>
      <c r="D26" s="1"/>
      <c r="E26" s="11" t="s">
        <v>18</v>
      </c>
      <c r="F26" s="1"/>
      <c r="G26" s="1" t="str">
        <f>_xlfn.DISPIMG("ID_773D2D2FFD3B495784CC8E1E05F6DF79",1)</f>
        <v>=DISPIMG("ID_773D2D2FFD3B495784CC8E1E05F6DF79",1)</v>
      </c>
      <c r="H26" s="1"/>
    </row>
    <row r="27" ht="27" customHeight="1" spans="1:8">
      <c r="A27" s="1"/>
      <c r="B27" s="1"/>
      <c r="C27" s="1"/>
      <c r="D27" s="1"/>
      <c r="E27" s="1"/>
      <c r="F27" s="1"/>
      <c r="G27" s="1"/>
      <c r="H27" s="1"/>
    </row>
    <row r="28" spans="1:8">
      <c r="A28" s="1">
        <v>13</v>
      </c>
      <c r="B28" s="1"/>
      <c r="C28" s="2" t="s">
        <v>21</v>
      </c>
      <c r="D28" s="1"/>
      <c r="E28" s="2" t="s">
        <v>22</v>
      </c>
      <c r="F28" s="1"/>
      <c r="G28" s="1" t="str">
        <f>_xlfn.DISPIMG("ID_404186556D374805BB42ED9044BD8D75",1)</f>
        <v>=DISPIMG("ID_404186556D374805BB42ED9044BD8D75",1)</v>
      </c>
      <c r="H28" s="1"/>
    </row>
    <row r="29" ht="27" customHeight="1" spans="1:8">
      <c r="A29" s="1"/>
      <c r="B29" s="1"/>
      <c r="C29" s="1"/>
      <c r="D29" s="1"/>
      <c r="E29" s="1"/>
      <c r="F29" s="1"/>
      <c r="G29" s="1"/>
      <c r="H29" s="1"/>
    </row>
    <row r="30" spans="1:8">
      <c r="A30" s="1">
        <v>14</v>
      </c>
      <c r="B30" s="1"/>
      <c r="C30" s="2" t="s">
        <v>23</v>
      </c>
      <c r="D30" s="1"/>
      <c r="E30" s="2" t="s">
        <v>24</v>
      </c>
      <c r="F30" s="1"/>
      <c r="G30" s="1" t="str">
        <f>_xlfn.DISPIMG("ID_841216CF6089497A9E9A3702FC5C8C2B",1)</f>
        <v>=DISPIMG("ID_841216CF6089497A9E9A3702FC5C8C2B",1)</v>
      </c>
      <c r="H30" s="1"/>
    </row>
    <row r="31" ht="27" customHeight="1" spans="1:8">
      <c r="A31" s="1"/>
      <c r="B31" s="1"/>
      <c r="C31" s="1"/>
      <c r="D31" s="1"/>
      <c r="E31" s="1"/>
      <c r="F31" s="1"/>
      <c r="G31" s="1"/>
      <c r="H31" s="1"/>
    </row>
    <row r="32" spans="1:8">
      <c r="A32" s="1">
        <v>15</v>
      </c>
      <c r="B32" s="1"/>
      <c r="C32" s="1" t="s">
        <v>25</v>
      </c>
      <c r="D32" s="1"/>
      <c r="E32" s="1" t="s">
        <v>6</v>
      </c>
      <c r="F32" s="1"/>
      <c r="G32" s="1" t="s">
        <v>8</v>
      </c>
      <c r="H32" s="1"/>
    </row>
    <row r="33" ht="27" customHeight="1" spans="1:8">
      <c r="A33" s="1"/>
      <c r="B33" s="1"/>
      <c r="C33" s="1"/>
      <c r="D33" s="1"/>
      <c r="E33" s="1"/>
      <c r="F33" s="1"/>
      <c r="G33" s="1"/>
      <c r="H33" s="1"/>
    </row>
    <row r="34" spans="1:8">
      <c r="A34" s="1">
        <v>16</v>
      </c>
      <c r="B34" s="1"/>
      <c r="C34" s="2" t="s">
        <v>26</v>
      </c>
      <c r="D34" s="1"/>
      <c r="E34" s="2" t="s">
        <v>27</v>
      </c>
      <c r="F34" s="1"/>
      <c r="G34" s="1" t="str">
        <f>_xlfn.DISPIMG("ID_8D4E3A54AC6D461382B8363F0CD1FD49",1)</f>
        <v>=DISPIMG("ID_8D4E3A54AC6D461382B8363F0CD1FD49",1)</v>
      </c>
      <c r="H34" s="1"/>
    </row>
    <row r="35" ht="27" customHeight="1" spans="1:8">
      <c r="A35" s="1"/>
      <c r="B35" s="1"/>
      <c r="C35" s="1"/>
      <c r="D35" s="1"/>
      <c r="E35" s="1"/>
      <c r="F35" s="1"/>
      <c r="G35" s="1"/>
      <c r="H35" s="1"/>
    </row>
    <row r="36" spans="1:8">
      <c r="A36" s="1">
        <v>17</v>
      </c>
      <c r="B36" s="1"/>
      <c r="C36" s="2" t="s">
        <v>28</v>
      </c>
      <c r="D36" s="1"/>
      <c r="E36" s="2" t="s">
        <v>29</v>
      </c>
      <c r="F36" s="1"/>
      <c r="G36" s="1" t="str">
        <f>_xlfn.DISPIMG("ID_5FF134BF7BD74C1792751B9EB0FE89C0",1)</f>
        <v>=DISPIMG("ID_5FF134BF7BD74C1792751B9EB0FE89C0",1)</v>
      </c>
      <c r="H36" s="1"/>
    </row>
    <row r="37" ht="27" customHeight="1" spans="1:8">
      <c r="A37" s="1"/>
      <c r="B37" s="1"/>
      <c r="C37" s="1"/>
      <c r="D37" s="1"/>
      <c r="E37" s="1"/>
      <c r="F37" s="1"/>
      <c r="G37" s="1"/>
      <c r="H37" s="1"/>
    </row>
    <row r="38" spans="1:8">
      <c r="A38" s="1">
        <v>18</v>
      </c>
      <c r="B38" s="1"/>
      <c r="C38" s="2" t="s">
        <v>30</v>
      </c>
      <c r="D38" s="1"/>
      <c r="E38" s="2" t="s">
        <v>29</v>
      </c>
      <c r="F38" s="1"/>
      <c r="G38" s="1" t="str">
        <f>_xlfn.DISPIMG("ID_EFD1804EFF8C4CE39479B9444B40D77B",1)</f>
        <v>=DISPIMG("ID_EFD1804EFF8C4CE39479B9444B40D77B",1)</v>
      </c>
      <c r="H38" s="1"/>
    </row>
    <row r="39" ht="27" customHeight="1" spans="1:8">
      <c r="A39" s="1"/>
      <c r="B39" s="1"/>
      <c r="C39" s="1"/>
      <c r="D39" s="1"/>
      <c r="E39" s="1"/>
      <c r="F39" s="1"/>
      <c r="G39" s="1"/>
      <c r="H39" s="1"/>
    </row>
    <row r="40" spans="1:8">
      <c r="A40" s="1">
        <v>19</v>
      </c>
      <c r="B40" s="1"/>
      <c r="C40" s="2" t="s">
        <v>31</v>
      </c>
      <c r="D40" s="1"/>
      <c r="E40" s="2" t="s">
        <v>32</v>
      </c>
      <c r="F40" s="1"/>
      <c r="G40" s="1" t="str">
        <f>_xlfn.DISPIMG("ID_1EE1FD2A3728402C90DE727D6FA1F25A",1)</f>
        <v>=DISPIMG("ID_1EE1FD2A3728402C90DE727D6FA1F25A",1)</v>
      </c>
      <c r="H40" s="1"/>
    </row>
    <row r="41" ht="27" customHeight="1" spans="1:8">
      <c r="A41" s="1"/>
      <c r="B41" s="1"/>
      <c r="C41" s="1"/>
      <c r="D41" s="1"/>
      <c r="E41" s="1"/>
      <c r="F41" s="1"/>
      <c r="G41" s="1"/>
      <c r="H41" s="1"/>
    </row>
    <row r="42" spans="1:8">
      <c r="A42" s="1">
        <v>20</v>
      </c>
      <c r="B42" s="1"/>
      <c r="C42" s="2" t="s">
        <v>33</v>
      </c>
      <c r="D42" s="1"/>
      <c r="E42" s="2" t="s">
        <v>34</v>
      </c>
      <c r="F42" s="1"/>
      <c r="G42" s="1" t="str">
        <f>_xlfn.DISPIMG("ID_471977AB0B87419CBE7A46F3EEDF637E",1)</f>
        <v>=DISPIMG("ID_471977AB0B87419CBE7A46F3EEDF637E",1)</v>
      </c>
      <c r="H42" s="1"/>
    </row>
    <row r="43" ht="27" customHeight="1" spans="1:8">
      <c r="A43" s="1"/>
      <c r="B43" s="1"/>
      <c r="C43" s="1"/>
      <c r="D43" s="1"/>
      <c r="E43" s="1"/>
      <c r="F43" s="1"/>
      <c r="G43" s="1"/>
      <c r="H43" s="1"/>
    </row>
    <row r="44" spans="1:8">
      <c r="A44" s="1">
        <v>21</v>
      </c>
      <c r="B44" s="1"/>
      <c r="C44" s="2" t="s">
        <v>35</v>
      </c>
      <c r="D44" s="1"/>
      <c r="E44" s="2" t="s">
        <v>34</v>
      </c>
      <c r="F44" s="1"/>
      <c r="G44" s="1" t="str">
        <f>_xlfn.DISPIMG("ID_2E26C7601AE84B3CA031BCC1663CE312",1)</f>
        <v>=DISPIMG("ID_2E26C7601AE84B3CA031BCC1663CE312",1)</v>
      </c>
      <c r="H44" s="1"/>
    </row>
    <row r="45" ht="27" customHeight="1" spans="1:8">
      <c r="A45" s="1"/>
      <c r="B45" s="1"/>
      <c r="C45" s="1"/>
      <c r="D45" s="1"/>
      <c r="E45" s="1"/>
      <c r="F45" s="1"/>
      <c r="G45" s="1"/>
      <c r="H45" s="1"/>
    </row>
    <row r="46" spans="1:8">
      <c r="A46" s="1">
        <v>22</v>
      </c>
      <c r="B46" s="1"/>
      <c r="C46" s="2" t="s">
        <v>36</v>
      </c>
      <c r="D46" s="1"/>
      <c r="E46" s="2" t="s">
        <v>37</v>
      </c>
      <c r="F46" s="1"/>
      <c r="G46" s="1" t="str">
        <f>_xlfn.DISPIMG("ID_3E6EF6F4C2F04F99879AC260AA8FB1EA",1)</f>
        <v>=DISPIMG("ID_3E6EF6F4C2F04F99879AC260AA8FB1EA",1)</v>
      </c>
      <c r="H46" s="1"/>
    </row>
    <row r="47" ht="27" customHeight="1" spans="1:8">
      <c r="A47" s="1"/>
      <c r="B47" s="1"/>
      <c r="C47" s="1"/>
      <c r="D47" s="1"/>
      <c r="E47" s="1"/>
      <c r="F47" s="1"/>
      <c r="G47" s="1"/>
      <c r="H47" s="1"/>
    </row>
    <row r="48" spans="1:8">
      <c r="A48" s="1">
        <v>23</v>
      </c>
      <c r="B48" s="1"/>
      <c r="C48" s="2" t="s">
        <v>38</v>
      </c>
      <c r="D48" s="1"/>
      <c r="E48" s="2" t="s">
        <v>39</v>
      </c>
      <c r="F48" s="1"/>
      <c r="G48" s="1" t="str">
        <f>_xlfn.DISPIMG("ID_0DAD7A8AEC1F4147B507C72EDF2E6D81",1)</f>
        <v>=DISPIMG("ID_0DAD7A8AEC1F4147B507C72EDF2E6D81",1)</v>
      </c>
      <c r="H48" s="1"/>
    </row>
    <row r="49" ht="27" customHeight="1" spans="1:8">
      <c r="A49" s="1"/>
      <c r="B49" s="1"/>
      <c r="C49" s="1"/>
      <c r="D49" s="1"/>
      <c r="E49" s="1"/>
      <c r="F49" s="1"/>
      <c r="G49" s="1"/>
      <c r="H49" s="1"/>
    </row>
    <row r="50" spans="1:8">
      <c r="A50" s="1">
        <v>24</v>
      </c>
      <c r="B50" s="1"/>
      <c r="C50" s="2" t="s">
        <v>40</v>
      </c>
      <c r="D50" s="1"/>
      <c r="E50" s="2" t="s">
        <v>39</v>
      </c>
      <c r="F50" s="1"/>
      <c r="G50" s="1" t="str">
        <f>_xlfn.DISPIMG("ID_D0ECCD964D454CF1BE6E39605666BBA8",1)</f>
        <v>=DISPIMG("ID_D0ECCD964D454CF1BE6E39605666BBA8",1)</v>
      </c>
      <c r="H50" s="1"/>
    </row>
    <row r="51" ht="27" customHeight="1" spans="1:8">
      <c r="A51" s="1"/>
      <c r="B51" s="1"/>
      <c r="C51" s="1"/>
      <c r="D51" s="1"/>
      <c r="E51" s="1"/>
      <c r="F51" s="1"/>
      <c r="G51" s="1"/>
      <c r="H51" s="1"/>
    </row>
    <row r="52" spans="1:8">
      <c r="A52" s="1">
        <v>25</v>
      </c>
      <c r="B52" s="1"/>
      <c r="C52" s="2" t="s">
        <v>41</v>
      </c>
      <c r="D52" s="1"/>
      <c r="E52" s="2" t="s">
        <v>42</v>
      </c>
      <c r="F52" s="1"/>
      <c r="G52" s="1" t="str">
        <f>_xlfn.DISPIMG("ID_08BB5608DB4C4EE28C03500756637255",1)</f>
        <v>=DISPIMG("ID_08BB5608DB4C4EE28C03500756637255",1)</v>
      </c>
      <c r="H52" s="1"/>
    </row>
    <row r="53" ht="27" customHeight="1" spans="1:8">
      <c r="A53" s="1"/>
      <c r="B53" s="1"/>
      <c r="C53" s="1"/>
      <c r="D53" s="1"/>
      <c r="E53" s="1"/>
      <c r="F53" s="1"/>
      <c r="G53" s="1"/>
      <c r="H53" s="1"/>
    </row>
    <row r="54" spans="1:8">
      <c r="A54" s="1">
        <v>26</v>
      </c>
      <c r="B54" s="1"/>
      <c r="C54" s="2" t="s">
        <v>43</v>
      </c>
      <c r="D54" s="1"/>
      <c r="E54" s="2" t="s">
        <v>44</v>
      </c>
      <c r="F54" s="1"/>
      <c r="G54" s="1" t="str">
        <f>_xlfn.DISPIMG("ID_C00A335E445F473DB169BEF49ACDC1FE",1)</f>
        <v>=DISPIMG("ID_C00A335E445F473DB169BEF49ACDC1FE",1)</v>
      </c>
      <c r="H54" s="1"/>
    </row>
    <row r="55" ht="27" customHeight="1" spans="1:8">
      <c r="A55" s="1"/>
      <c r="B55" s="1"/>
      <c r="C55" s="1"/>
      <c r="D55" s="1"/>
      <c r="E55" s="1"/>
      <c r="F55" s="1"/>
      <c r="G55" s="1"/>
      <c r="H55" s="1"/>
    </row>
    <row r="56" spans="1:8">
      <c r="A56" s="1">
        <v>27</v>
      </c>
      <c r="B56" s="1"/>
      <c r="C56" s="2" t="s">
        <v>45</v>
      </c>
      <c r="D56" s="1"/>
      <c r="E56" s="2" t="s">
        <v>46</v>
      </c>
      <c r="F56" s="1"/>
      <c r="G56" s="1" t="str">
        <f>_xlfn.DISPIMG("ID_FCF7FE2CC7EE4ED6A159217D62C3F026",1)</f>
        <v>=DISPIMG("ID_FCF7FE2CC7EE4ED6A159217D62C3F026",1)</v>
      </c>
      <c r="H56" s="1"/>
    </row>
    <row r="57" ht="27" customHeight="1" spans="1:8">
      <c r="A57" s="1"/>
      <c r="B57" s="1"/>
      <c r="C57" s="1"/>
      <c r="D57" s="1"/>
      <c r="E57" s="1"/>
      <c r="F57" s="1"/>
      <c r="G57" s="1"/>
      <c r="H57" s="1"/>
    </row>
    <row r="58" spans="1:8">
      <c r="A58" s="1">
        <v>28</v>
      </c>
      <c r="B58" s="1"/>
      <c r="C58" s="2" t="s">
        <v>47</v>
      </c>
      <c r="D58" s="1"/>
      <c r="E58" s="2" t="s">
        <v>48</v>
      </c>
      <c r="F58" s="1"/>
      <c r="G58" s="1" t="str">
        <f>_xlfn.DISPIMG("ID_DCBB424BA47B4E21870074AE84A42398",1)</f>
        <v>=DISPIMG("ID_DCBB424BA47B4E21870074AE84A42398",1)</v>
      </c>
      <c r="H58" s="1"/>
    </row>
    <row r="59" ht="25" customHeight="1" spans="1:8">
      <c r="A59" s="1"/>
      <c r="B59" s="1"/>
      <c r="C59" s="1"/>
      <c r="D59" s="1"/>
      <c r="E59" s="1"/>
      <c r="F59" s="1"/>
      <c r="G59" s="1"/>
      <c r="H59" s="1"/>
    </row>
    <row r="60" spans="1:8">
      <c r="A60" s="1">
        <v>29</v>
      </c>
      <c r="B60" s="1"/>
      <c r="C60" s="2" t="s">
        <v>49</v>
      </c>
      <c r="D60" s="1"/>
      <c r="E60" s="2" t="s">
        <v>50</v>
      </c>
      <c r="F60" s="1"/>
      <c r="G60" s="1" t="str">
        <f>_xlfn.DISPIMG("ID_F044E05099B842F097CEE1E185BEEDF9",1)</f>
        <v>=DISPIMG("ID_F044E05099B842F097CEE1E185BEEDF9",1)</v>
      </c>
      <c r="H60" s="1"/>
    </row>
    <row r="61" ht="27" customHeight="1" spans="1:8">
      <c r="A61" s="1"/>
      <c r="B61" s="1"/>
      <c r="C61" s="1"/>
      <c r="D61" s="1"/>
      <c r="E61" s="1"/>
      <c r="F61" s="1"/>
      <c r="G61" s="1"/>
      <c r="H61" s="1"/>
    </row>
    <row r="62" spans="1:8">
      <c r="A62" s="12"/>
      <c r="B62" s="12"/>
      <c r="C62" s="12"/>
      <c r="D62" s="12"/>
      <c r="E62" s="12"/>
      <c r="F62" s="12"/>
      <c r="G62" s="12"/>
      <c r="H62" s="12"/>
    </row>
    <row r="63" ht="27" customHeight="1" spans="1:8">
      <c r="A63" s="12"/>
      <c r="B63" s="12"/>
      <c r="C63" s="12"/>
      <c r="D63" s="12"/>
      <c r="E63" s="12"/>
      <c r="F63" s="12"/>
      <c r="G63" s="12"/>
      <c r="H63" s="12"/>
    </row>
  </sheetData>
  <sheetProtection formatCells="0" formatColumns="0" formatRows="0" insertRows="0" insertColumns="0" insertHyperlinks="0" deleteColumns="0" deleteRows="0" sort="0" autoFilter="0" pivotTables="0"/>
  <mergeCells count="125">
    <mergeCell ref="A3:B3"/>
    <mergeCell ref="C3:D3"/>
    <mergeCell ref="E3:F3"/>
    <mergeCell ref="G3:H3"/>
    <mergeCell ref="A4:B5"/>
    <mergeCell ref="C4:D5"/>
    <mergeCell ref="E4:F5"/>
    <mergeCell ref="G4:H5"/>
    <mergeCell ref="A6:B7"/>
    <mergeCell ref="C6:D7"/>
    <mergeCell ref="E6:F7"/>
    <mergeCell ref="G6:H7"/>
    <mergeCell ref="A8:B9"/>
    <mergeCell ref="C8:D9"/>
    <mergeCell ref="E8:F9"/>
    <mergeCell ref="G8:H9"/>
    <mergeCell ref="A10:B11"/>
    <mergeCell ref="C10:D11"/>
    <mergeCell ref="E10:F11"/>
    <mergeCell ref="G10:H11"/>
    <mergeCell ref="A12:B13"/>
    <mergeCell ref="C12:D13"/>
    <mergeCell ref="E12:F13"/>
    <mergeCell ref="G12:H13"/>
    <mergeCell ref="A14:B15"/>
    <mergeCell ref="C14:D15"/>
    <mergeCell ref="E14:F15"/>
    <mergeCell ref="G14:H15"/>
    <mergeCell ref="A16:B17"/>
    <mergeCell ref="C16:D17"/>
    <mergeCell ref="E16:F17"/>
    <mergeCell ref="G16:H17"/>
    <mergeCell ref="A18:B19"/>
    <mergeCell ref="C18:D19"/>
    <mergeCell ref="E18:F19"/>
    <mergeCell ref="G18:H19"/>
    <mergeCell ref="A20:B21"/>
    <mergeCell ref="C20:D21"/>
    <mergeCell ref="E20:F21"/>
    <mergeCell ref="G20:H21"/>
    <mergeCell ref="A22:B23"/>
    <mergeCell ref="C22:D23"/>
    <mergeCell ref="E22:F23"/>
    <mergeCell ref="G22:H23"/>
    <mergeCell ref="A24:B25"/>
    <mergeCell ref="C24:D25"/>
    <mergeCell ref="E24:F25"/>
    <mergeCell ref="G24:H25"/>
    <mergeCell ref="A26:B27"/>
    <mergeCell ref="C26:D27"/>
    <mergeCell ref="E26:F27"/>
    <mergeCell ref="G26:H27"/>
    <mergeCell ref="A28:B29"/>
    <mergeCell ref="C28:D29"/>
    <mergeCell ref="E28:F29"/>
    <mergeCell ref="G28:H29"/>
    <mergeCell ref="A30:B31"/>
    <mergeCell ref="C30:D31"/>
    <mergeCell ref="E30:F31"/>
    <mergeCell ref="G30:H31"/>
    <mergeCell ref="A32:B33"/>
    <mergeCell ref="C32:D33"/>
    <mergeCell ref="E32:F33"/>
    <mergeCell ref="G32:H33"/>
    <mergeCell ref="A34:B35"/>
    <mergeCell ref="C34:D35"/>
    <mergeCell ref="E34:F35"/>
    <mergeCell ref="G34:H35"/>
    <mergeCell ref="A36:B37"/>
    <mergeCell ref="C36:D37"/>
    <mergeCell ref="E36:F37"/>
    <mergeCell ref="G36:H37"/>
    <mergeCell ref="A38:B39"/>
    <mergeCell ref="C38:D39"/>
    <mergeCell ref="E38:F39"/>
    <mergeCell ref="G38:H39"/>
    <mergeCell ref="A40:B41"/>
    <mergeCell ref="C40:D41"/>
    <mergeCell ref="E40:F41"/>
    <mergeCell ref="G40:H41"/>
    <mergeCell ref="A42:B43"/>
    <mergeCell ref="C42:D43"/>
    <mergeCell ref="E42:F43"/>
    <mergeCell ref="G42:H43"/>
    <mergeCell ref="A44:B45"/>
    <mergeCell ref="C44:D45"/>
    <mergeCell ref="E44:F45"/>
    <mergeCell ref="G44:H45"/>
    <mergeCell ref="A46:B47"/>
    <mergeCell ref="C46:D47"/>
    <mergeCell ref="E46:F47"/>
    <mergeCell ref="G46:H47"/>
    <mergeCell ref="A48:B49"/>
    <mergeCell ref="C48:D49"/>
    <mergeCell ref="E48:F49"/>
    <mergeCell ref="G48:H49"/>
    <mergeCell ref="A50:B51"/>
    <mergeCell ref="C50:D51"/>
    <mergeCell ref="E50:F51"/>
    <mergeCell ref="G50:H51"/>
    <mergeCell ref="A52:B53"/>
    <mergeCell ref="C52:D53"/>
    <mergeCell ref="E52:F53"/>
    <mergeCell ref="G52:H53"/>
    <mergeCell ref="A54:B55"/>
    <mergeCell ref="C54:D55"/>
    <mergeCell ref="E54:F55"/>
    <mergeCell ref="G54:H55"/>
    <mergeCell ref="A56:B57"/>
    <mergeCell ref="C56:D57"/>
    <mergeCell ref="E56:F57"/>
    <mergeCell ref="G56:H57"/>
    <mergeCell ref="A58:B59"/>
    <mergeCell ref="C58:D59"/>
    <mergeCell ref="E58:F59"/>
    <mergeCell ref="G58:H59"/>
    <mergeCell ref="A60:B61"/>
    <mergeCell ref="C60:D61"/>
    <mergeCell ref="E60:F61"/>
    <mergeCell ref="G60:H61"/>
    <mergeCell ref="A62:B63"/>
    <mergeCell ref="C62:D63"/>
    <mergeCell ref="E62:F63"/>
    <mergeCell ref="G62:H63"/>
    <mergeCell ref="A1:H2"/>
  </mergeCells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WWO_wpscloud_20260408181739-2e61b06350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WpsReserved_CellImgList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犟牛</cp:lastModifiedBy>
  <dcterms:created xsi:type="dcterms:W3CDTF">2026-04-23T01:50:00Z</dcterms:created>
  <dcterms:modified xsi:type="dcterms:W3CDTF">2026-04-22T02:47:38Z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629F910DEE924AC5A4CEE77675ACFEDB_13</vt:lpwstr>
  </property>
  <property fmtid="{D5CDD505-2E9C-101B-9397-08002B2CF9AE}" pid="3" name="KSOProductBuildVer">
    <vt:lpwstr>2052-12.1.0.17827</vt:lpwstr>
  </property>
  <property fmtid="{D5CDD505-2E9C-101B-9397-08002B2CF9AE}" pid="4" name="CalculationRule">
    <vt:i4>0</vt:i4>
  </property>
</Properties>
</file>