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ambo.LAMBON550\Desktop\"/>
    </mc:Choice>
  </mc:AlternateContent>
  <bookViews>
    <workbookView xWindow="0" yWindow="0" windowWidth="28800" windowHeight="121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H3" i="1"/>
</calcChain>
</file>

<file path=xl/sharedStrings.xml><?xml version="1.0" encoding="utf-8"?>
<sst xmlns="http://schemas.openxmlformats.org/spreadsheetml/2006/main" count="81" uniqueCount="62">
  <si>
    <t>营养评价报告</t>
    <phoneticPr fontId="0" type="noConversion"/>
  </si>
  <si>
    <t>姓名</t>
    <phoneticPr fontId="0" type="noConversion"/>
  </si>
  <si>
    <t>张三</t>
    <phoneticPr fontId="0" type="noConversion"/>
  </si>
  <si>
    <t>年龄</t>
    <phoneticPr fontId="0" type="noConversion"/>
  </si>
  <si>
    <t>孕周</t>
    <phoneticPr fontId="0" type="noConversion"/>
  </si>
  <si>
    <t>身高</t>
    <phoneticPr fontId="0" type="noConversion"/>
  </si>
  <si>
    <t>孕前体重</t>
    <phoneticPr fontId="0" type="noConversion"/>
  </si>
  <si>
    <t>孕前BMI</t>
    <phoneticPr fontId="0" type="noConversion"/>
  </si>
  <si>
    <t>实测体重</t>
    <phoneticPr fontId="0" type="noConversion"/>
  </si>
  <si>
    <t>推荐体重</t>
    <phoneticPr fontId="0" type="noConversion"/>
  </si>
  <si>
    <t>膳食构成</t>
    <phoneticPr fontId="0" type="noConversion"/>
  </si>
  <si>
    <t xml:space="preserve">   食物类别</t>
    <phoneticPr fontId="0" type="noConversion"/>
  </si>
  <si>
    <t xml:space="preserve">    摄入量（g）</t>
    <phoneticPr fontId="0" type="noConversion"/>
  </si>
  <si>
    <t>粮谷类</t>
    <phoneticPr fontId="0" type="noConversion"/>
  </si>
  <si>
    <t>禽畜肉类</t>
    <phoneticPr fontId="0" type="noConversion"/>
  </si>
  <si>
    <t>水产类</t>
    <phoneticPr fontId="0" type="noConversion"/>
  </si>
  <si>
    <t>蛋类</t>
    <phoneticPr fontId="0" type="noConversion"/>
  </si>
  <si>
    <r>
      <t>黄豆及其制品1</t>
    </r>
    <r>
      <rPr>
        <sz val="11"/>
        <color theme="1"/>
        <rFont val="Calibri"/>
        <family val="2"/>
        <charset val="134"/>
        <scheme val="minor"/>
      </rPr>
      <t>1</t>
    </r>
  </si>
  <si>
    <t xml:space="preserve"> </t>
    <phoneticPr fontId="0" type="noConversion"/>
  </si>
  <si>
    <t>杂豆及其制品</t>
    <phoneticPr fontId="0" type="noConversion"/>
  </si>
  <si>
    <t>蔬菜</t>
    <phoneticPr fontId="0" type="noConversion"/>
  </si>
  <si>
    <t>水果</t>
    <phoneticPr fontId="0" type="noConversion"/>
  </si>
  <si>
    <t>坚果</t>
    <phoneticPr fontId="0" type="noConversion"/>
  </si>
  <si>
    <t>奶类及其制品</t>
    <phoneticPr fontId="0" type="noConversion"/>
  </si>
  <si>
    <t>油脂类</t>
    <phoneticPr fontId="0" type="noConversion"/>
  </si>
  <si>
    <t>饮料汤水</t>
    <phoneticPr fontId="0" type="noConversion"/>
  </si>
  <si>
    <t>营养素</t>
    <phoneticPr fontId="0" type="noConversion"/>
  </si>
  <si>
    <t>摄入量</t>
    <phoneticPr fontId="0" type="noConversion"/>
  </si>
  <si>
    <t>单位</t>
    <phoneticPr fontId="0" type="noConversion"/>
  </si>
  <si>
    <t>RNI/AI</t>
    <phoneticPr fontId="0" type="noConversion"/>
  </si>
  <si>
    <t>RNI%（配以条形图）</t>
    <phoneticPr fontId="0" type="noConversion"/>
  </si>
  <si>
    <t>能量</t>
    <phoneticPr fontId="0" type="noConversion"/>
  </si>
  <si>
    <t>kcal</t>
    <phoneticPr fontId="0" type="noConversion"/>
  </si>
  <si>
    <t>kj</t>
    <phoneticPr fontId="0" type="noConversion"/>
  </si>
  <si>
    <r>
      <t>蛋白质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Protein</t>
    </r>
    <r>
      <rPr>
        <sz val="11"/>
        <color indexed="8"/>
        <rFont val="宋体"/>
        <charset val="134"/>
      </rPr>
      <t>)</t>
    </r>
  </si>
  <si>
    <t>g</t>
    <phoneticPr fontId="0" type="noConversion"/>
  </si>
  <si>
    <t>脂肪（Fat）</t>
    <phoneticPr fontId="0" type="noConversion"/>
  </si>
  <si>
    <t>碳水化合物（carbo）</t>
    <phoneticPr fontId="0" type="noConversion"/>
  </si>
  <si>
    <t>膳食纤维（fiber）</t>
    <phoneticPr fontId="0" type="noConversion"/>
  </si>
  <si>
    <r>
      <t>钙(Ca</t>
    </r>
    <r>
      <rPr>
        <sz val="11"/>
        <color indexed="8"/>
        <rFont val="宋体"/>
        <charset val="134"/>
      </rPr>
      <t>)</t>
    </r>
  </si>
  <si>
    <t>mg</t>
  </si>
  <si>
    <t>磷（P）</t>
    <phoneticPr fontId="0" type="noConversion"/>
  </si>
  <si>
    <r>
      <t>钾(K</t>
    </r>
    <r>
      <rPr>
        <sz val="11"/>
        <color indexed="8"/>
        <rFont val="宋体"/>
        <charset val="134"/>
      </rPr>
      <t>)</t>
    </r>
  </si>
  <si>
    <t>钠（Na）</t>
    <phoneticPr fontId="0" type="noConversion"/>
  </si>
  <si>
    <t>镁（Mg）</t>
    <phoneticPr fontId="0" type="noConversion"/>
  </si>
  <si>
    <t>铁（Fe）</t>
    <phoneticPr fontId="0" type="noConversion"/>
  </si>
  <si>
    <t>锌（Zn）</t>
    <phoneticPr fontId="0" type="noConversion"/>
  </si>
  <si>
    <t>硒（Se）</t>
    <phoneticPr fontId="0" type="noConversion"/>
  </si>
  <si>
    <t>ug</t>
    <phoneticPr fontId="0" type="noConversion"/>
  </si>
  <si>
    <t>铜（Cu）</t>
    <phoneticPr fontId="0" type="noConversion"/>
  </si>
  <si>
    <r>
      <t>0</t>
    </r>
    <r>
      <rPr>
        <sz val="11"/>
        <color indexed="8"/>
        <rFont val="宋体"/>
        <charset val="134"/>
      </rPr>
      <t>.9</t>
    </r>
  </si>
  <si>
    <t>锰（Mn）</t>
    <phoneticPr fontId="0" type="noConversion"/>
  </si>
  <si>
    <t>胆固醇（cholestl）</t>
    <phoneticPr fontId="0" type="noConversion"/>
  </si>
  <si>
    <t>视黄醇（rentinol）</t>
    <phoneticPr fontId="0" type="noConversion"/>
  </si>
  <si>
    <t>胡萝卜素（caroten）</t>
    <phoneticPr fontId="0" type="noConversion"/>
  </si>
  <si>
    <t>维生素A（vita）</t>
    <phoneticPr fontId="0" type="noConversion"/>
  </si>
  <si>
    <t>ugRE</t>
    <phoneticPr fontId="0" type="noConversion"/>
  </si>
  <si>
    <t>维生素C（vc）</t>
    <phoneticPr fontId="0" type="noConversion"/>
  </si>
  <si>
    <t>维生素E（ve）</t>
    <phoneticPr fontId="0" type="noConversion"/>
  </si>
  <si>
    <t>硫胺素（Thiamin）</t>
    <phoneticPr fontId="0" type="noConversion"/>
  </si>
  <si>
    <t>核黄素（Riboflav）</t>
    <phoneticPr fontId="0" type="noConversion"/>
  </si>
  <si>
    <t>尼克酸（Niacin）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</si>
</sst>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;[Red]\(0\)"/>
    <numFmt numFmtId="165" formatCode="0.0"/>
    <numFmt numFmtId="166" formatCode="0.00_ "/>
    <numFmt numFmtId="167" formatCode="0.00_);[Red]\(0.00\)"/>
    <numFmt numFmtId="168" formatCode="0.0_);[Red]\(0.0\)"/>
  </numFmts>
  <fonts count="7">
    <font>
      <sz val="11"/>
      <color theme="1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6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/>
    <xf numFmtId="165" fontId="2" fillId="2" borderId="0" xfId="0" applyNumberFormat="1" applyFon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2" xfId="0" applyFont="1" applyFill="1" applyBorder="1"/>
    <xf numFmtId="0" fontId="0" fillId="2" borderId="2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166" fontId="3" fillId="2" borderId="0" xfId="0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49" fontId="2" fillId="2" borderId="0" xfId="0" applyNumberFormat="1" applyFont="1" applyFill="1" applyBorder="1"/>
    <xf numFmtId="0" fontId="2" fillId="2" borderId="0" xfId="0" applyNumberFormat="1" applyFont="1" applyFill="1"/>
    <xf numFmtId="0" fontId="2" fillId="2" borderId="3" xfId="0" applyFont="1" applyFill="1" applyBorder="1"/>
    <xf numFmtId="0" fontId="0" fillId="2" borderId="3" xfId="0" applyFill="1" applyBorder="1" applyAlignment="1">
      <alignment vertical="center"/>
    </xf>
    <xf numFmtId="0" fontId="0" fillId="2" borderId="3" xfId="0" applyFill="1" applyBorder="1"/>
    <xf numFmtId="0" fontId="4" fillId="2" borderId="2" xfId="0" applyFont="1" applyFill="1" applyBorder="1"/>
    <xf numFmtId="167" fontId="4" fillId="2" borderId="2" xfId="0" applyNumberFormat="1" applyFont="1" applyFill="1" applyBorder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168" fontId="5" fillId="2" borderId="2" xfId="0" applyNumberFormat="1" applyFont="1" applyFill="1" applyBorder="1" applyAlignment="1">
      <alignment vertical="center"/>
    </xf>
    <xf numFmtId="167" fontId="0" fillId="2" borderId="0" xfId="0" applyNumberFormat="1" applyFill="1"/>
    <xf numFmtId="0" fontId="2" fillId="2" borderId="0" xfId="0" applyFont="1" applyFill="1" applyBorder="1" applyAlignment="1">
      <alignment horizontal="left" vertical="center"/>
    </xf>
    <xf numFmtId="168" fontId="3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66" fontId="0" fillId="2" borderId="0" xfId="0" applyNumberFormat="1" applyFill="1"/>
    <xf numFmtId="0" fontId="6" fillId="2" borderId="0" xfId="0" applyFont="1" applyFill="1" applyBorder="1"/>
    <xf numFmtId="49" fontId="2" fillId="2" borderId="0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67" fontId="0" fillId="2" borderId="0" xfId="0" applyNumberFormat="1" applyFill="1" applyBorder="1"/>
    <xf numFmtId="0" fontId="2" fillId="2" borderId="3" xfId="0" applyFont="1" applyFill="1" applyBorder="1" applyAlignment="1">
      <alignment vertical="center"/>
    </xf>
    <xf numFmtId="166" fontId="0" fillId="2" borderId="3" xfId="0" applyNumberFormat="1" applyFill="1" applyBorder="1"/>
    <xf numFmtId="0" fontId="0" fillId="2" borderId="3" xfId="0" applyFill="1" applyBorder="1" applyAlignment="1">
      <alignment horizontal="left" vertical="center"/>
    </xf>
    <xf numFmtId="168" fontId="3" fillId="2" borderId="3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F20" sqref="F20"/>
    </sheetView>
  </sheetViews>
  <sheetFormatPr defaultRowHeight="15"/>
  <cols>
    <col min="1" max="1" width="22.28515625" bestFit="1" customWidth="1"/>
  </cols>
  <sheetData>
    <row r="1" spans="1:8">
      <c r="A1" s="1"/>
      <c r="B1" s="1" t="s">
        <v>0</v>
      </c>
      <c r="C1" s="1"/>
      <c r="D1" s="2"/>
      <c r="E1" s="3"/>
      <c r="F1" s="1"/>
      <c r="G1" s="1"/>
      <c r="H1" s="1"/>
    </row>
    <row r="2" spans="1:8">
      <c r="A2" s="1" t="s">
        <v>1</v>
      </c>
      <c r="B2" s="4" t="s">
        <v>2</v>
      </c>
      <c r="C2" s="1"/>
      <c r="D2" s="2" t="s">
        <v>3</v>
      </c>
      <c r="E2" s="3"/>
      <c r="F2" s="1"/>
      <c r="G2" s="1" t="s">
        <v>4</v>
      </c>
      <c r="H2" s="1">
        <v>25</v>
      </c>
    </row>
    <row r="3" spans="1:8">
      <c r="A3" s="2" t="s">
        <v>5</v>
      </c>
      <c r="B3" s="3">
        <v>160.9</v>
      </c>
      <c r="C3" s="1"/>
      <c r="D3" s="1" t="s">
        <v>6</v>
      </c>
      <c r="E3" s="3">
        <v>49</v>
      </c>
      <c r="F3" s="1"/>
      <c r="G3" s="5" t="s">
        <v>7</v>
      </c>
      <c r="H3" s="6">
        <f>10000*E3/(B3*B3 )</f>
        <v>18.927096301452249</v>
      </c>
    </row>
    <row r="4" spans="1:8">
      <c r="A4" s="7" t="s">
        <v>8</v>
      </c>
      <c r="B4" s="7">
        <v>56.8</v>
      </c>
      <c r="C4" s="7"/>
      <c r="D4" s="8" t="s">
        <v>9</v>
      </c>
      <c r="E4" s="9"/>
      <c r="F4" s="7"/>
      <c r="G4" s="7"/>
      <c r="H4" s="7"/>
    </row>
    <row r="5" spans="1:8">
      <c r="A5" s="1"/>
      <c r="B5" s="1"/>
      <c r="C5" s="1"/>
      <c r="D5" s="2"/>
      <c r="E5" s="3"/>
      <c r="F5" s="1"/>
      <c r="G5" s="1"/>
      <c r="H5" s="5"/>
    </row>
    <row r="6" spans="1:8">
      <c r="A6" s="1"/>
      <c r="B6" s="1"/>
      <c r="C6" s="1"/>
      <c r="D6" s="2"/>
      <c r="E6" s="3"/>
      <c r="F6" s="1"/>
      <c r="G6" s="1"/>
      <c r="H6" s="1"/>
    </row>
    <row r="7" spans="1:8">
      <c r="A7" s="10"/>
      <c r="B7" s="1" t="s">
        <v>10</v>
      </c>
      <c r="C7" s="11"/>
      <c r="D7" s="2"/>
      <c r="E7" s="3"/>
      <c r="F7" s="1"/>
      <c r="G7" s="1"/>
      <c r="H7" s="1"/>
    </row>
    <row r="8" spans="1:8">
      <c r="A8" s="12" t="s">
        <v>11</v>
      </c>
      <c r="B8" s="12" t="s">
        <v>12</v>
      </c>
      <c r="C8" s="13"/>
      <c r="D8" s="2"/>
      <c r="E8" s="3"/>
      <c r="F8" s="1"/>
      <c r="G8" s="1"/>
      <c r="H8" s="1"/>
    </row>
    <row r="9" spans="1:8">
      <c r="A9" s="14" t="s">
        <v>13</v>
      </c>
      <c r="B9" s="1">
        <v>299.60000000000002</v>
      </c>
      <c r="C9" s="15"/>
      <c r="D9" s="2"/>
      <c r="E9" s="3"/>
      <c r="F9" s="1"/>
      <c r="G9" s="1"/>
      <c r="H9" s="1"/>
    </row>
    <row r="10" spans="1:8">
      <c r="A10" s="16" t="s">
        <v>14</v>
      </c>
      <c r="B10" s="17">
        <v>46.4</v>
      </c>
      <c r="C10" s="15"/>
      <c r="D10" s="2"/>
      <c r="E10" s="3"/>
      <c r="F10" s="1"/>
      <c r="G10" s="1"/>
      <c r="H10" s="1"/>
    </row>
    <row r="11" spans="1:8">
      <c r="A11" s="16" t="s">
        <v>15</v>
      </c>
      <c r="B11" s="17">
        <v>31.6</v>
      </c>
      <c r="C11" s="15"/>
      <c r="D11" s="2"/>
      <c r="E11" s="3"/>
      <c r="F11" s="1"/>
      <c r="G11" s="1"/>
      <c r="H11" s="1"/>
    </row>
    <row r="12" spans="1:8">
      <c r="A12" s="16" t="s">
        <v>16</v>
      </c>
      <c r="B12" s="11">
        <v>41.1</v>
      </c>
      <c r="C12" s="15"/>
      <c r="D12" s="2"/>
      <c r="E12" s="3"/>
      <c r="F12" s="1"/>
      <c r="G12" s="1"/>
      <c r="H12" s="1"/>
    </row>
    <row r="13" spans="1:8">
      <c r="A13" s="16" t="s">
        <v>17</v>
      </c>
      <c r="B13" s="18">
        <v>15</v>
      </c>
      <c r="C13" s="15"/>
      <c r="D13" s="2"/>
      <c r="E13" s="3" t="s">
        <v>18</v>
      </c>
      <c r="F13" s="1"/>
      <c r="G13" s="1"/>
      <c r="H13" s="1"/>
    </row>
    <row r="14" spans="1:8">
      <c r="A14" s="19" t="s">
        <v>19</v>
      </c>
      <c r="B14" s="20">
        <v>1.79</v>
      </c>
      <c r="C14" s="15"/>
      <c r="D14" s="2"/>
      <c r="E14" s="3"/>
      <c r="F14" s="1"/>
      <c r="G14" s="1"/>
      <c r="H14" s="1"/>
    </row>
    <row r="15" spans="1:8">
      <c r="A15" s="16" t="s">
        <v>20</v>
      </c>
      <c r="B15" s="11">
        <v>305.39999999999998</v>
      </c>
      <c r="C15" s="15"/>
      <c r="D15" s="2"/>
      <c r="E15" s="3"/>
      <c r="F15" s="1"/>
      <c r="G15" s="1"/>
      <c r="H15" s="1"/>
    </row>
    <row r="16" spans="1:8">
      <c r="A16" s="21" t="s">
        <v>21</v>
      </c>
      <c r="B16" s="22">
        <v>402.5</v>
      </c>
      <c r="C16" s="15"/>
      <c r="D16" s="2"/>
      <c r="E16" s="3"/>
      <c r="F16" s="1"/>
      <c r="G16" s="1"/>
      <c r="H16" s="1"/>
    </row>
    <row r="17" spans="1:8">
      <c r="A17" s="23" t="s">
        <v>22</v>
      </c>
      <c r="B17" s="24">
        <v>13</v>
      </c>
      <c r="C17" s="15"/>
      <c r="D17" s="2"/>
      <c r="E17" s="3"/>
      <c r="F17" s="1"/>
      <c r="G17" s="1"/>
      <c r="H17" s="1"/>
    </row>
    <row r="18" spans="1:8">
      <c r="A18" s="14" t="s">
        <v>23</v>
      </c>
      <c r="B18" s="1">
        <v>169.6</v>
      </c>
      <c r="C18" s="15"/>
      <c r="D18" s="2"/>
      <c r="E18" s="3"/>
      <c r="F18" s="1"/>
      <c r="G18" s="1"/>
      <c r="H18" s="1"/>
    </row>
    <row r="19" spans="1:8">
      <c r="A19" s="14" t="s">
        <v>24</v>
      </c>
      <c r="B19" s="17">
        <v>30.2</v>
      </c>
      <c r="C19" s="15"/>
      <c r="D19" s="2"/>
      <c r="E19" s="3"/>
      <c r="F19" s="1"/>
      <c r="G19" s="1"/>
      <c r="H19" s="1"/>
    </row>
    <row r="20" spans="1:8">
      <c r="A20" s="25" t="s">
        <v>25</v>
      </c>
      <c r="B20" s="26">
        <v>1598</v>
      </c>
      <c r="C20" s="27"/>
      <c r="D20" s="2"/>
      <c r="E20" s="3"/>
      <c r="F20" s="1"/>
      <c r="G20" s="1"/>
      <c r="H20" s="1"/>
    </row>
    <row r="21" spans="1:8">
      <c r="A21" s="1"/>
      <c r="B21" s="1"/>
      <c r="C21" s="1"/>
      <c r="D21" s="2"/>
      <c r="E21" s="3"/>
      <c r="F21" s="1"/>
      <c r="G21" s="1"/>
      <c r="H21" s="1"/>
    </row>
    <row r="22" spans="1:8">
      <c r="A22" s="28" t="s">
        <v>26</v>
      </c>
      <c r="B22" s="29" t="s">
        <v>27</v>
      </c>
      <c r="C22" s="30" t="s">
        <v>28</v>
      </c>
      <c r="D22" s="31" t="s">
        <v>29</v>
      </c>
      <c r="E22" s="32" t="s">
        <v>30</v>
      </c>
      <c r="F22" s="1"/>
      <c r="G22" s="11"/>
      <c r="H22" s="1"/>
    </row>
    <row r="23" spans="1:8">
      <c r="A23" s="16" t="s">
        <v>31</v>
      </c>
      <c r="B23" s="33">
        <v>2170.8914192857137</v>
      </c>
      <c r="C23" s="17" t="s">
        <v>32</v>
      </c>
      <c r="D23" s="34">
        <v>2100</v>
      </c>
      <c r="E23" s="35">
        <f>100*B23/D23</f>
        <v>103.37578187074827</v>
      </c>
      <c r="F23" s="1"/>
      <c r="G23" s="36"/>
      <c r="H23" s="1"/>
    </row>
    <row r="24" spans="1:8">
      <c r="A24" s="17"/>
      <c r="B24" s="33">
        <v>9085.4791414285737</v>
      </c>
      <c r="C24" s="17" t="s">
        <v>33</v>
      </c>
      <c r="D24" s="34">
        <v>8790</v>
      </c>
      <c r="E24" s="35">
        <f t="shared" ref="E24:E47" si="0">100*B24/D24</f>
        <v>103.36153744514874</v>
      </c>
      <c r="F24" s="1"/>
      <c r="G24" s="11"/>
      <c r="H24" s="1"/>
    </row>
    <row r="25" spans="1:8">
      <c r="A25" s="37" t="s">
        <v>34</v>
      </c>
      <c r="B25" s="33">
        <v>62.601134285714302</v>
      </c>
      <c r="C25" s="16" t="s">
        <v>35</v>
      </c>
      <c r="D25" s="34">
        <v>70</v>
      </c>
      <c r="E25" s="35">
        <f t="shared" si="0"/>
        <v>89.430191836734721</v>
      </c>
      <c r="F25" s="1"/>
      <c r="G25" s="11"/>
      <c r="H25" s="1"/>
    </row>
    <row r="26" spans="1:8">
      <c r="A26" s="16" t="s">
        <v>36</v>
      </c>
      <c r="B26" s="33">
        <v>76.460169071428567</v>
      </c>
      <c r="C26" s="16" t="s">
        <v>35</v>
      </c>
      <c r="D26" s="34">
        <v>56</v>
      </c>
      <c r="E26" s="35">
        <f t="shared" si="0"/>
        <v>136.53601619897958</v>
      </c>
      <c r="F26" s="1"/>
      <c r="G26" s="11"/>
      <c r="H26" s="1"/>
    </row>
    <row r="27" spans="1:8">
      <c r="A27" s="16" t="s">
        <v>37</v>
      </c>
      <c r="B27" s="38">
        <v>308.12475428571435</v>
      </c>
      <c r="C27" s="16" t="s">
        <v>35</v>
      </c>
      <c r="D27" s="34">
        <v>300</v>
      </c>
      <c r="E27" s="35">
        <f t="shared" si="0"/>
        <v>102.70825142857144</v>
      </c>
      <c r="F27" s="1"/>
      <c r="G27" s="11"/>
      <c r="H27" s="1"/>
    </row>
    <row r="28" spans="1:8">
      <c r="A28" s="16" t="s">
        <v>38</v>
      </c>
      <c r="B28" s="38">
        <v>14.966505000000003</v>
      </c>
      <c r="C28" s="16" t="s">
        <v>35</v>
      </c>
      <c r="D28" s="34">
        <v>25</v>
      </c>
      <c r="E28" s="35">
        <f t="shared" si="0"/>
        <v>59.86602000000002</v>
      </c>
      <c r="F28" s="1"/>
      <c r="G28" s="11"/>
      <c r="H28" s="1"/>
    </row>
    <row r="29" spans="1:8">
      <c r="A29" s="16" t="s">
        <v>39</v>
      </c>
      <c r="B29" s="38">
        <v>613.74046430000021</v>
      </c>
      <c r="C29" s="39" t="s">
        <v>40</v>
      </c>
      <c r="D29" s="34">
        <v>1000</v>
      </c>
      <c r="E29" s="35">
        <f t="shared" si="0"/>
        <v>61.374046430000021</v>
      </c>
      <c r="F29" s="1"/>
      <c r="G29" s="11"/>
      <c r="H29" s="1"/>
    </row>
    <row r="30" spans="1:8">
      <c r="A30" s="16" t="s">
        <v>41</v>
      </c>
      <c r="B30" s="38">
        <v>989.4274249999994</v>
      </c>
      <c r="C30" s="39" t="s">
        <v>40</v>
      </c>
      <c r="D30" s="34">
        <v>720</v>
      </c>
      <c r="E30" s="35">
        <f t="shared" si="0"/>
        <v>137.42047569444435</v>
      </c>
      <c r="F30" s="1"/>
      <c r="G30" s="11"/>
      <c r="H30" s="1"/>
    </row>
    <row r="31" spans="1:8">
      <c r="A31" s="16" t="s">
        <v>42</v>
      </c>
      <c r="B31" s="38">
        <v>2392.3102428642851</v>
      </c>
      <c r="C31" s="39" t="s">
        <v>40</v>
      </c>
      <c r="D31" s="34">
        <v>2000</v>
      </c>
      <c r="E31" s="35">
        <f t="shared" si="0"/>
        <v>119.61551214321426</v>
      </c>
      <c r="F31" s="1"/>
      <c r="G31" s="11"/>
      <c r="H31" s="1"/>
    </row>
    <row r="32" spans="1:8">
      <c r="A32" s="16" t="s">
        <v>43</v>
      </c>
      <c r="B32" s="38">
        <v>508.77919107142861</v>
      </c>
      <c r="C32" s="39" t="s">
        <v>40</v>
      </c>
      <c r="D32" s="34">
        <v>1500</v>
      </c>
      <c r="E32" s="35">
        <f t="shared" si="0"/>
        <v>33.918612738095241</v>
      </c>
      <c r="F32" s="1"/>
      <c r="G32" s="11"/>
      <c r="H32" s="1"/>
    </row>
    <row r="33" spans="1:8">
      <c r="A33" s="16" t="s">
        <v>44</v>
      </c>
      <c r="B33" s="38">
        <v>325.12865714999992</v>
      </c>
      <c r="C33" s="39" t="s">
        <v>40</v>
      </c>
      <c r="D33" s="34">
        <v>330</v>
      </c>
      <c r="E33" s="35">
        <f t="shared" si="0"/>
        <v>98.523835499999976</v>
      </c>
      <c r="F33" s="1"/>
      <c r="G33" s="11"/>
      <c r="H33" s="1"/>
    </row>
    <row r="34" spans="1:8">
      <c r="A34" s="16" t="s">
        <v>45</v>
      </c>
      <c r="B34" s="38">
        <v>19.025831807142872</v>
      </c>
      <c r="C34" s="39" t="s">
        <v>40</v>
      </c>
      <c r="D34" s="34">
        <v>25</v>
      </c>
      <c r="E34" s="35">
        <f t="shared" si="0"/>
        <v>76.103327228571487</v>
      </c>
      <c r="F34" s="1"/>
      <c r="G34" s="11"/>
      <c r="H34" s="1"/>
    </row>
    <row r="35" spans="1:8">
      <c r="A35" s="16" t="s">
        <v>46</v>
      </c>
      <c r="B35" s="38">
        <v>10.415535092857144</v>
      </c>
      <c r="C35" s="39" t="s">
        <v>40</v>
      </c>
      <c r="D35" s="34">
        <v>9.5</v>
      </c>
      <c r="E35" s="35">
        <f t="shared" si="0"/>
        <v>109.63721150375942</v>
      </c>
      <c r="F35" s="1"/>
      <c r="G35" s="11"/>
      <c r="H35" s="1"/>
    </row>
    <row r="36" spans="1:8">
      <c r="A36" s="16" t="s">
        <v>47</v>
      </c>
      <c r="B36" s="38">
        <v>40.446264714285732</v>
      </c>
      <c r="C36" s="16" t="s">
        <v>48</v>
      </c>
      <c r="D36" s="34">
        <v>65</v>
      </c>
      <c r="E36" s="35">
        <f t="shared" si="0"/>
        <v>62.225022637362663</v>
      </c>
      <c r="F36" s="1"/>
      <c r="G36" s="11"/>
      <c r="H36" s="1"/>
    </row>
    <row r="37" spans="1:8">
      <c r="A37" s="16" t="s">
        <v>49</v>
      </c>
      <c r="B37" s="38">
        <v>2.4572000928571427</v>
      </c>
      <c r="C37" s="39" t="s">
        <v>40</v>
      </c>
      <c r="D37" s="40" t="s">
        <v>50</v>
      </c>
      <c r="E37" s="35">
        <f t="shared" si="0"/>
        <v>273.02223253968253</v>
      </c>
      <c r="F37" s="1"/>
      <c r="G37" s="11"/>
      <c r="H37" s="1"/>
    </row>
    <row r="38" spans="1:8">
      <c r="A38" s="16" t="s">
        <v>51</v>
      </c>
      <c r="B38" s="38">
        <v>6.0585533142857164</v>
      </c>
      <c r="C38" s="39" t="s">
        <v>40</v>
      </c>
      <c r="D38" s="41">
        <v>4.9000000000000004</v>
      </c>
      <c r="E38" s="35">
        <f t="shared" si="0"/>
        <v>123.64394518950441</v>
      </c>
      <c r="F38" s="1"/>
      <c r="G38" s="11"/>
      <c r="H38" s="1"/>
    </row>
    <row r="39" spans="1:8">
      <c r="A39" s="16" t="s">
        <v>52</v>
      </c>
      <c r="B39" s="42">
        <v>351.91</v>
      </c>
      <c r="C39" s="39" t="s">
        <v>40</v>
      </c>
      <c r="D39" s="41">
        <v>300</v>
      </c>
      <c r="E39" s="35">
        <f t="shared" si="0"/>
        <v>117.30333333333333</v>
      </c>
      <c r="F39" s="1"/>
      <c r="G39" s="11"/>
      <c r="H39" s="1"/>
    </row>
    <row r="40" spans="1:8">
      <c r="A40" s="16" t="s">
        <v>53</v>
      </c>
      <c r="B40" s="42">
        <v>818.51</v>
      </c>
      <c r="C40" s="16" t="s">
        <v>48</v>
      </c>
      <c r="D40" s="34">
        <v>770</v>
      </c>
      <c r="E40" s="35">
        <f t="shared" si="0"/>
        <v>106.3</v>
      </c>
      <c r="F40" s="1"/>
      <c r="G40" s="11"/>
      <c r="H40" s="1"/>
    </row>
    <row r="41" spans="1:8">
      <c r="A41" s="16" t="s">
        <v>54</v>
      </c>
      <c r="B41" s="42">
        <v>3893.23</v>
      </c>
      <c r="C41" s="16" t="s">
        <v>48</v>
      </c>
      <c r="D41" s="41"/>
      <c r="E41" s="35"/>
      <c r="F41" s="1"/>
      <c r="G41" s="11"/>
      <c r="H41" s="1"/>
    </row>
    <row r="42" spans="1:8">
      <c r="A42" s="16" t="s">
        <v>55</v>
      </c>
      <c r="B42" s="38">
        <v>172.74885714285713</v>
      </c>
      <c r="C42" s="16" t="s">
        <v>56</v>
      </c>
      <c r="D42" s="41"/>
      <c r="E42" s="35"/>
      <c r="F42" s="1"/>
      <c r="G42" s="11"/>
      <c r="H42" s="1"/>
    </row>
    <row r="43" spans="1:8">
      <c r="A43" s="16" t="s">
        <v>57</v>
      </c>
      <c r="B43" s="38">
        <v>154.238775</v>
      </c>
      <c r="C43" s="39" t="s">
        <v>40</v>
      </c>
      <c r="D43" s="34">
        <v>115</v>
      </c>
      <c r="E43" s="35">
        <f t="shared" si="0"/>
        <v>134.12067391304348</v>
      </c>
      <c r="F43" s="1"/>
      <c r="G43" s="11"/>
      <c r="H43" s="1"/>
    </row>
    <row r="44" spans="1:8">
      <c r="A44" s="16" t="s">
        <v>58</v>
      </c>
      <c r="B44" s="38">
        <v>49.274921107142859</v>
      </c>
      <c r="C44" s="39" t="s">
        <v>40</v>
      </c>
      <c r="D44" s="34">
        <v>14</v>
      </c>
      <c r="E44" s="35">
        <f t="shared" si="0"/>
        <v>351.96372219387752</v>
      </c>
      <c r="F44" s="1"/>
      <c r="G44" s="11"/>
      <c r="H44" s="1"/>
    </row>
    <row r="45" spans="1:8">
      <c r="A45" s="16" t="s">
        <v>59</v>
      </c>
      <c r="B45" s="38">
        <v>0.99148189285714339</v>
      </c>
      <c r="C45" s="39" t="s">
        <v>40</v>
      </c>
      <c r="D45" s="41">
        <v>1.4</v>
      </c>
      <c r="E45" s="35">
        <f t="shared" si="0"/>
        <v>70.82013520408168</v>
      </c>
      <c r="F45" s="1"/>
      <c r="G45" s="11"/>
      <c r="H45" s="1"/>
    </row>
    <row r="46" spans="1:8">
      <c r="A46" s="16" t="s">
        <v>60</v>
      </c>
      <c r="B46" s="38">
        <v>1.4166131785714293</v>
      </c>
      <c r="C46" s="39" t="s">
        <v>40</v>
      </c>
      <c r="D46" s="41">
        <v>1.4</v>
      </c>
      <c r="E46" s="35">
        <f t="shared" si="0"/>
        <v>101.18665561224496</v>
      </c>
      <c r="F46" s="1"/>
      <c r="G46" s="11"/>
      <c r="H46" s="1"/>
    </row>
    <row r="47" spans="1:8">
      <c r="A47" s="16" t="s">
        <v>61</v>
      </c>
      <c r="B47" s="38">
        <v>14.061343571428578</v>
      </c>
      <c r="C47" s="39" t="s">
        <v>40</v>
      </c>
      <c r="D47" s="41">
        <v>12</v>
      </c>
      <c r="E47" s="35">
        <f t="shared" si="0"/>
        <v>117.17786309523815</v>
      </c>
      <c r="F47" s="1"/>
      <c r="G47" s="11"/>
      <c r="H47" s="1"/>
    </row>
    <row r="48" spans="1:8">
      <c r="A48" s="43"/>
      <c r="B48" s="44"/>
      <c r="C48" s="43"/>
      <c r="D48" s="45"/>
      <c r="E48" s="46"/>
      <c r="F48" s="1"/>
      <c r="G48" s="11"/>
      <c r="H48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Xmindlab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钱晓东</dc:creator>
  <cp:lastModifiedBy>钱晓东</cp:lastModifiedBy>
  <cp:lastPrinted>2016-11-04T17:41:02Z</cp:lastPrinted>
  <dcterms:created xsi:type="dcterms:W3CDTF">2016-11-04T17:40:08Z</dcterms:created>
  <dcterms:modified xsi:type="dcterms:W3CDTF">2016-11-04T17:41:19Z</dcterms:modified>
</cp:coreProperties>
</file>