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Q249" i="1" s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S249" i="1" s="1"/>
  <c r="N230" i="1"/>
  <c r="R249" i="1" s="1"/>
  <c r="J230" i="1"/>
  <c r="G230" i="1"/>
  <c r="L230" i="1" s="1"/>
  <c r="T249" i="1" l="1"/>
  <c r="H230" i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<sst xmlns="http://schemas.openxmlformats.org/spreadsheetml/2006/main" count="20" uniqueCount="20">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</sst>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"/>
  <sheetViews>
    <sheetView tabSelected="1" topLeftCell="A256" workbookViewId="0">
      <selection activeCell="G267" sqref="G267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4">
        <f t="shared" si="71"/>
        <v>7.5863776275319206E-3</v>
      </c>
      <c r="N227" s="4">
        <f t="shared" si="72"/>
        <v>-4.4543503493803087E-3</v>
      </c>
      <c r="O227" s="4">
        <f t="shared" si="73"/>
        <v>1.2248381375193044E-2</v>
      </c>
      <c r="P227" s="4">
        <f t="shared" si="74"/>
        <v>-2.531646921779508E-3</v>
      </c>
      <c r="Q227" s="4">
        <f>+_xlfn.STDEV.S(M208:M227)</f>
        <v>4.0486749611416593E-2</v>
      </c>
      <c r="R227" s="4">
        <f t="shared" ref="R227:T227" si="77">+_xlfn.STDEV.S(N208:N227)</f>
        <v>9.4965319141101703E-3</v>
      </c>
      <c r="S227" s="4">
        <f t="shared" si="77"/>
        <v>1.6374089845088043E-2</v>
      </c>
      <c r="T227" s="4">
        <f t="shared" si="77"/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0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0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:Q249" si="144">+_xlfn.STDEV.S(M229:M248)</f>
        <v>3.1425279498059303E-2</v>
      </c>
      <c r="R248" s="4">
        <f t="shared" ref="R248:R249" si="145">+_xlfn.STDEV.S(N229:N248)</f>
        <v>1.8614177987299606E-2</v>
      </c>
      <c r="S248" s="4">
        <f t="shared" ref="S248:S249" si="146">+_xlfn.STDEV.S(O229:O248)</f>
        <v>2.5607439411847857E-2</v>
      </c>
      <c r="T248" s="4">
        <f t="shared" ref="T248:T249" si="147">+_xlfn.STDEV.S(P229:P248)</f>
        <v>1.2983324550563337E-2</v>
      </c>
    </row>
    <row r="249" spans="1:20" ht="15" thickBot="1" x14ac:dyDescent="0.35">
      <c r="A249" s="7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212.49052579948761</v>
      </c>
      <c r="G249" s="2">
        <f t="shared" si="135"/>
        <v>2.1249052579948762</v>
      </c>
      <c r="H249" s="8">
        <f t="shared" si="66"/>
        <v>43968.642671703194</v>
      </c>
      <c r="I249">
        <f t="shared" si="67"/>
        <v>578.84933710440555</v>
      </c>
      <c r="J249">
        <f t="shared" si="68"/>
        <v>11923.519839142444</v>
      </c>
      <c r="K249">
        <f t="shared" si="69"/>
        <v>969.39185684084919</v>
      </c>
      <c r="L249">
        <f t="shared" si="70"/>
        <v>32.781417969259586</v>
      </c>
      <c r="M249" s="4">
        <f t="shared" si="71"/>
        <v>8.4482667245536248E-3</v>
      </c>
      <c r="N249" s="4">
        <f t="shared" si="72"/>
        <v>1.2270092591814401E-2</v>
      </c>
      <c r="O249" s="4">
        <f t="shared" si="73"/>
        <v>0</v>
      </c>
      <c r="P249" s="4">
        <f t="shared" si="74"/>
        <v>0</v>
      </c>
      <c r="Q249" s="4">
        <f t="shared" si="144"/>
        <v>3.1501290185368465E-2</v>
      </c>
      <c r="R249" s="4">
        <f t="shared" si="145"/>
        <v>1.7942433805614999E-2</v>
      </c>
      <c r="S249" s="4">
        <f t="shared" si="146"/>
        <v>2.4615061076099242E-2</v>
      </c>
      <c r="T249" s="4">
        <f t="shared" si="147"/>
        <v>1.2940746322726342E-2</v>
      </c>
    </row>
    <row r="250" spans="1:20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8">+_xlfn.STDEV.S(M231:M250)</f>
        <v>3.0859623317084483E-2</v>
      </c>
      <c r="R250" s="4">
        <f t="shared" ref="R250:R252" si="149">+_xlfn.STDEV.S(N231:N250)</f>
        <v>1.7662183558150742E-2</v>
      </c>
      <c r="S250" s="4">
        <f t="shared" ref="S250:S252" si="150">+_xlfn.STDEV.S(O231:O250)</f>
        <v>2.4335349120384014E-2</v>
      </c>
      <c r="T250" s="4">
        <f t="shared" ref="T250:T252" si="151">+_xlfn.STDEV.S(P231:P250)</f>
        <v>1.2940746322726342E-2</v>
      </c>
    </row>
    <row r="251" spans="1:20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8"/>
        <v>3.1151029099653588E-2</v>
      </c>
      <c r="R251" s="4">
        <f t="shared" si="149"/>
        <v>1.5847989086026172E-2</v>
      </c>
      <c r="S251" s="4">
        <f t="shared" si="150"/>
        <v>2.7170048946020826E-2</v>
      </c>
      <c r="T251" s="4">
        <f t="shared" si="151"/>
        <v>1.3477823092602346E-2</v>
      </c>
    </row>
    <row r="252" spans="1:20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8"/>
        <v>2.94666656670508E-2</v>
      </c>
      <c r="R252" s="4">
        <f t="shared" si="149"/>
        <v>1.6849101790084645E-2</v>
      </c>
      <c r="S252" s="4">
        <f t="shared" si="150"/>
        <v>2.6970864980235418E-2</v>
      </c>
      <c r="T252" s="4">
        <f t="shared" si="151"/>
        <v>1.3705591832213719E-2</v>
      </c>
    </row>
    <row r="253" spans="1:20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2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3">+_xlfn.STDEV.S(M234:M253)</f>
        <v>2.9107028105402027E-2</v>
      </c>
      <c r="R253" s="4">
        <f t="shared" ref="R253" si="154">+_xlfn.STDEV.S(N234:N253)</f>
        <v>1.6712903635426733E-2</v>
      </c>
      <c r="S253" s="4">
        <f t="shared" ref="S253" si="155">+_xlfn.STDEV.S(O234:O253)</f>
        <v>2.7191151619692315E-2</v>
      </c>
      <c r="T253" s="4">
        <f t="shared" ref="T253" si="156">+_xlfn.STDEV.S(P234:P253)</f>
        <v>1.3643899655943991E-2</v>
      </c>
    </row>
    <row r="254" spans="1:20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7">+F254/$U$1</f>
        <v>2.1257553561028915</v>
      </c>
      <c r="H254" s="8">
        <f t="shared" ref="H254:H259" si="158">+B254/G254</f>
        <v>45534.76472356345</v>
      </c>
      <c r="I254">
        <f t="shared" ref="I254:I259" si="159">+C254/G254</f>
        <v>566.85732746269753</v>
      </c>
      <c r="J254">
        <f t="shared" ref="J254:J259" si="160">+D254/F254</f>
        <v>13276.1020307334</v>
      </c>
      <c r="K254">
        <f t="shared" ref="K254:K259" si="161">+D254/C254/G254</f>
        <v>1101.7512058699917</v>
      </c>
      <c r="L254">
        <f t="shared" ref="L254:L259" si="162">+E254/G254</f>
        <v>33.469584326289905</v>
      </c>
      <c r="M254" s="4">
        <f t="shared" ref="M254:M259" si="163">+LN(B254/B253)</f>
        <v>-5.3134813625759912E-2</v>
      </c>
      <c r="N254" s="4">
        <f t="shared" ref="N254:N259" si="164">+LN(C254/C253)</f>
        <v>0</v>
      </c>
      <c r="O254" s="4">
        <f t="shared" ref="O254:O259" si="165">+LN(D254/D253)</f>
        <v>7.4522935382701477E-3</v>
      </c>
      <c r="P254" s="4">
        <f t="shared" ref="P254:P259" si="166">+LN(E254/E253)</f>
        <v>-1.9502053896020553E-3</v>
      </c>
      <c r="Q254" s="4">
        <f t="shared" ref="Q254:Q259" si="167">+_xlfn.STDEV.S(M235:M254)</f>
        <v>3.1661371638001694E-2</v>
      </c>
      <c r="R254" s="4">
        <f t="shared" ref="R254:R259" si="168">+_xlfn.STDEV.S(N235:N254)</f>
        <v>1.6687759679550454E-2</v>
      </c>
      <c r="S254" s="4">
        <f t="shared" ref="S254:S259" si="169">+_xlfn.STDEV.S(O235:O254)</f>
        <v>2.6628872380724526E-2</v>
      </c>
      <c r="T254" s="4">
        <f t="shared" ref="T254:T259" si="170">+_xlfn.STDEV.S(P235:P254)</f>
        <v>1.3223308957371435E-2</v>
      </c>
    </row>
    <row r="255" spans="1:20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7"/>
        <v>2.1259254165313797</v>
      </c>
      <c r="H255" s="8">
        <f t="shared" si="158"/>
        <v>44706.892942213955</v>
      </c>
      <c r="I255">
        <f t="shared" si="159"/>
        <v>571.51581638379923</v>
      </c>
      <c r="J255">
        <f t="shared" si="160"/>
        <v>13088.309582091726</v>
      </c>
      <c r="K255">
        <f t="shared" si="161"/>
        <v>1077.2271260980845</v>
      </c>
      <c r="L255">
        <f t="shared" si="162"/>
        <v>32.268300414756069</v>
      </c>
      <c r="M255" s="4">
        <f t="shared" si="163"/>
        <v>-1.8268403015105603E-2</v>
      </c>
      <c r="N255" s="4">
        <f t="shared" si="164"/>
        <v>8.2645098498934314E-3</v>
      </c>
      <c r="O255" s="4">
        <f t="shared" si="165"/>
        <v>-1.4166148910975158E-2</v>
      </c>
      <c r="P255" s="4">
        <f t="shared" si="166"/>
        <v>-3.6471762032388146E-2</v>
      </c>
      <c r="Q255" s="4">
        <f t="shared" si="167"/>
        <v>2.9937208378000082E-2</v>
      </c>
      <c r="R255" s="4">
        <f t="shared" si="168"/>
        <v>1.6690124556772584E-2</v>
      </c>
      <c r="S255" s="4">
        <f t="shared" si="169"/>
        <v>2.6428594964044309E-2</v>
      </c>
      <c r="T255" s="4">
        <f t="shared" si="170"/>
        <v>1.5666762432702236E-2</v>
      </c>
    </row>
    <row r="256" spans="1:20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7"/>
        <v>2.1260954905647025</v>
      </c>
      <c r="H256" s="8">
        <f t="shared" si="158"/>
        <v>43499.47611028314</v>
      </c>
      <c r="I256">
        <f t="shared" si="159"/>
        <v>573.82182757744408</v>
      </c>
      <c r="J256">
        <f t="shared" si="160"/>
        <v>13309.51508320263</v>
      </c>
      <c r="K256">
        <f t="shared" si="161"/>
        <v>1090.943859278904</v>
      </c>
      <c r="L256">
        <f t="shared" si="162"/>
        <v>32.22809149639874</v>
      </c>
      <c r="M256" s="4">
        <f t="shared" si="163"/>
        <v>-2.7298802874510277E-2</v>
      </c>
      <c r="N256" s="4">
        <f t="shared" si="164"/>
        <v>4.1067819526535024E-3</v>
      </c>
      <c r="O256" s="4">
        <f t="shared" si="165"/>
        <v>1.6839762557734811E-2</v>
      </c>
      <c r="P256" s="4">
        <f t="shared" si="166"/>
        <v>-1.1668612759203323E-3</v>
      </c>
      <c r="Q256" s="4">
        <f t="shared" si="167"/>
        <v>3.0248292259291917E-2</v>
      </c>
      <c r="R256" s="4">
        <f t="shared" si="168"/>
        <v>1.6682254940604237E-2</v>
      </c>
      <c r="S256" s="4">
        <f t="shared" si="169"/>
        <v>2.6456286179979836E-2</v>
      </c>
      <c r="T256" s="4">
        <f t="shared" si="170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7"/>
        <v>2.1262655782039475</v>
      </c>
      <c r="H257" s="8">
        <f t="shared" si="158"/>
        <v>44538.862393659278</v>
      </c>
      <c r="I257">
        <f t="shared" si="159"/>
        <v>576.12746618169649</v>
      </c>
      <c r="J257">
        <f t="shared" si="160"/>
        <v>13192.801636611623</v>
      </c>
      <c r="K257">
        <f t="shared" si="161"/>
        <v>1076.9633989070715</v>
      </c>
      <c r="L257">
        <f t="shared" si="162"/>
        <v>32.201998048539394</v>
      </c>
      <c r="M257" s="4">
        <f t="shared" si="163"/>
        <v>2.3693222493836912E-2</v>
      </c>
      <c r="N257" s="4">
        <f t="shared" si="164"/>
        <v>4.0899852515250664E-3</v>
      </c>
      <c r="O257" s="4">
        <f t="shared" si="165"/>
        <v>-8.7278521406521942E-3</v>
      </c>
      <c r="P257" s="4">
        <f t="shared" si="166"/>
        <v>-7.2998032294757935E-4</v>
      </c>
      <c r="Q257" s="4">
        <f t="shared" si="167"/>
        <v>3.0083046770979779E-2</v>
      </c>
      <c r="R257" s="4">
        <f t="shared" si="168"/>
        <v>1.6587397357796518E-2</v>
      </c>
      <c r="S257" s="4">
        <f t="shared" si="169"/>
        <v>2.6416773424824763E-2</v>
      </c>
      <c r="T257" s="4">
        <f t="shared" si="170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7"/>
        <v>2.1362663782039477</v>
      </c>
      <c r="H258" s="8">
        <f t="shared" si="158"/>
        <v>44418.500879922074</v>
      </c>
      <c r="I258">
        <f t="shared" si="159"/>
        <v>585.13302121570132</v>
      </c>
      <c r="J258">
        <f t="shared" si="160"/>
        <v>12429.063281107878</v>
      </c>
      <c r="K258">
        <f t="shared" si="161"/>
        <v>994.32506248863012</v>
      </c>
      <c r="L258">
        <f t="shared" si="162"/>
        <v>32.093375947638791</v>
      </c>
      <c r="M258" s="4">
        <f t="shared" si="163"/>
        <v>1.9863797677813094E-3</v>
      </c>
      <c r="N258" s="4">
        <f t="shared" si="164"/>
        <v>2.0202707317519469E-2</v>
      </c>
      <c r="O258" s="4">
        <f t="shared" si="165"/>
        <v>-5.4941376218979834E-2</v>
      </c>
      <c r="P258" s="4">
        <f t="shared" si="166"/>
        <v>1.3135811565527494E-3</v>
      </c>
      <c r="Q258" s="4">
        <f t="shared" si="167"/>
        <v>2.8459209001087584E-2</v>
      </c>
      <c r="R258" s="4">
        <f t="shared" si="168"/>
        <v>1.6893419308479745E-2</v>
      </c>
      <c r="S258" s="4">
        <f t="shared" si="169"/>
        <v>2.5818237743090586E-2</v>
      </c>
      <c r="T258" s="4">
        <f t="shared" si="170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7"/>
        <v>2.138189017944331</v>
      </c>
      <c r="H259" s="8">
        <f t="shared" si="158"/>
        <v>45147.575443450958</v>
      </c>
      <c r="I259">
        <f t="shared" si="159"/>
        <v>579.9300200279506</v>
      </c>
      <c r="J259">
        <f t="shared" si="160"/>
        <v>12783.121497031103</v>
      </c>
      <c r="K259">
        <f t="shared" si="161"/>
        <v>1030.8968949218631</v>
      </c>
      <c r="L259">
        <f t="shared" si="162"/>
        <v>32.092579011546754</v>
      </c>
      <c r="M259" s="4">
        <f t="shared" si="163"/>
        <v>1.718010449641744E-2</v>
      </c>
      <c r="N259" s="4">
        <f t="shared" si="164"/>
        <v>-8.0321716972642666E-3</v>
      </c>
      <c r="O259" s="4">
        <f t="shared" si="165"/>
        <v>2.8987719804136131E-2</v>
      </c>
      <c r="P259" s="4">
        <f t="shared" si="166"/>
        <v>8.7476314077940091E-4</v>
      </c>
      <c r="Q259" s="4">
        <f t="shared" si="167"/>
        <v>2.5900277808662601E-2</v>
      </c>
      <c r="R259" s="4">
        <f t="shared" si="168"/>
        <v>1.3091842392565981E-2</v>
      </c>
      <c r="S259" s="4">
        <f t="shared" si="169"/>
        <v>2.6251393472825839E-2</v>
      </c>
      <c r="T259" s="4">
        <f t="shared" si="170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1">+F260/$U$1</f>
        <v>2.1401133880604806</v>
      </c>
      <c r="H260" s="8">
        <f t="shared" ref="H260:H261" si="172">+B260/G260</f>
        <v>46962.226656169914</v>
      </c>
      <c r="I260">
        <f t="shared" ref="I260:I261" si="173">+C260/G260</f>
        <v>579.40855233085301</v>
      </c>
      <c r="J260">
        <f t="shared" ref="J260:J261" si="174">+D260/F260</f>
        <v>12637.059396422832</v>
      </c>
      <c r="K260">
        <f t="shared" ref="K260:K261" si="175">+D260/C260/G260</f>
        <v>1019.117693259906</v>
      </c>
      <c r="L260">
        <f t="shared" ref="L260:L261" si="176">+E260/G260</f>
        <v>31.872143027812481</v>
      </c>
      <c r="M260" s="4">
        <f t="shared" ref="M260:M261" si="177">+LN(B260/B259)</f>
        <v>4.0306607269032693E-2</v>
      </c>
      <c r="N260" s="4">
        <f t="shared" ref="N260:N261" si="178">+LN(C260/C259)</f>
        <v>0</v>
      </c>
      <c r="O260" s="4">
        <f t="shared" ref="O260:O261" si="179">+LN(D260/D259)</f>
        <v>-1.0592353511567803E-2</v>
      </c>
      <c r="P260" s="4">
        <f t="shared" ref="P260:P261" si="180">+LN(E260/E259)</f>
        <v>-5.9928557636758041E-3</v>
      </c>
      <c r="Q260" s="4">
        <f t="shared" ref="Q260:Q261" si="181">+_xlfn.STDEV.S(M241:M260)</f>
        <v>2.6872653955193893E-2</v>
      </c>
      <c r="R260" s="4">
        <f t="shared" ref="R260:R261" si="182">+_xlfn.STDEV.S(N241:N260)</f>
        <v>1.3091842392565981E-2</v>
      </c>
      <c r="S260" s="4">
        <f t="shared" ref="S260:S261" si="183">+_xlfn.STDEV.S(O241:O260)</f>
        <v>2.5468377815451554E-2</v>
      </c>
      <c r="T260" s="4">
        <f t="shared" ref="T260:T261" si="184">+_xlfn.STDEV.S(P241:P260)</f>
        <v>1.1463795611681479E-2</v>
      </c>
    </row>
    <row r="261" spans="1:20" x14ac:dyDescent="0.3">
      <c r="A261" s="7">
        <v>45673</v>
      </c>
      <c r="B261">
        <v>101001.76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1"/>
        <v>2.1420394901097346</v>
      </c>
      <c r="H261" s="8">
        <f t="shared" si="172"/>
        <v>47152.146571688914</v>
      </c>
      <c r="I261">
        <f t="shared" si="173"/>
        <v>571.88488151413321</v>
      </c>
      <c r="J261">
        <f t="shared" si="174"/>
        <v>12275.109829395813</v>
      </c>
      <c r="K261">
        <f t="shared" si="175"/>
        <v>1002.049781991495</v>
      </c>
      <c r="L261">
        <f t="shared" si="176"/>
        <v>31.577382355604875</v>
      </c>
      <c r="M261" s="4">
        <f t="shared" si="177"/>
        <v>4.9355393139315328E-3</v>
      </c>
      <c r="N261" s="4">
        <f t="shared" si="178"/>
        <v>-1.2170535620255179E-2</v>
      </c>
      <c r="O261" s="4">
        <f t="shared" si="179"/>
        <v>-2.8160502676789722E-2</v>
      </c>
      <c r="P261" s="4">
        <f t="shared" si="180"/>
        <v>-8.3916576362482887E-3</v>
      </c>
      <c r="Q261" s="4">
        <f t="shared" si="181"/>
        <v>2.6767666981384733E-2</v>
      </c>
      <c r="R261" s="4">
        <f t="shared" si="182"/>
        <v>1.1346448844561962E-2</v>
      </c>
      <c r="S261" s="4">
        <f t="shared" si="183"/>
        <v>2.4433845574869256E-2</v>
      </c>
      <c r="T261" s="4">
        <f t="shared" si="184"/>
        <v>1.0820780183787572E-2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2025-01-17T03:58:00Z</dcterms:modified>
</cp:coreProperties>
</file>