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5" i="1" l="1"/>
  <c r="O285" i="1"/>
  <c r="N285" i="1"/>
  <c r="M285" i="1"/>
  <c r="J285" i="1"/>
  <c r="G285" i="1"/>
  <c r="L285" i="1" s="1"/>
  <c r="P284" i="1"/>
  <c r="T284" i="1" s="1"/>
  <c r="O284" i="1"/>
  <c r="S284" i="1" s="1"/>
  <c r="N284" i="1"/>
  <c r="R284" i="1" s="1"/>
  <c r="M284" i="1"/>
  <c r="Q284" i="1" s="1"/>
  <c r="J284" i="1"/>
  <c r="G284" i="1"/>
  <c r="L284" i="1" s="1"/>
  <c r="Q285" i="1" l="1"/>
  <c r="R285" i="1"/>
  <c r="S285" i="1"/>
  <c r="T285" i="1"/>
  <c r="H285" i="1"/>
  <c r="I285" i="1"/>
  <c r="H284" i="1"/>
  <c r="I284" i="1"/>
  <c r="K285" i="1"/>
  <c r="K284" i="1"/>
  <c r="S283" i="1" l="1"/>
  <c r="P283" i="1"/>
  <c r="O283" i="1"/>
  <c r="N283" i="1"/>
  <c r="R283" i="1" s="1"/>
  <c r="M283" i="1"/>
  <c r="Q283" i="1" s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<sst xmlns="http://schemas.openxmlformats.org/spreadsheetml/2006/main" count="20" uniqueCount="20">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</sst>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"/>
    <numFmt numFmtId="166" formatCode="yyyy\-mm\-dd;@"/>
    <numFmt numFmtId="167" formatCode="0.000"/>
    <numFmt numFmtId="168" formatCode="0.0000%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68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K264" workbookViewId="0">
      <selection activeCell="B283" sqref="B283:Y285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0">+B254/G254</f>
        <v>45513.992816112303</v>
      </c>
      <c r="I254">
        <f t="shared" ref="I254:I257" si="81">+C254/G254</f>
        <v>566.59874024882822</v>
      </c>
      <c r="J254">
        <f t="shared" ref="J254:J257" si="82">+D254/F254</f>
        <v>13270.045779770679</v>
      </c>
      <c r="K254">
        <f t="shared" ref="K254:K257" si="83">+D254/C254/G254</f>
        <v>1101.248612429102</v>
      </c>
      <c r="L254">
        <f t="shared" ref="L254:L257" si="84">+E254/G254</f>
        <v>33.454316275334229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0"/>
        <v>44689.745885846023</v>
      </c>
      <c r="I255">
        <f t="shared" si="81"/>
        <v>571.29661497493908</v>
      </c>
      <c r="J255">
        <f t="shared" si="82"/>
        <v>13083.289640704719</v>
      </c>
      <c r="K255">
        <f t="shared" si="83"/>
        <v>1076.8139621979194</v>
      </c>
      <c r="L255">
        <f t="shared" si="84"/>
        <v>32.255924104757874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0"/>
        <v>43485.951877689913</v>
      </c>
      <c r="I256">
        <f t="shared" si="81"/>
        <v>573.64342313313409</v>
      </c>
      <c r="J256">
        <f t="shared" si="82"/>
        <v>13305.377079856749</v>
      </c>
      <c r="K256">
        <f t="shared" si="83"/>
        <v>1090.6046786767829</v>
      </c>
      <c r="L256">
        <f t="shared" si="84"/>
        <v>32.218071600887164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0"/>
        <v>44528.250470717401</v>
      </c>
      <c r="I257">
        <f t="shared" si="81"/>
        <v>575.99019684100733</v>
      </c>
      <c r="J257">
        <f t="shared" si="82"/>
        <v>13189.65829197211</v>
      </c>
      <c r="K257">
        <f t="shared" si="83"/>
        <v>1076.7067993446622</v>
      </c>
      <c r="L257">
        <f t="shared" si="84"/>
        <v>32.194325532819406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86">+F258/$U$1</f>
        <v>2.1267879037723771</v>
      </c>
      <c r="H258" s="2">
        <f t="shared" ref="H258:H263" si="87">+B258/G258</f>
        <v>44440.971209377247</v>
      </c>
      <c r="I258">
        <f t="shared" ref="I258:I263" si="88">+C258/G258</f>
        <v>587.74078871843312</v>
      </c>
      <c r="J258">
        <f t="shared" ref="J258:J263" si="89">+D258/F258</f>
        <v>12484.455997188965</v>
      </c>
      <c r="K258">
        <f t="shared" ref="K258:K263" si="90">+D258/C258/G258</f>
        <v>998.7564797751171</v>
      </c>
      <c r="L258">
        <f t="shared" ref="L258:L263" si="91">+E258/G258</f>
        <v>32.236406779628624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86"/>
        <v>2.1268035002162957</v>
      </c>
      <c r="H259" s="2">
        <f t="shared" si="87"/>
        <v>45389.266093544844</v>
      </c>
      <c r="I259">
        <f t="shared" si="88"/>
        <v>583.03458682191001</v>
      </c>
      <c r="J259">
        <f t="shared" si="89"/>
        <v>12851.553985697439</v>
      </c>
      <c r="K259">
        <f t="shared" si="90"/>
        <v>1036.415644007858</v>
      </c>
      <c r="L259">
        <f t="shared" si="91"/>
        <v>32.264381732031829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86"/>
        <v>2.1268190967745881</v>
      </c>
      <c r="H260" s="2">
        <f t="shared" si="87"/>
        <v>47255.777490628774</v>
      </c>
      <c r="I260">
        <f t="shared" si="88"/>
        <v>583.03031126648852</v>
      </c>
      <c r="J260">
        <f t="shared" si="89"/>
        <v>12716.050951871975</v>
      </c>
      <c r="K260">
        <f t="shared" si="90"/>
        <v>1025.4879799896758</v>
      </c>
      <c r="L260">
        <f t="shared" si="91"/>
        <v>32.07136897700579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86"/>
        <v>2.1268346934472557</v>
      </c>
      <c r="H261" s="2">
        <f t="shared" si="87"/>
        <v>46903.932076785037</v>
      </c>
      <c r="I261">
        <f t="shared" si="88"/>
        <v>575.97330143908493</v>
      </c>
      <c r="J261">
        <f t="shared" si="89"/>
        <v>12362.864909534668</v>
      </c>
      <c r="K261">
        <f t="shared" si="90"/>
        <v>1009.2134620028301</v>
      </c>
      <c r="L261">
        <f t="shared" si="91"/>
        <v>31.80312988517527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86"/>
        <v>2.1268502902342985</v>
      </c>
      <c r="H262" s="2">
        <f t="shared" si="87"/>
        <v>49115.840677480046</v>
      </c>
      <c r="I262">
        <f t="shared" si="88"/>
        <v>580.67086605515135</v>
      </c>
      <c r="J262">
        <f t="shared" si="89"/>
        <v>11805.654641180199</v>
      </c>
      <c r="K262">
        <f t="shared" si="90"/>
        <v>955.92345272714169</v>
      </c>
      <c r="L262">
        <f t="shared" si="91"/>
        <v>31.469069688316825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86"/>
        <v>2.1268658871357178</v>
      </c>
      <c r="H263" s="2">
        <f t="shared" si="87"/>
        <v>47965.722999764395</v>
      </c>
      <c r="I263">
        <f t="shared" si="88"/>
        <v>580.66660783355417</v>
      </c>
      <c r="J263">
        <f t="shared" si="89"/>
        <v>11927.585633602865</v>
      </c>
      <c r="K263">
        <f t="shared" si="90"/>
        <v>965.79640757917934</v>
      </c>
      <c r="L263">
        <f t="shared" si="91"/>
        <v>31.515856455937758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0">+F264/$U$1</f>
        <v>2.1268814841515145</v>
      </c>
      <c r="H264" s="2">
        <f t="shared" ref="H264" si="101">+B264/G264</f>
        <v>49824.228942533264</v>
      </c>
      <c r="I264">
        <f t="shared" ref="I264" si="102">+C264/G264</f>
        <v>580.66234964318357</v>
      </c>
      <c r="J264">
        <f t="shared" ref="J264" si="103">+D264/F264</f>
        <v>12317.18466459402</v>
      </c>
      <c r="K264">
        <f t="shared" ref="K264" si="104">+D264/C264/G264</f>
        <v>997.3428878213781</v>
      </c>
      <c r="L264">
        <f t="shared" ref="L264" si="105">+E264/G264</f>
        <v>31.529730499653358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4">+F265/$U$1</f>
        <v>2.126897081281689</v>
      </c>
      <c r="H265" s="2">
        <f t="shared" ref="H265" si="115">+B265/G265</f>
        <v>48734.407937377793</v>
      </c>
      <c r="I265">
        <f t="shared" ref="I265" si="116">+C265/G265</f>
        <v>580.65809148403969</v>
      </c>
      <c r="J265">
        <f t="shared" ref="J265" si="117">+D265/F265</f>
        <v>12604.962523078151</v>
      </c>
      <c r="K265">
        <f t="shared" ref="K265" si="118">+D265/C265/G265</f>
        <v>1020.6447387107817</v>
      </c>
      <c r="L265">
        <f t="shared" ref="L265" si="119">+E265/G265</f>
        <v>31.040524048401863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28">+F266/$U$1</f>
        <v>2.1269126785262431</v>
      </c>
      <c r="H266" s="2">
        <f t="shared" ref="H266:H272" si="129">+B266/G266</f>
        <v>48878.438240367694</v>
      </c>
      <c r="I266">
        <f t="shared" ref="I266:I272" si="130">+C266/G266</f>
        <v>583.00465859238147</v>
      </c>
      <c r="J266">
        <f t="shared" ref="J266:J272" si="131">+D266/F266</f>
        <v>12342.067572886541</v>
      </c>
      <c r="K266">
        <f t="shared" ref="K266:K272" si="132">+D266/C266/G266</f>
        <v>995.32803007149505</v>
      </c>
      <c r="L266">
        <f t="shared" ref="L266:L272" si="133">+E266/G266</f>
        <v>30.932158458703856</v>
      </c>
      <c r="M266" s="8">
        <f t="shared" ref="M266:M272" si="134">+LN(B266/B265)</f>
        <v>2.958387663327274E-3</v>
      </c>
      <c r="N266" s="8">
        <f t="shared" ref="N266:N272" si="135">+LN(C266/C265)</f>
        <v>4.0404095370049058E-3</v>
      </c>
      <c r="O266" s="8">
        <f t="shared" ref="O266:O272" si="136">+LN(D266/D265)</f>
        <v>-2.1069699231050589E-2</v>
      </c>
      <c r="P266" s="8">
        <f t="shared" ref="P266:P272" si="137">+LN(E266/E265)</f>
        <v>-3.4898753271403187E-3</v>
      </c>
      <c r="Q266" s="8">
        <f t="shared" ref="Q266:Q272" si="138">+_xlfn.STDEV.S(M247:M266)</f>
        <v>2.7198513953495634E-2</v>
      </c>
      <c r="R266" s="8">
        <f t="shared" ref="R266:R272" si="139">+_xlfn.STDEV.S(N247:N266)</f>
        <v>8.6128677887320395E-3</v>
      </c>
      <c r="S266" s="8">
        <f t="shared" ref="S266:S272" si="140">+_xlfn.STDEV.S(O247:O266)</f>
        <v>2.7765864111903484E-2</v>
      </c>
      <c r="T266" s="8">
        <f t="shared" ref="T266:T272" si="141">+_xlfn.STDEV.S(P247:P266)</f>
        <v>1.1029651527722778E-2</v>
      </c>
    </row>
    <row r="267" spans="1:20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28"/>
        <v>2.1269282758851764</v>
      </c>
      <c r="H267" s="2">
        <f t="shared" si="129"/>
        <v>49282.094365112825</v>
      </c>
      <c r="I267">
        <f t="shared" si="130"/>
        <v>583.00038325643197</v>
      </c>
      <c r="J267">
        <f t="shared" si="131"/>
        <v>12064.732173124448</v>
      </c>
      <c r="K267">
        <f t="shared" si="132"/>
        <v>972.96227202616512</v>
      </c>
      <c r="L267">
        <f t="shared" si="133"/>
        <v>31.002455864458973</v>
      </c>
      <c r="M267" s="8">
        <f t="shared" si="134"/>
        <v>8.2317874601104332E-3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2.6732129457943867E-2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28"/>
        <v>2.1269438733584907</v>
      </c>
      <c r="H268" s="2">
        <f t="shared" si="129"/>
        <v>47997.35962886567</v>
      </c>
      <c r="I268">
        <f t="shared" si="130"/>
        <v>578.29452643609409</v>
      </c>
      <c r="J268">
        <f t="shared" si="131"/>
        <v>11467.622773461388</v>
      </c>
      <c r="K268">
        <f t="shared" si="132"/>
        <v>932.32705475295825</v>
      </c>
      <c r="L268">
        <f t="shared" si="133"/>
        <v>30.865882650837055</v>
      </c>
      <c r="M268" s="8">
        <f t="shared" si="134"/>
        <v>-2.6407482645200955E-2</v>
      </c>
      <c r="N268" s="8">
        <f t="shared" si="135"/>
        <v>-8.0972102326193618E-3</v>
      </c>
      <c r="O268" s="8">
        <f t="shared" si="136"/>
        <v>-5.0751513219231631E-2</v>
      </c>
      <c r="P268" s="8">
        <f t="shared" si="137"/>
        <v>-4.4076368947796258E-3</v>
      </c>
      <c r="Q268" s="8">
        <f t="shared" si="138"/>
        <v>2.7236759674058402E-2</v>
      </c>
      <c r="R268" s="8">
        <f t="shared" si="139"/>
        <v>8.6917045956611851E-3</v>
      </c>
      <c r="S268" s="8">
        <f t="shared" si="140"/>
        <v>3.0191563617746983E-2</v>
      </c>
      <c r="T268" s="8">
        <f t="shared" si="141"/>
        <v>1.0962515199686683E-2</v>
      </c>
    </row>
    <row r="269" spans="1:20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28"/>
        <v>2.1269594709461863</v>
      </c>
      <c r="H269" s="2">
        <f t="shared" si="129"/>
        <v>47641.942116989114</v>
      </c>
      <c r="I269">
        <f t="shared" si="130"/>
        <v>578.29028564085877</v>
      </c>
      <c r="J269">
        <f t="shared" si="131"/>
        <v>11451.224309960646</v>
      </c>
      <c r="K269">
        <f t="shared" si="132"/>
        <v>930.99384633826378</v>
      </c>
      <c r="L269">
        <f t="shared" si="133"/>
        <v>31.260586253870486</v>
      </c>
      <c r="M269" s="8">
        <f t="shared" si="134"/>
        <v>-7.4251581811635974E-3</v>
      </c>
      <c r="N269" s="8">
        <f t="shared" si="135"/>
        <v>0</v>
      </c>
      <c r="O269" s="8">
        <f t="shared" si="136"/>
        <v>-1.4236694174907284E-3</v>
      </c>
      <c r="P269" s="8">
        <f t="shared" si="137"/>
        <v>1.2713959665558314E-2</v>
      </c>
      <c r="Q269" s="8">
        <f t="shared" si="138"/>
        <v>2.7357511801461759E-2</v>
      </c>
      <c r="R269" s="8">
        <f t="shared" si="139"/>
        <v>8.24730078071928E-3</v>
      </c>
      <c r="S269" s="8">
        <f t="shared" si="140"/>
        <v>3.0188523056011128E-2</v>
      </c>
      <c r="T269" s="8">
        <f t="shared" si="141"/>
        <v>1.1498861800611637E-2</v>
      </c>
    </row>
    <row r="270" spans="1:20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28"/>
        <v>2.1269750686482642</v>
      </c>
      <c r="H270" s="2">
        <f t="shared" si="129"/>
        <v>48756.194432455428</v>
      </c>
      <c r="I270">
        <f t="shared" si="130"/>
        <v>573.58453231674912</v>
      </c>
      <c r="J270">
        <f t="shared" si="131"/>
        <v>11967.023203603536</v>
      </c>
      <c r="K270">
        <f t="shared" si="132"/>
        <v>980.90354127897831</v>
      </c>
      <c r="L270">
        <f t="shared" si="133"/>
        <v>31.31207364942253</v>
      </c>
      <c r="M270" s="8">
        <f t="shared" si="134"/>
        <v>2.312607778332515E-2</v>
      </c>
      <c r="N270" s="8">
        <f t="shared" si="135"/>
        <v>-8.1633106391609811E-3</v>
      </c>
      <c r="O270" s="8">
        <f t="shared" si="136"/>
        <v>4.406548294327356E-2</v>
      </c>
      <c r="P270" s="8">
        <f t="shared" si="137"/>
        <v>1.6530171319798143E-3</v>
      </c>
      <c r="Q270" s="8">
        <f t="shared" si="138"/>
        <v>2.7657454266937023E-2</v>
      </c>
      <c r="R270" s="8">
        <f t="shared" si="139"/>
        <v>8.4468900902772964E-3</v>
      </c>
      <c r="S270" s="8">
        <f t="shared" si="140"/>
        <v>3.1899602621149069E-2</v>
      </c>
      <c r="T270" s="8">
        <f t="shared" si="141"/>
        <v>1.1522383708074097E-2</v>
      </c>
    </row>
    <row r="271" spans="1:20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28"/>
        <v>2.1269906664647253</v>
      </c>
      <c r="H271" s="2">
        <f t="shared" si="129"/>
        <v>49241.071741081367</v>
      </c>
      <c r="I271">
        <f t="shared" si="130"/>
        <v>573.58032606121583</v>
      </c>
      <c r="J271">
        <f t="shared" si="131"/>
        <v>12220.688322626018</v>
      </c>
      <c r="K271">
        <f t="shared" si="132"/>
        <v>1001.6957641496736</v>
      </c>
      <c r="L271">
        <f t="shared" si="133"/>
        <v>31.36356028815058</v>
      </c>
      <c r="M271" s="8">
        <f t="shared" si="134"/>
        <v>9.90314539226529E-3</v>
      </c>
      <c r="N271" s="8">
        <f t="shared" si="135"/>
        <v>0</v>
      </c>
      <c r="O271" s="8">
        <f t="shared" si="136"/>
        <v>2.0982812455077736E-2</v>
      </c>
      <c r="P271" s="8">
        <f t="shared" si="137"/>
        <v>1.650289175080543E-3</v>
      </c>
      <c r="Q271" s="8">
        <f t="shared" si="138"/>
        <v>2.7244426555315889E-2</v>
      </c>
      <c r="R271" s="8">
        <f t="shared" si="139"/>
        <v>8.4468900902772964E-3</v>
      </c>
      <c r="S271" s="8">
        <f t="shared" si="140"/>
        <v>2.8898539956395932E-2</v>
      </c>
      <c r="T271" s="8">
        <f t="shared" si="141"/>
        <v>1.013324379078628E-2</v>
      </c>
    </row>
    <row r="272" spans="1:20" ht="15" thickBot="1" x14ac:dyDescent="0.35">
      <c r="A272" s="14">
        <v>45688</v>
      </c>
      <c r="B272">
        <v>102405.42</v>
      </c>
      <c r="C272">
        <v>1220</v>
      </c>
      <c r="D272">
        <v>2564659</v>
      </c>
      <c r="E272">
        <v>66.45</v>
      </c>
      <c r="F272">
        <v>212.70062643955703</v>
      </c>
      <c r="G272" s="6">
        <f t="shared" si="128"/>
        <v>2.1270062643955701</v>
      </c>
      <c r="H272" s="2">
        <f t="shared" si="129"/>
        <v>48145.330699860671</v>
      </c>
      <c r="I272">
        <f t="shared" si="130"/>
        <v>573.57611983652839</v>
      </c>
      <c r="J272">
        <f t="shared" si="131"/>
        <v>12057.599655113367</v>
      </c>
      <c r="K272">
        <f t="shared" si="132"/>
        <v>988.32784058306288</v>
      </c>
      <c r="L272">
        <f t="shared" si="133"/>
        <v>31.241092756669925</v>
      </c>
      <c r="M272" s="8">
        <f t="shared" si="134"/>
        <v>-2.2496573933432754E-2</v>
      </c>
      <c r="N272" s="8">
        <f t="shared" si="135"/>
        <v>0</v>
      </c>
      <c r="O272" s="8">
        <f t="shared" si="136"/>
        <v>-1.3427808481598708E-2</v>
      </c>
      <c r="P272" s="8">
        <f t="shared" si="137"/>
        <v>-3.9050815621696142E-3</v>
      </c>
      <c r="Q272" s="8">
        <f t="shared" si="138"/>
        <v>2.7780840247965493E-2</v>
      </c>
      <c r="R272" s="8">
        <f t="shared" si="139"/>
        <v>6.9949558265587656E-3</v>
      </c>
      <c r="S272" s="8">
        <f t="shared" si="140"/>
        <v>2.8810434875523906E-2</v>
      </c>
      <c r="T272" s="8">
        <f t="shared" si="141"/>
        <v>1.0074045462583243E-2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42">+F273/$U$1</f>
        <v>2.1270218624408002</v>
      </c>
      <c r="H273" s="2">
        <f t="shared" ref="H273" si="143">+B273/G273</f>
        <v>47674.836723885506</v>
      </c>
      <c r="I273">
        <f t="shared" ref="I273" si="144">+C273/G273</f>
        <v>573.57191364268613</v>
      </c>
      <c r="J273">
        <f t="shared" ref="J273" si="145">+D273/F273</f>
        <v>11678.939666136785</v>
      </c>
      <c r="K273">
        <f t="shared" ref="K273" si="146">+D273/C273/G273</f>
        <v>957.29013656858888</v>
      </c>
      <c r="L273">
        <f t="shared" ref="L273" si="147">+E273/G273</f>
        <v>30.89295938152533</v>
      </c>
      <c r="M273" s="8">
        <f t="shared" ref="M273" si="148">+LN(B273/B272)</f>
        <v>-9.8130994870594748E-3</v>
      </c>
      <c r="N273" s="8">
        <f t="shared" ref="N273" si="149">+LN(C273/C272)</f>
        <v>0</v>
      </c>
      <c r="O273" s="8">
        <f t="shared" ref="O273" si="150">+LN(D273/D272)</f>
        <v>-3.1900613340120697E-2</v>
      </c>
      <c r="P273" s="8">
        <f t="shared" ref="P273" si="151">+LN(E273/E272)</f>
        <v>-1.1198664249477939E-2</v>
      </c>
      <c r="Q273" s="8">
        <f t="shared" ref="Q273" si="152">+_xlfn.STDEV.S(M254:M273)</f>
        <v>2.643328412134412E-2</v>
      </c>
      <c r="R273" s="8">
        <f t="shared" ref="R273" si="153">+_xlfn.STDEV.S(N254:N273)</f>
        <v>6.9949558265587656E-3</v>
      </c>
      <c r="S273" s="8">
        <f t="shared" ref="S273" si="154">+_xlfn.STDEV.S(O254:O273)</f>
        <v>2.8631575982280826E-2</v>
      </c>
      <c r="T273" s="8">
        <f t="shared" ref="T273" si="155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56">+F274/$U$1</f>
        <v>2.1270374606004152</v>
      </c>
      <c r="H274" s="2">
        <f t="shared" ref="H274:H279" si="157">+B274/G274</f>
        <v>46013.20936415148</v>
      </c>
      <c r="I274">
        <f t="shared" ref="I274:I279" si="158">+C274/G274</f>
        <v>573.56770747968926</v>
      </c>
      <c r="J274">
        <f t="shared" ref="J274:J279" si="159">+D274/F274</f>
        <v>11864.610035065534</v>
      </c>
      <c r="K274">
        <f t="shared" ref="K274:K279" si="160">+D274/C274/G274</f>
        <v>972.50901926766687</v>
      </c>
      <c r="L274">
        <f t="shared" ref="L274:L279" si="161">+E274/G274</f>
        <v>30.709379223420736</v>
      </c>
      <c r="M274" s="8">
        <f t="shared" ref="M274:M279" si="162">+LN(B274/B273)</f>
        <v>-3.5467878043435243E-2</v>
      </c>
      <c r="N274" s="8">
        <f t="shared" ref="N274:N279" si="163">+LN(C274/C273)</f>
        <v>0</v>
      </c>
      <c r="O274" s="8">
        <f t="shared" ref="O274:O279" si="164">+LN(D274/D273)</f>
        <v>1.5780164553697403E-2</v>
      </c>
      <c r="P274" s="8">
        <f t="shared" ref="P274:P279" si="165">+LN(E274/E273)</f>
        <v>-5.9528528075121056E-3</v>
      </c>
      <c r="Q274" s="8">
        <f t="shared" ref="Q274:Q279" si="166">+_xlfn.STDEV.S(M255:M274)</f>
        <v>2.4821879372159711E-2</v>
      </c>
      <c r="R274" s="8">
        <f t="shared" ref="R274:R279" si="167">+_xlfn.STDEV.S(N255:N274)</f>
        <v>6.9949558265587656E-3</v>
      </c>
      <c r="S274" s="8">
        <f t="shared" ref="S274:S279" si="168">+_xlfn.STDEV.S(O255:O274)</f>
        <v>2.8896938536318677E-2</v>
      </c>
      <c r="T274" s="8">
        <f t="shared" ref="T274:T279" si="169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56"/>
        <v>2.1270530588744174</v>
      </c>
      <c r="H275" s="2">
        <f t="shared" si="157"/>
        <v>45422.209660875335</v>
      </c>
      <c r="I275">
        <f t="shared" si="158"/>
        <v>571.21283126004732</v>
      </c>
      <c r="J275">
        <f t="shared" si="159"/>
        <v>11648.576370309933</v>
      </c>
      <c r="K275">
        <f t="shared" si="160"/>
        <v>958.73056545760755</v>
      </c>
      <c r="L275">
        <f t="shared" si="161"/>
        <v>30.568113817718743</v>
      </c>
      <c r="M275" s="8">
        <f t="shared" si="162"/>
        <v>-1.2919997043715541E-2</v>
      </c>
      <c r="N275" s="8">
        <f t="shared" si="163"/>
        <v>-4.1067819526533593E-3</v>
      </c>
      <c r="O275" s="8">
        <f t="shared" si="164"/>
        <v>-1.8368716640495109E-2</v>
      </c>
      <c r="P275" s="8">
        <f t="shared" si="165"/>
        <v>-4.6033532265050163E-3</v>
      </c>
      <c r="Q275" s="8">
        <f t="shared" si="166"/>
        <v>2.4636554845545593E-2</v>
      </c>
      <c r="R275" s="8">
        <f t="shared" si="167"/>
        <v>6.8282490291801832E-3</v>
      </c>
      <c r="S275" s="8">
        <f t="shared" si="168"/>
        <v>2.897774933328754E-2</v>
      </c>
      <c r="T275" s="8">
        <f t="shared" si="169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56"/>
        <v>2.1270686572628068</v>
      </c>
      <c r="H276" s="2">
        <f t="shared" si="157"/>
        <v>45411.463175006276</v>
      </c>
      <c r="I276">
        <f t="shared" si="158"/>
        <v>571.20864239686011</v>
      </c>
      <c r="J276">
        <f t="shared" si="159"/>
        <v>11769.638894597683</v>
      </c>
      <c r="K276">
        <f t="shared" si="160"/>
        <v>968.69455922614668</v>
      </c>
      <c r="L276">
        <f t="shared" si="161"/>
        <v>30.765344492551872</v>
      </c>
      <c r="M276" s="8">
        <f t="shared" si="162"/>
        <v>-2.2928568294175298E-4</v>
      </c>
      <c r="N276" s="8">
        <f t="shared" si="163"/>
        <v>0</v>
      </c>
      <c r="O276" s="8">
        <f t="shared" si="164"/>
        <v>1.0346601383235001E-2</v>
      </c>
      <c r="P276" s="8">
        <f t="shared" si="165"/>
        <v>6.4387774187324642E-3</v>
      </c>
      <c r="Q276" s="8">
        <f t="shared" si="166"/>
        <v>2.3737625727949192E-2</v>
      </c>
      <c r="R276" s="8">
        <f t="shared" si="167"/>
        <v>6.759654967753939E-3</v>
      </c>
      <c r="S276" s="8">
        <f t="shared" si="168"/>
        <v>2.8746195758183293E-2</v>
      </c>
      <c r="T276" s="8">
        <f t="shared" si="169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56"/>
        <v>2.1270842557655842</v>
      </c>
      <c r="H277" s="2">
        <f t="shared" si="157"/>
        <v>45380.943297545615</v>
      </c>
      <c r="I277">
        <f t="shared" si="158"/>
        <v>571.20445356439109</v>
      </c>
      <c r="J277">
        <f t="shared" si="159"/>
        <v>11360.067159776381</v>
      </c>
      <c r="K277">
        <f t="shared" si="160"/>
        <v>934.98495142192451</v>
      </c>
      <c r="L277">
        <f t="shared" si="161"/>
        <v>30.581769304002993</v>
      </c>
      <c r="M277" s="8">
        <f t="shared" si="162"/>
        <v>-6.6496694004302488E-4</v>
      </c>
      <c r="N277" s="8">
        <f t="shared" si="163"/>
        <v>0</v>
      </c>
      <c r="O277" s="8">
        <f t="shared" si="164"/>
        <v>-3.5411582114624529E-2</v>
      </c>
      <c r="P277" s="8">
        <f t="shared" si="165"/>
        <v>-5.9774873359773164E-3</v>
      </c>
      <c r="Q277" s="8">
        <f t="shared" si="166"/>
        <v>2.3194058920723779E-2</v>
      </c>
      <c r="R277" s="8">
        <f t="shared" si="167"/>
        <v>6.6843167752709117E-3</v>
      </c>
      <c r="S277" s="8">
        <f t="shared" si="168"/>
        <v>2.9483147777733337E-2</v>
      </c>
      <c r="T277" s="8">
        <f t="shared" si="169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56"/>
        <v>2.1270998543827506</v>
      </c>
      <c r="H278" s="2">
        <f t="shared" si="157"/>
        <v>45807.699059936596</v>
      </c>
      <c r="I278">
        <f t="shared" si="158"/>
        <v>566.49902801562234</v>
      </c>
      <c r="J278">
        <f t="shared" si="159"/>
        <v>11242.387117242013</v>
      </c>
      <c r="K278">
        <f t="shared" si="160"/>
        <v>932.9781840034866</v>
      </c>
      <c r="L278">
        <f t="shared" si="161"/>
        <v>30.393495569468868</v>
      </c>
      <c r="M278" s="8">
        <f t="shared" si="162"/>
        <v>9.367246272332614E-3</v>
      </c>
      <c r="N278" s="8">
        <f t="shared" si="163"/>
        <v>-8.2645098498934245E-3</v>
      </c>
      <c r="O278" s="8">
        <f t="shared" si="164"/>
        <v>-1.0405793025991133E-2</v>
      </c>
      <c r="P278" s="8">
        <f t="shared" si="165"/>
        <v>-6.1680997406476611E-3</v>
      </c>
      <c r="Q278" s="8">
        <f t="shared" si="166"/>
        <v>2.3257365876333091E-2</v>
      </c>
      <c r="R278" s="8">
        <f t="shared" si="167"/>
        <v>4.8407341033250258E-3</v>
      </c>
      <c r="S278" s="8">
        <f t="shared" si="168"/>
        <v>2.7309926762754757E-2</v>
      </c>
      <c r="T278" s="8">
        <f t="shared" si="169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56"/>
        <v>2.1271154531143073</v>
      </c>
      <c r="H279" s="2">
        <f t="shared" si="157"/>
        <v>45012.803540972018</v>
      </c>
      <c r="I279">
        <f t="shared" si="158"/>
        <v>566.49487372007047</v>
      </c>
      <c r="J279">
        <f t="shared" si="159"/>
        <v>10688.503046091231</v>
      </c>
      <c r="K279">
        <f t="shared" si="160"/>
        <v>887.01270092043399</v>
      </c>
      <c r="L279">
        <f t="shared" si="161"/>
        <v>30.388571483207766</v>
      </c>
      <c r="M279" s="8">
        <f t="shared" si="162"/>
        <v>-1.7497872997852448E-2</v>
      </c>
      <c r="N279" s="8">
        <f t="shared" si="163"/>
        <v>0</v>
      </c>
      <c r="O279" s="8">
        <f t="shared" si="164"/>
        <v>-5.0515183464586236E-2</v>
      </c>
      <c r="P279" s="8">
        <f t="shared" si="165"/>
        <v>-1.5469100502658059E-4</v>
      </c>
      <c r="Q279" s="8">
        <f t="shared" si="166"/>
        <v>2.3147401502046725E-2</v>
      </c>
      <c r="R279" s="8">
        <f t="shared" si="167"/>
        <v>4.6278845741279584E-3</v>
      </c>
      <c r="S279" s="8">
        <f t="shared" si="168"/>
        <v>2.7847611856520946E-2</v>
      </c>
      <c r="T279" s="8">
        <f t="shared" si="169"/>
        <v>6.4983470993695419E-3</v>
      </c>
    </row>
    <row r="280" spans="1:20" ht="15" thickBot="1" x14ac:dyDescent="0.35">
      <c r="A280" s="14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70">+F280/$U$1</f>
        <v>2.1271154531143073</v>
      </c>
      <c r="H280" s="2">
        <f t="shared" ref="H280:H283" si="171">+B280/G280</f>
        <v>46018.122738324062</v>
      </c>
      <c r="I280">
        <f t="shared" ref="I280:I283" si="172">+C280/G280</f>
        <v>568.84547485583846</v>
      </c>
      <c r="J280">
        <f t="shared" ref="J280:J283" si="173">+D280/F280</f>
        <v>10746.224407581149</v>
      </c>
      <c r="K280">
        <f t="shared" ref="K280:K283" si="174">+D280/C280/G280</f>
        <v>888.11771963480555</v>
      </c>
      <c r="L280">
        <f t="shared" ref="L280:L283" si="175">+E280/G280</f>
        <v>30.524906349082308</v>
      </c>
      <c r="M280" s="8">
        <f t="shared" ref="M280:M283" si="176">+LN(B280/B279)</f>
        <v>2.208831904054007E-2</v>
      </c>
      <c r="N280" s="8">
        <f t="shared" ref="N280:N283" si="177">+LN(C280/C279)</f>
        <v>4.1407926660313871E-3</v>
      </c>
      <c r="O280" s="8">
        <f t="shared" ref="O280:O283" si="178">+LN(D280/D279)</f>
        <v>5.3857928579157327E-3</v>
      </c>
      <c r="P280" s="8">
        <f t="shared" ref="P280:P283" si="179">+LN(E280/E279)</f>
        <v>4.4763523075555455E-3</v>
      </c>
      <c r="Q280" s="8">
        <f t="shared" ref="Q280:Q283" si="180">+_xlfn.STDEV.S(M261:M280)</f>
        <v>2.1778806039037545E-2</v>
      </c>
      <c r="R280" s="8">
        <f t="shared" ref="R280:R283" si="181">+_xlfn.STDEV.S(N261:N280)</f>
        <v>4.7852497745907129E-3</v>
      </c>
      <c r="S280" s="8">
        <f t="shared" ref="S280:S283" si="182">+_xlfn.STDEV.S(O261:O280)</f>
        <v>2.8034359161389855E-2</v>
      </c>
      <c r="T280" s="8">
        <f t="shared" ref="T280:T283" si="183">+_xlfn.STDEV.S(P261:P280)</f>
        <v>6.6630921778261087E-3</v>
      </c>
    </row>
    <row r="281" spans="1:20" ht="15" thickBot="1" x14ac:dyDescent="0.35">
      <c r="A281" s="14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70"/>
        <v>2.1271154531143073</v>
      </c>
      <c r="H281" s="2">
        <f t="shared" si="171"/>
        <v>45424.835712858512</v>
      </c>
      <c r="I281">
        <f t="shared" si="172"/>
        <v>573.54667712737421</v>
      </c>
      <c r="J281">
        <f t="shared" si="173"/>
        <v>11065.426639413889</v>
      </c>
      <c r="K281">
        <f t="shared" si="174"/>
        <v>907.00218355851541</v>
      </c>
      <c r="L281">
        <f t="shared" si="175"/>
        <v>30.825783294460596</v>
      </c>
      <c r="M281" s="8">
        <f t="shared" si="176"/>
        <v>-1.2976293866793016E-2</v>
      </c>
      <c r="N281" s="8">
        <f t="shared" si="177"/>
        <v>8.2304991365154435E-3</v>
      </c>
      <c r="O281" s="8">
        <f t="shared" si="178"/>
        <v>2.9271055338025896E-2</v>
      </c>
      <c r="P281" s="8">
        <f t="shared" si="179"/>
        <v>9.8085077551323518E-3</v>
      </c>
      <c r="Q281" s="8">
        <f t="shared" si="180"/>
        <v>2.1895190649953825E-2</v>
      </c>
      <c r="R281" s="8">
        <f t="shared" si="181"/>
        <v>4.4947160529478954E-3</v>
      </c>
      <c r="S281" s="8">
        <f t="shared" si="182"/>
        <v>2.8834624471654646E-2</v>
      </c>
      <c r="T281" s="8">
        <f t="shared" si="183"/>
        <v>7.0429387786522168E-3</v>
      </c>
    </row>
    <row r="282" spans="1:20" ht="15" thickBot="1" x14ac:dyDescent="0.35">
      <c r="A282" s="14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70"/>
        <v>2.1271154531143073</v>
      </c>
      <c r="H282" s="2">
        <f t="shared" si="171"/>
        <v>45840.939125912148</v>
      </c>
      <c r="I282">
        <f t="shared" si="172"/>
        <v>575.8972782631422</v>
      </c>
      <c r="J282">
        <f t="shared" si="173"/>
        <v>11223.5844862329</v>
      </c>
      <c r="K282">
        <f t="shared" si="174"/>
        <v>916.21097846799171</v>
      </c>
      <c r="L282">
        <f t="shared" si="175"/>
        <v>30.910404935348243</v>
      </c>
      <c r="M282" s="8">
        <f t="shared" si="176"/>
        <v>9.1185616288482069E-3</v>
      </c>
      <c r="N282" s="8">
        <f t="shared" si="177"/>
        <v>4.0899852515250664E-3</v>
      </c>
      <c r="O282" s="8">
        <f t="shared" si="178"/>
        <v>1.4191791679406436E-2</v>
      </c>
      <c r="P282" s="8">
        <f t="shared" si="179"/>
        <v>2.7413967823459559E-3</v>
      </c>
      <c r="Q282" s="8">
        <f t="shared" si="180"/>
        <v>1.9030973516827358E-2</v>
      </c>
      <c r="R282" s="8">
        <f t="shared" si="181"/>
        <v>4.1802005506250631E-3</v>
      </c>
      <c r="S282" s="8">
        <f t="shared" si="182"/>
        <v>2.7490099550976695E-2</v>
      </c>
      <c r="T282" s="8">
        <f t="shared" si="183"/>
        <v>6.7710868747120267E-3</v>
      </c>
    </row>
    <row r="283" spans="1:20" ht="15" thickBot="1" x14ac:dyDescent="0.35">
      <c r="A283" s="14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6">
        <f t="shared" si="170"/>
        <v>2.1271154531143073</v>
      </c>
      <c r="H283" s="2">
        <f t="shared" si="171"/>
        <v>45025.003160866661</v>
      </c>
      <c r="I283">
        <f t="shared" si="172"/>
        <v>573.54667712737421</v>
      </c>
      <c r="J283">
        <f t="shared" si="173"/>
        <v>10597.398447271138</v>
      </c>
      <c r="K283">
        <f t="shared" si="174"/>
        <v>868.6392169894375</v>
      </c>
      <c r="L283">
        <f t="shared" si="175"/>
        <v>30.477894326366943</v>
      </c>
      <c r="M283" s="8">
        <f t="shared" si="176"/>
        <v>-1.7959597972098652E-2</v>
      </c>
      <c r="N283" s="8">
        <f t="shared" si="177"/>
        <v>-4.0899852515251661E-3</v>
      </c>
      <c r="O283" s="8">
        <f t="shared" si="178"/>
        <v>-5.7408780507675013E-2</v>
      </c>
      <c r="P283" s="8">
        <f t="shared" si="179"/>
        <v>-1.409121187096966E-2</v>
      </c>
      <c r="Q283" s="8">
        <f t="shared" si="180"/>
        <v>1.8751335015598627E-2</v>
      </c>
      <c r="R283" s="8">
        <f t="shared" si="181"/>
        <v>4.2585754168434926E-3</v>
      </c>
      <c r="S283" s="8">
        <f t="shared" si="182"/>
        <v>2.9892724962540789E-2</v>
      </c>
      <c r="T283" s="8">
        <f t="shared" si="183"/>
        <v>7.3541039183597683E-3</v>
      </c>
    </row>
    <row r="284" spans="1:20" ht="15" thickBot="1" x14ac:dyDescent="0.35">
      <c r="A284" s="14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6">
        <f t="shared" ref="G284:G285" si="184">+F284/$U$1</f>
        <v>2.1271310519602542</v>
      </c>
      <c r="H284" s="2">
        <f t="shared" ref="H284:H285" si="185">+B284/G284</f>
        <v>44914.745573365442</v>
      </c>
      <c r="I284">
        <f t="shared" ref="I284:I285" si="186">+C284/G284</f>
        <v>580.59422284390416</v>
      </c>
      <c r="J284">
        <f t="shared" ref="J284:J285" si="187">+D284/F284</f>
        <v>11243.900547622157</v>
      </c>
      <c r="K284">
        <f t="shared" ref="K284:K285" si="188">+D284/C284/G284</f>
        <v>910.43729130543795</v>
      </c>
      <c r="L284">
        <f t="shared" ref="L284:L285" si="189">+E284/G284</f>
        <v>30.614004689550637</v>
      </c>
      <c r="M284" s="8">
        <f t="shared" ref="M284:M285" si="190">+LN(B284/B283)</f>
        <v>-2.444477918319947E-3</v>
      </c>
      <c r="N284" s="8">
        <f t="shared" ref="N284:N285" si="191">+LN(C284/C283)</f>
        <v>1.2220111334775397E-2</v>
      </c>
      <c r="O284" s="8">
        <f t="shared" ref="O284:O285" si="192">+LN(D284/D283)</f>
        <v>5.9224599890071714E-2</v>
      </c>
      <c r="P284" s="8">
        <f t="shared" ref="P284:P285" si="193">+LN(E284/E283)</f>
        <v>4.4632625073807632E-3</v>
      </c>
      <c r="Q284" s="8">
        <f t="shared" ref="Q284:Q285" si="194">+_xlfn.STDEV.S(M265:M284)</f>
        <v>1.6064847826357406E-2</v>
      </c>
      <c r="R284" s="8">
        <f t="shared" ref="R284:R285" si="195">+_xlfn.STDEV.S(N265:N284)</f>
        <v>5.1369226100127941E-3</v>
      </c>
      <c r="S284" s="8">
        <f t="shared" ref="S284:S285" si="196">+_xlfn.STDEV.S(O265:O284)</f>
        <v>3.2228714634906439E-2</v>
      </c>
      <c r="T284" s="8">
        <f t="shared" ref="T284:T285" si="197">+_xlfn.STDEV.S(P265:P284)</f>
        <v>7.4688464001320884E-3</v>
      </c>
    </row>
    <row r="285" spans="1:20" ht="15" thickBot="1" x14ac:dyDescent="0.35">
      <c r="A285" s="14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6">
        <f t="shared" si="184"/>
        <v>2.1271466509205927</v>
      </c>
      <c r="H285" s="2">
        <f t="shared" si="185"/>
        <v>45392.164173641861</v>
      </c>
      <c r="I285">
        <f t="shared" si="186"/>
        <v>580.58996518435299</v>
      </c>
      <c r="J285">
        <f t="shared" si="187"/>
        <v>11290.143060708286</v>
      </c>
      <c r="K285">
        <f t="shared" si="188"/>
        <v>914.18162434884903</v>
      </c>
      <c r="L285">
        <f t="shared" si="189"/>
        <v>30.392826922403582</v>
      </c>
      <c r="M285" s="8">
        <f t="shared" si="190"/>
        <v>1.0580678122833191E-2</v>
      </c>
      <c r="N285" s="8">
        <f t="shared" si="191"/>
        <v>0</v>
      </c>
      <c r="O285" s="8">
        <f t="shared" si="192"/>
        <v>4.1115747642365653E-3</v>
      </c>
      <c r="P285" s="8">
        <f t="shared" si="193"/>
        <v>-7.2436164764183315E-3</v>
      </c>
      <c r="Q285" s="8">
        <f t="shared" si="194"/>
        <v>1.5914165230719986E-2</v>
      </c>
      <c r="R285" s="8">
        <f t="shared" si="195"/>
        <v>5.1369226100127941E-3</v>
      </c>
      <c r="S285" s="8">
        <f t="shared" si="196"/>
        <v>3.1645520695983767E-2</v>
      </c>
      <c r="T285" s="8">
        <f t="shared" si="197"/>
        <v>6.8409172599314307E-3</v>
      </c>
    </row>
    <row r="286" spans="1:20" ht="15" thickBot="1" x14ac:dyDescent="0.35">
      <c r="A286" s="14"/>
    </row>
    <row r="287" spans="1:20" ht="15" thickBot="1" x14ac:dyDescent="0.35">
      <c r="A287" s="14"/>
    </row>
    <row r="288" spans="1:20" x14ac:dyDescent="0.3">
      <c r="A288" s="14"/>
    </row>
    <row r="289" spans="4:6" x14ac:dyDescent="0.3">
      <c r="F289" s="7"/>
    </row>
    <row r="291" spans="4:6" x14ac:dyDescent="0.3">
      <c r="D291" s="18"/>
    </row>
    <row r="294" spans="4:6" x14ac:dyDescent="0.3">
      <c r="D294" s="19"/>
    </row>
    <row r="295" spans="4:6" x14ac:dyDescent="0.3">
      <c r="D295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2025-02-20T00:27:18Z</dcterms:modified>
</cp:coreProperties>
</file>