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9" i="1" l="1"/>
  <c r="Q269" i="1"/>
  <c r="P269" i="1"/>
  <c r="O269" i="1"/>
  <c r="N269" i="1"/>
  <c r="M269" i="1"/>
  <c r="L269" i="1"/>
  <c r="K269" i="1"/>
  <c r="J269" i="1"/>
  <c r="I269" i="1"/>
  <c r="G269" i="1"/>
  <c r="H269" i="1" s="1"/>
  <c r="R268" i="1"/>
  <c r="Q268" i="1"/>
  <c r="P268" i="1"/>
  <c r="T269" i="1" s="1"/>
  <c r="O268" i="1"/>
  <c r="S269" i="1" s="1"/>
  <c r="N268" i="1"/>
  <c r="M268" i="1"/>
  <c r="J268" i="1"/>
  <c r="G268" i="1"/>
  <c r="L268" i="1" s="1"/>
  <c r="H268" i="1" l="1"/>
  <c r="I268" i="1"/>
  <c r="K268" i="1"/>
  <c r="S268" i="1"/>
  <c r="T268" i="1"/>
  <c r="P267" i="1" l="1"/>
  <c r="O267" i="1"/>
  <c r="N267" i="1"/>
  <c r="M267" i="1"/>
  <c r="J267" i="1"/>
  <c r="G267" i="1"/>
  <c r="L267" i="1" s="1"/>
  <c r="T266" i="1"/>
  <c r="S266" i="1"/>
  <c r="P266" i="1"/>
  <c r="T267" i="1" s="1"/>
  <c r="O266" i="1"/>
  <c r="S267" i="1" s="1"/>
  <c r="N266" i="1"/>
  <c r="R266" i="1" s="1"/>
  <c r="M266" i="1"/>
  <c r="Q266" i="1" s="1"/>
  <c r="L266" i="1"/>
  <c r="K266" i="1"/>
  <c r="J266" i="1"/>
  <c r="G266" i="1"/>
  <c r="I266" i="1" s="1"/>
  <c r="Q267" i="1" l="1"/>
  <c r="H266" i="1"/>
  <c r="R267" i="1"/>
  <c r="K267" i="1"/>
  <c r="H267" i="1"/>
  <c r="I267" i="1"/>
  <c r="P265" i="1" l="1"/>
  <c r="T265" i="1" s="1"/>
  <c r="O265" i="1"/>
  <c r="S265" i="1" s="1"/>
  <c r="N265" i="1"/>
  <c r="R265" i="1" s="1"/>
  <c r="M265" i="1"/>
  <c r="Q265" i="1" s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L264" i="1"/>
  <c r="K264" i="1"/>
  <c r="J264" i="1"/>
  <c r="I264" i="1"/>
  <c r="G264" i="1"/>
  <c r="H264" i="1" s="1"/>
  <c r="P263" i="1" l="1"/>
  <c r="T263" i="1" s="1"/>
  <c r="O263" i="1"/>
  <c r="S263" i="1" s="1"/>
  <c r="N263" i="1"/>
  <c r="R263" i="1" s="1"/>
  <c r="M263" i="1"/>
  <c r="L263" i="1"/>
  <c r="K263" i="1"/>
  <c r="J263" i="1"/>
  <c r="I263" i="1"/>
  <c r="G263" i="1"/>
  <c r="H263" i="1" s="1"/>
  <c r="Q263" i="1" l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L261" i="1"/>
  <c r="K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L260" i="1"/>
  <c r="K260" i="1"/>
  <c r="J260" i="1"/>
  <c r="I260" i="1"/>
  <c r="G260" i="1"/>
  <c r="H260" i="1" s="1"/>
  <c r="Q262" i="1" l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J250" i="1"/>
  <c r="H250" i="1"/>
  <c r="G250" i="1"/>
  <c r="K250" i="1" s="1"/>
  <c r="P249" i="1"/>
  <c r="O249" i="1"/>
  <c r="N249" i="1"/>
  <c r="M249" i="1"/>
  <c r="L249" i="1"/>
  <c r="J249" i="1"/>
  <c r="H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6" i="1" l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<sst xmlns="http://schemas.openxmlformats.org/spreadsheetml/2006/main" count="20" uniqueCount="20">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</sst>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2"/>
  <sheetViews>
    <sheetView tabSelected="1" topLeftCell="A263" workbookViewId="0">
      <selection activeCell="A268" sqref="A268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212.68176727270713</v>
      </c>
      <c r="G250" s="6">
        <f t="shared" si="65"/>
        <v>2.1268176727270713</v>
      </c>
      <c r="H250" s="2">
        <f t="shared" si="66"/>
        <v>44394.853969278927</v>
      </c>
      <c r="I250">
        <f t="shared" si="67"/>
        <v>578.32884114737305</v>
      </c>
      <c r="J250">
        <f t="shared" si="68"/>
        <v>11912.798320653857</v>
      </c>
      <c r="K250">
        <f t="shared" si="69"/>
        <v>968.52018867104539</v>
      </c>
      <c r="L250">
        <f t="shared" si="70"/>
        <v>32.751941222159644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212.69878181408896</v>
      </c>
      <c r="G251" s="6">
        <f t="shared" si="65"/>
        <v>2.1269878181408894</v>
      </c>
      <c r="H251" s="2">
        <f t="shared" si="66"/>
        <v>45551.215279025317</v>
      </c>
      <c r="I251">
        <f t="shared" si="67"/>
        <v>578.28257854108972</v>
      </c>
      <c r="J251">
        <f t="shared" si="68"/>
        <v>12673.537558650198</v>
      </c>
      <c r="K251">
        <f t="shared" si="69"/>
        <v>1030.3689072073332</v>
      </c>
      <c r="L251">
        <f t="shared" si="70"/>
        <v>33.463250385767516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212.71579771663411</v>
      </c>
      <c r="G252" s="6">
        <f t="shared" si="65"/>
        <v>2.1271579771663411</v>
      </c>
      <c r="H252" s="2">
        <f t="shared" si="66"/>
        <v>46121.365245609173</v>
      </c>
      <c r="I252">
        <f t="shared" si="67"/>
        <v>566.4835489112196</v>
      </c>
      <c r="J252">
        <f t="shared" si="68"/>
        <v>12828.906124007181</v>
      </c>
      <c r="K252">
        <f t="shared" si="69"/>
        <v>1064.6395123657412</v>
      </c>
      <c r="L252">
        <f t="shared" si="70"/>
        <v>33.19504797907608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212.73281498045145</v>
      </c>
      <c r="G253" s="6">
        <f t="shared" si="65"/>
        <v>2.1273281498045145</v>
      </c>
      <c r="H253" s="2">
        <f t="shared" si="66"/>
        <v>47984.17677563295</v>
      </c>
      <c r="I253">
        <f t="shared" si="67"/>
        <v>566.43823385251142</v>
      </c>
      <c r="J253">
        <f t="shared" si="68"/>
        <v>13167.789841249509</v>
      </c>
      <c r="K253">
        <f t="shared" si="69"/>
        <v>1092.7626424273453</v>
      </c>
      <c r="L253">
        <f t="shared" si="70"/>
        <v>33.510127266255452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212.74983360564991</v>
      </c>
      <c r="G254" s="6">
        <f t="shared" si="65"/>
        <v>2.1274983360564992</v>
      </c>
      <c r="H254" s="2">
        <f t="shared" ref="H254:H257" si="80">+B254/G254</f>
        <v>45497.459790929504</v>
      </c>
      <c r="I254">
        <f t="shared" ref="I254:I257" si="81">+C254/G254</f>
        <v>566.39292241871783</v>
      </c>
      <c r="J254">
        <f t="shared" ref="J254:J257" si="82">+D254/F254</f>
        <v>13265.225416021442</v>
      </c>
      <c r="K254">
        <f t="shared" ref="K254:K257" si="83">+D254/C254/G254</f>
        <v>1100.8485822424434</v>
      </c>
      <c r="L254">
        <f t="shared" ref="L254:L257" si="84">+E254/G254</f>
        <v>33.442163945485078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212.76685359233838</v>
      </c>
      <c r="G255" s="6">
        <f t="shared" si="65"/>
        <v>2.1276685359233838</v>
      </c>
      <c r="H255" s="2">
        <f t="shared" si="80"/>
        <v>44670.266254020724</v>
      </c>
      <c r="I255">
        <f t="shared" si="81"/>
        <v>571.04759481377766</v>
      </c>
      <c r="J255">
        <f t="shared" si="82"/>
        <v>13077.586818721446</v>
      </c>
      <c r="K255">
        <f t="shared" si="83"/>
        <v>1076.3445941334523</v>
      </c>
      <c r="L255">
        <f t="shared" si="84"/>
        <v>32.241864201008347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212.78387494062576</v>
      </c>
      <c r="G256" s="6">
        <f t="shared" si="65"/>
        <v>2.1278387494062576</v>
      </c>
      <c r="H256" s="2">
        <f t="shared" si="80"/>
        <v>43463.838613619722</v>
      </c>
      <c r="I256">
        <f t="shared" si="81"/>
        <v>573.35171677854964</v>
      </c>
      <c r="J256">
        <f t="shared" si="82"/>
        <v>13298.611094424306</v>
      </c>
      <c r="K256">
        <f t="shared" si="83"/>
        <v>1090.0500897069105</v>
      </c>
      <c r="L256">
        <f t="shared" si="84"/>
        <v>32.201688224316577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212.80089765062104</v>
      </c>
      <c r="G257" s="6">
        <f t="shared" si="65"/>
        <v>2.1280089765062105</v>
      </c>
      <c r="H257" s="2">
        <f t="shared" si="80"/>
        <v>44502.373366620814</v>
      </c>
      <c r="I257">
        <f t="shared" si="81"/>
        <v>575.65546645917777</v>
      </c>
      <c r="J257">
        <f t="shared" si="82"/>
        <v>13181.993266802432</v>
      </c>
      <c r="K257">
        <f t="shared" si="83"/>
        <v>1076.0810830042801</v>
      </c>
      <c r="L257">
        <f t="shared" si="84"/>
        <v>32.175616153844814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212.81792172243311</v>
      </c>
      <c r="G258" s="6">
        <f t="shared" ref="G258:G263" si="86">+F258/$U$1</f>
        <v>2.1281792172243312</v>
      </c>
      <c r="H258" s="2">
        <f t="shared" ref="H258:H263" si="87">+B258/G258</f>
        <v>44411.917584306073</v>
      </c>
      <c r="I258">
        <f t="shared" ref="I258:I263" si="88">+C258/G258</f>
        <v>587.35654867934818</v>
      </c>
      <c r="J258">
        <f t="shared" ref="J258:J263" si="89">+D258/F258</f>
        <v>12476.294188527065</v>
      </c>
      <c r="K258">
        <f t="shared" ref="K258:K263" si="90">+D258/C258/G258</f>
        <v>998.10353508216508</v>
      </c>
      <c r="L258">
        <f t="shared" ref="L258:L263" si="91">+E258/G258</f>
        <v>32.215331981964887</v>
      </c>
      <c r="M258" s="8">
        <f t="shared" ref="M258:M263" si="92">+LN(B258/B257)</f>
        <v>-1.9546775486614684E-3</v>
      </c>
      <c r="N258" s="8">
        <f t="shared" ref="N258:N263" si="93">+LN(C258/C257)</f>
        <v>2.0202707317519469E-2</v>
      </c>
      <c r="O258" s="8">
        <f t="shared" ref="O258:O263" si="94">+LN(D258/D257)</f>
        <v>-5.4941376218979834E-2</v>
      </c>
      <c r="P258" s="8">
        <f t="shared" ref="P258:P263" si="95">+LN(E258/E257)</f>
        <v>1.3135811565527494E-3</v>
      </c>
      <c r="Q258" s="8">
        <f t="shared" ref="Q258:Q263" si="96">+_xlfn.STDEV.S(M239:M258)</f>
        <v>2.8417511554841141E-2</v>
      </c>
      <c r="R258" s="8">
        <f t="shared" ref="R258:R263" si="97">+_xlfn.STDEV.S(N239:N258)</f>
        <v>1.6893419308479745E-2</v>
      </c>
      <c r="S258" s="8">
        <f t="shared" ref="S258:S263" si="98">+_xlfn.STDEV.S(O239:O258)</f>
        <v>2.5818237743090586E-2</v>
      </c>
      <c r="T258" s="8">
        <f t="shared" ref="T258:T263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6">
        <f t="shared" si="86"/>
        <v>2.138189017944331</v>
      </c>
      <c r="H259" s="2">
        <f t="shared" si="87"/>
        <v>45147.575443450958</v>
      </c>
      <c r="I259">
        <f t="shared" si="88"/>
        <v>579.9300200279506</v>
      </c>
      <c r="J259">
        <f t="shared" si="89"/>
        <v>12783.121497031103</v>
      </c>
      <c r="K259">
        <f t="shared" si="90"/>
        <v>1030.8968949218631</v>
      </c>
      <c r="L259">
        <f t="shared" si="91"/>
        <v>32.092579011546754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6">
        <f t="shared" si="86"/>
        <v>2.1401133880604806</v>
      </c>
      <c r="H260" s="2">
        <f t="shared" si="87"/>
        <v>46962.226656169914</v>
      </c>
      <c r="I260">
        <f t="shared" si="88"/>
        <v>579.40855233085301</v>
      </c>
      <c r="J260">
        <f t="shared" si="89"/>
        <v>12637.059396422832</v>
      </c>
      <c r="K260">
        <f t="shared" si="90"/>
        <v>1019.117693259906</v>
      </c>
      <c r="L260">
        <f t="shared" si="91"/>
        <v>31.872143027812481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6">
        <f t="shared" si="86"/>
        <v>2.1420394901097346</v>
      </c>
      <c r="H261" s="2">
        <f t="shared" si="87"/>
        <v>46570.994820870248</v>
      </c>
      <c r="I261">
        <f t="shared" si="88"/>
        <v>571.88488151413321</v>
      </c>
      <c r="J261">
        <f t="shared" si="89"/>
        <v>12275.109829395813</v>
      </c>
      <c r="K261">
        <f t="shared" si="90"/>
        <v>1002.049781991495</v>
      </c>
      <c r="L261">
        <f t="shared" si="91"/>
        <v>31.577382355604875</v>
      </c>
      <c r="M261" s="8">
        <f t="shared" si="92"/>
        <v>-7.4660765644215012E-3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2.6992304079782821E-2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  <row r="262" spans="1:20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6">
        <f t="shared" si="86"/>
        <v>2.1520484901097348</v>
      </c>
      <c r="H262" s="2">
        <f t="shared" si="87"/>
        <v>48540.746400502059</v>
      </c>
      <c r="I262">
        <f t="shared" si="88"/>
        <v>573.87182755209494</v>
      </c>
      <c r="J262">
        <f t="shared" si="89"/>
        <v>11667.422976477486</v>
      </c>
      <c r="K262">
        <f t="shared" si="90"/>
        <v>944.73060538279242</v>
      </c>
      <c r="L262">
        <f t="shared" si="91"/>
        <v>31.100600338511512</v>
      </c>
      <c r="M262" s="8">
        <f t="shared" si="92"/>
        <v>4.6087425270128053E-2</v>
      </c>
      <c r="N262" s="8">
        <f t="shared" si="93"/>
        <v>8.1301260832503091E-3</v>
      </c>
      <c r="O262" s="8">
        <f t="shared" si="94"/>
        <v>-4.6111257093515268E-2</v>
      </c>
      <c r="P262" s="8">
        <f t="shared" si="95"/>
        <v>-1.0552226917828606E-2</v>
      </c>
      <c r="Q262" s="8">
        <f t="shared" si="96"/>
        <v>2.8711391881087452E-2</v>
      </c>
      <c r="R262" s="8">
        <f t="shared" si="97"/>
        <v>9.6412273641909123E-3</v>
      </c>
      <c r="S262" s="8">
        <f t="shared" si="98"/>
        <v>2.6575086047616093E-2</v>
      </c>
      <c r="T262" s="8">
        <f t="shared" si="99"/>
        <v>1.1036153548877603E-2</v>
      </c>
    </row>
    <row r="263" spans="1:20" ht="15" thickBot="1" x14ac:dyDescent="0.35">
      <c r="A263" s="14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6">
        <f t="shared" si="86"/>
        <v>2.1539853337508332</v>
      </c>
      <c r="H263" s="2">
        <f t="shared" si="87"/>
        <v>47361.817372430167</v>
      </c>
      <c r="I263">
        <f t="shared" si="88"/>
        <v>573.35580732550204</v>
      </c>
      <c r="J263">
        <f t="shared" si="89"/>
        <v>11777.413059644601</v>
      </c>
      <c r="K263">
        <f t="shared" si="90"/>
        <v>953.63668499146581</v>
      </c>
      <c r="L263">
        <f t="shared" si="91"/>
        <v>31.119060538484536</v>
      </c>
      <c r="M263" s="8">
        <f t="shared" si="92"/>
        <v>-2.3687618543614401E-2</v>
      </c>
      <c r="N263" s="8">
        <f t="shared" si="93"/>
        <v>0</v>
      </c>
      <c r="O263" s="8">
        <f t="shared" si="94"/>
        <v>1.0282547629892043E-2</v>
      </c>
      <c r="P263" s="8">
        <f t="shared" si="95"/>
        <v>1.4929832573154871E-3</v>
      </c>
      <c r="Q263" s="8">
        <f t="shared" si="96"/>
        <v>2.8235642113433688E-2</v>
      </c>
      <c r="R263" s="8">
        <f t="shared" si="97"/>
        <v>8.6009657229332952E-3</v>
      </c>
      <c r="S263" s="8">
        <f t="shared" si="98"/>
        <v>2.6503712729378816E-2</v>
      </c>
      <c r="T263" s="8">
        <f t="shared" si="99"/>
        <v>1.1047869898804852E-2</v>
      </c>
    </row>
    <row r="264" spans="1:20" ht="15" thickBot="1" x14ac:dyDescent="0.35">
      <c r="A264" s="14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6">
        <f t="shared" ref="G264" si="100">+F264/$U$1</f>
        <v>2.1559239205512086</v>
      </c>
      <c r="H264" s="2">
        <f t="shared" ref="H264" si="101">+B264/G264</f>
        <v>49153.047094957976</v>
      </c>
      <c r="I264">
        <f t="shared" ref="I264" si="102">+C264/G264</f>
        <v>572.84025109951256</v>
      </c>
      <c r="J264">
        <f t="shared" ref="J264" si="103">+D264/F264</f>
        <v>12151.259954155581</v>
      </c>
      <c r="K264">
        <f t="shared" ref="K264" si="104">+D264/C264/G264</f>
        <v>983.90768859559364</v>
      </c>
      <c r="L264">
        <f t="shared" ref="L264" si="105">+E264/G264</f>
        <v>31.104993715573535</v>
      </c>
      <c r="M264" s="8">
        <f t="shared" ref="M264" si="106">+LN(B264/B263)</f>
        <v>3.8022072329813437E-2</v>
      </c>
      <c r="N264" s="8">
        <f t="shared" ref="N264" si="107">+LN(C264/C263)</f>
        <v>0</v>
      </c>
      <c r="O264" s="8">
        <f t="shared" ref="O264" si="108">+LN(D264/D263)</f>
        <v>3.2148909921005039E-2</v>
      </c>
      <c r="P264" s="8">
        <f t="shared" ref="P264" si="109">+LN(E264/E263)</f>
        <v>4.474606682161615E-4</v>
      </c>
      <c r="Q264" s="8">
        <f t="shared" ref="Q264" si="110">+_xlfn.STDEV.S(M245:M264)</f>
        <v>2.801656910783254E-2</v>
      </c>
      <c r="R264" s="8">
        <f t="shared" ref="R264" si="111">+_xlfn.STDEV.S(N245:N264)</f>
        <v>8.6009657229332952E-3</v>
      </c>
      <c r="S264" s="8">
        <f t="shared" ref="S264" si="112">+_xlfn.STDEV.S(O245:O264)</f>
        <v>2.7110924433475184E-2</v>
      </c>
      <c r="T264" s="8">
        <f t="shared" ref="T264" si="113">+_xlfn.STDEV.S(P245:P264)</f>
        <v>1.1051310383238458E-2</v>
      </c>
    </row>
    <row r="265" spans="1:20" ht="15" thickBot="1" x14ac:dyDescent="0.35">
      <c r="A265" s="14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6">
        <f t="shared" ref="G265" si="114">+F265/$U$1</f>
        <v>2.1578642520797047</v>
      </c>
      <c r="H265" s="2">
        <f t="shared" ref="H265" si="115">+B265/G265</f>
        <v>48035.028107120888</v>
      </c>
      <c r="I265">
        <f t="shared" ref="I265" si="116">+C265/G265</f>
        <v>572.32515845690136</v>
      </c>
      <c r="J265">
        <f t="shared" ref="J265" si="117">+D265/F265</f>
        <v>12424.070686634528</v>
      </c>
      <c r="K265">
        <f t="shared" ref="K265" si="118">+D265/C265/G265</f>
        <v>1005.9976264481398</v>
      </c>
      <c r="L265">
        <f t="shared" ref="L265" si="119">+E265/G265</f>
        <v>30.595066365445042</v>
      </c>
      <c r="M265" s="8">
        <f t="shared" ref="M265" si="120">+LN(B265/B264)</f>
        <v>-2.2108748257031394E-2</v>
      </c>
      <c r="N265" s="8">
        <f t="shared" ref="N265" si="121">+LN(C265/C264)</f>
        <v>0</v>
      </c>
      <c r="O265" s="8">
        <f t="shared" ref="O265" si="122">+LN(D265/D264)</f>
        <v>2.3102506255507291E-2</v>
      </c>
      <c r="P265" s="8">
        <f t="shared" ref="P265" si="123">+LN(E265/E264)</f>
        <v>-1.5630014613035596E-2</v>
      </c>
      <c r="Q265" s="8">
        <f t="shared" ref="Q265" si="124">+_xlfn.STDEV.S(M246:M265)</f>
        <v>2.8585080719773948E-2</v>
      </c>
      <c r="R265" s="8">
        <f t="shared" ref="R265" si="125">+_xlfn.STDEV.S(N246:N265)</f>
        <v>8.6009657229332952E-3</v>
      </c>
      <c r="S265" s="8">
        <f t="shared" ref="S265" si="126">+_xlfn.STDEV.S(O246:O265)</f>
        <v>2.7540104235045146E-2</v>
      </c>
      <c r="T265" s="8">
        <f t="shared" ref="T265" si="127">+_xlfn.STDEV.S(P246:P265)</f>
        <v>1.1514662178500935E-2</v>
      </c>
    </row>
    <row r="266" spans="1:20" ht="15" thickBot="1" x14ac:dyDescent="0.35">
      <c r="A266" s="14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6">
        <f t="shared" ref="G266:G267" si="128">+F266/$U$1</f>
        <v>2.1598063299065764</v>
      </c>
      <c r="H266" s="2">
        <f t="shared" ref="H266:H267" si="129">+B266/G266</f>
        <v>48134.024130069498</v>
      </c>
      <c r="I266">
        <f t="shared" ref="I266:I267" si="130">+C266/G266</f>
        <v>574.12555136535639</v>
      </c>
      <c r="J266">
        <f t="shared" ref="J266:J267" si="131">+D266/F266</f>
        <v>12154.099021061524</v>
      </c>
      <c r="K266">
        <f t="shared" ref="K266:K267" si="132">+D266/C266/G266</f>
        <v>980.16927589205818</v>
      </c>
      <c r="L266">
        <f t="shared" ref="L266:L267" si="133">+E266/G266</f>
        <v>30.461064535747418</v>
      </c>
      <c r="M266" s="8">
        <f t="shared" ref="M266:M267" si="134">+LN(B266/B265)</f>
        <v>2.958387663327274E-3</v>
      </c>
      <c r="N266" s="8">
        <f t="shared" ref="N266:N267" si="135">+LN(C266/C265)</f>
        <v>4.0404095370049058E-3</v>
      </c>
      <c r="O266" s="8">
        <f t="shared" ref="O266:O267" si="136">+LN(D266/D265)</f>
        <v>-2.1069699231050589E-2</v>
      </c>
      <c r="P266" s="8">
        <f t="shared" ref="P266:P267" si="137">+LN(E266/E265)</f>
        <v>-3.4898753271403187E-3</v>
      </c>
      <c r="Q266" s="8">
        <f t="shared" ref="Q266:Q267" si="138">+_xlfn.STDEV.S(M247:M266)</f>
        <v>2.7198513953495634E-2</v>
      </c>
      <c r="R266" s="8">
        <f t="shared" ref="R266:R267" si="139">+_xlfn.STDEV.S(N247:N266)</f>
        <v>8.6128677887320395E-3</v>
      </c>
      <c r="S266" s="8">
        <f t="shared" ref="S266:S267" si="140">+_xlfn.STDEV.S(O247:O266)</f>
        <v>2.7765864111903484E-2</v>
      </c>
      <c r="T266" s="8">
        <f t="shared" ref="T266:T267" si="141">+_xlfn.STDEV.S(P247:P266)</f>
        <v>1.1029651527722778E-2</v>
      </c>
    </row>
    <row r="267" spans="1:20" ht="15" thickBot="1" x14ac:dyDescent="0.35">
      <c r="A267" s="14">
        <v>45681</v>
      </c>
      <c r="B267">
        <v>104555.74</v>
      </c>
      <c r="C267">
        <v>1240</v>
      </c>
      <c r="D267">
        <v>2566082</v>
      </c>
      <c r="E267">
        <v>65.94</v>
      </c>
      <c r="F267">
        <v>216.17501556034921</v>
      </c>
      <c r="G267" s="6">
        <f t="shared" si="128"/>
        <v>2.1617501556034919</v>
      </c>
      <c r="H267" s="2">
        <f t="shared" si="129"/>
        <v>48366.246084904924</v>
      </c>
      <c r="I267">
        <f t="shared" si="130"/>
        <v>573.60930299266306</v>
      </c>
      <c r="J267">
        <f t="shared" si="131"/>
        <v>11870.391189048538</v>
      </c>
      <c r="K267">
        <f t="shared" si="132"/>
        <v>957.28961202004348</v>
      </c>
      <c r="L267">
        <f t="shared" si="133"/>
        <v>30.503062451077582</v>
      </c>
      <c r="M267" s="8">
        <f t="shared" si="134"/>
        <v>5.7124813120923261E-3</v>
      </c>
      <c r="N267" s="8">
        <f t="shared" si="135"/>
        <v>0</v>
      </c>
      <c r="O267" s="8">
        <f t="shared" si="136"/>
        <v>-2.2719721446080469E-2</v>
      </c>
      <c r="P267" s="8">
        <f t="shared" si="137"/>
        <v>2.2773865456783243E-3</v>
      </c>
      <c r="Q267" s="8">
        <f t="shared" si="138"/>
        <v>2.6723716360308177E-2</v>
      </c>
      <c r="R267" s="8">
        <f t="shared" si="139"/>
        <v>8.4739425119039567E-3</v>
      </c>
      <c r="S267" s="8">
        <f t="shared" si="140"/>
        <v>2.8200329308289574E-2</v>
      </c>
      <c r="T267" s="8">
        <f t="shared" si="141"/>
        <v>1.10647785273127E-2</v>
      </c>
    </row>
    <row r="268" spans="1:20" ht="15" thickBot="1" x14ac:dyDescent="0.35">
      <c r="A268" s="14">
        <v>45684</v>
      </c>
      <c r="B268">
        <v>102682.5</v>
      </c>
      <c r="C268">
        <v>1225</v>
      </c>
      <c r="D268">
        <v>2439099</v>
      </c>
      <c r="E268">
        <v>65.650000000000006</v>
      </c>
      <c r="F268">
        <v>216.3695730743535</v>
      </c>
      <c r="G268" s="6">
        <f t="shared" ref="G268:G269" si="142">+F268/$U$1</f>
        <v>2.1636957307435352</v>
      </c>
      <c r="H268" s="2">
        <f t="shared" ref="H268:H269" si="143">+B268/G268</f>
        <v>47456.996166791927</v>
      </c>
      <c r="I268">
        <f t="shared" ref="I268:I269" si="144">+C268/G268</f>
        <v>566.16093593669916</v>
      </c>
      <c r="J268">
        <f t="shared" ref="J268:J269" si="145">+D268/F268</f>
        <v>11272.837328018506</v>
      </c>
      <c r="K268">
        <f t="shared" ref="K268:K269" si="146">+D268/C268/G268</f>
        <v>920.23161861375547</v>
      </c>
      <c r="L268">
        <f t="shared" ref="L268:L269" si="147">+E268/G268</f>
        <v>30.34160444428106</v>
      </c>
      <c r="M268" s="8">
        <f t="shared" ref="M268:M269" si="148">+LN(B268/B267)</f>
        <v>-1.8078623134485796E-2</v>
      </c>
      <c r="N268" s="8">
        <f t="shared" ref="N268:N269" si="149">+LN(C268/C267)</f>
        <v>-1.2170535620255179E-2</v>
      </c>
      <c r="O268" s="8">
        <f t="shared" ref="O268:O269" si="150">+LN(D268/D267)</f>
        <v>-5.0751513219231631E-2</v>
      </c>
      <c r="P268" s="8">
        <f t="shared" ref="P268:P269" si="151">+LN(E268/E267)</f>
        <v>-4.4076368947796258E-3</v>
      </c>
      <c r="Q268" s="8">
        <f t="shared" ref="Q268:Q269" si="152">+_xlfn.STDEV.S(M249:M268)</f>
        <v>2.67849598584501E-2</v>
      </c>
      <c r="R268" s="8">
        <f t="shared" ref="R268:R269" si="153">+_xlfn.STDEV.S(N249:N268)</f>
        <v>8.9504318610885512E-3</v>
      </c>
      <c r="S268" s="8">
        <f t="shared" ref="S268:S269" si="154">+_xlfn.STDEV.S(O249:O268)</f>
        <v>3.0191563617746983E-2</v>
      </c>
      <c r="T268" s="8">
        <f t="shared" ref="T268:T269" si="155">+_xlfn.STDEV.S(P249:P268)</f>
        <v>1.0962515199686683E-2</v>
      </c>
    </row>
    <row r="269" spans="1:20" ht="15" thickBot="1" x14ac:dyDescent="0.35">
      <c r="A269" s="14">
        <v>45685</v>
      </c>
      <c r="B269">
        <v>102076.91</v>
      </c>
      <c r="C269">
        <v>1225</v>
      </c>
      <c r="D269">
        <v>2395910</v>
      </c>
      <c r="E269">
        <v>66.52</v>
      </c>
      <c r="F269">
        <v>216.56430569012039</v>
      </c>
      <c r="G269" s="6">
        <f t="shared" si="142"/>
        <v>2.165643056901204</v>
      </c>
      <c r="H269" s="2">
        <f t="shared" si="143"/>
        <v>47134.688089394003</v>
      </c>
      <c r="I269">
        <f t="shared" si="144"/>
        <v>565.65184927235407</v>
      </c>
      <c r="J269">
        <f t="shared" si="145"/>
        <v>11063.27283420511</v>
      </c>
      <c r="K269">
        <f t="shared" si="146"/>
        <v>903.12431299633556</v>
      </c>
      <c r="L269">
        <f t="shared" si="147"/>
        <v>30.716049807017953</v>
      </c>
      <c r="M269" s="8">
        <f t="shared" si="148"/>
        <v>-5.9151544317365273E-3</v>
      </c>
      <c r="N269" s="8">
        <f t="shared" si="149"/>
        <v>0</v>
      </c>
      <c r="O269" s="8">
        <f t="shared" si="150"/>
        <v>-1.7865591872549044E-2</v>
      </c>
      <c r="P269" s="8">
        <f t="shared" si="151"/>
        <v>1.3165053575921508E-2</v>
      </c>
      <c r="Q269" s="8">
        <f t="shared" si="152"/>
        <v>2.6884085898773204E-2</v>
      </c>
      <c r="R269" s="8">
        <f t="shared" si="153"/>
        <v>8.5040824806998944E-3</v>
      </c>
      <c r="S269" s="8">
        <f t="shared" si="154"/>
        <v>3.0395951851298824E-2</v>
      </c>
      <c r="T269" s="8">
        <f t="shared" si="155"/>
        <v>1.1530316104970236E-2</v>
      </c>
    </row>
    <row r="270" spans="1:20" ht="15" thickBot="1" x14ac:dyDescent="0.35">
      <c r="A270" s="14"/>
    </row>
    <row r="271" spans="1:20" ht="15" thickBot="1" x14ac:dyDescent="0.35">
      <c r="A271" s="14"/>
    </row>
    <row r="272" spans="1:20" x14ac:dyDescent="0.3">
      <c r="A272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2025-01-28T19:27:15Z</dcterms:modified>
</cp:coreProperties>
</file>