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4" i="1" l="1"/>
  <c r="O254" i="1"/>
  <c r="N254" i="1"/>
  <c r="M254" i="1"/>
  <c r="J254" i="1"/>
  <c r="G254" i="1"/>
  <c r="L254" i="1" s="1"/>
  <c r="R253" i="1"/>
  <c r="Q253" i="1"/>
  <c r="P253" i="1"/>
  <c r="T254" i="1" s="1"/>
  <c r="O253" i="1"/>
  <c r="S254" i="1" s="1"/>
  <c r="N253" i="1"/>
  <c r="R254" i="1" s="1"/>
  <c r="M253" i="1"/>
  <c r="Q254" i="1" s="1"/>
  <c r="J253" i="1"/>
  <c r="G253" i="1"/>
  <c r="L253" i="1" s="1"/>
  <c r="S253" i="1" l="1"/>
  <c r="T253" i="1"/>
  <c r="H254" i="1"/>
  <c r="I254" i="1"/>
  <c r="H253" i="1"/>
  <c r="I253" i="1"/>
  <c r="K254" i="1"/>
  <c r="K253" i="1"/>
  <c r="P252" i="1" l="1"/>
  <c r="O252" i="1"/>
  <c r="N252" i="1"/>
  <c r="M252" i="1"/>
  <c r="L252" i="1"/>
  <c r="K252" i="1"/>
  <c r="J252" i="1"/>
  <c r="I252" i="1"/>
  <c r="H252" i="1"/>
  <c r="R251" i="1"/>
  <c r="P251" i="1"/>
  <c r="O251" i="1"/>
  <c r="N251" i="1"/>
  <c r="M251" i="1"/>
  <c r="Q252" i="1" s="1"/>
  <c r="L251" i="1"/>
  <c r="K251" i="1"/>
  <c r="J251" i="1"/>
  <c r="I251" i="1"/>
  <c r="H251" i="1"/>
  <c r="R250" i="1"/>
  <c r="Q250" i="1"/>
  <c r="P250" i="1"/>
  <c r="T252" i="1" s="1"/>
  <c r="O250" i="1"/>
  <c r="S250" i="1" s="1"/>
  <c r="N250" i="1"/>
  <c r="R252" i="1" s="1"/>
  <c r="M250" i="1"/>
  <c r="Q251" i="1" s="1"/>
  <c r="L250" i="1"/>
  <c r="K250" i="1"/>
  <c r="J250" i="1"/>
  <c r="I250" i="1"/>
  <c r="H250" i="1"/>
  <c r="G252" i="1"/>
  <c r="G251" i="1"/>
  <c r="G250" i="1"/>
  <c r="G249" i="1"/>
  <c r="G248" i="1"/>
  <c r="G247" i="1"/>
  <c r="T250" i="1" l="1"/>
  <c r="S252" i="1"/>
  <c r="S251" i="1"/>
  <c r="T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P241" i="1"/>
  <c r="O241" i="1"/>
  <c r="N241" i="1"/>
  <c r="M241" i="1"/>
  <c r="J241" i="1"/>
  <c r="P240" i="1"/>
  <c r="O240" i="1"/>
  <c r="N240" i="1"/>
  <c r="M240" i="1"/>
  <c r="L240" i="1"/>
  <c r="K240" i="1"/>
  <c r="J240" i="1"/>
  <c r="P239" i="1"/>
  <c r="O239" i="1"/>
  <c r="N239" i="1"/>
  <c r="M239" i="1"/>
  <c r="J239" i="1"/>
  <c r="P238" i="1"/>
  <c r="O238" i="1"/>
  <c r="N238" i="1"/>
  <c r="M238" i="1"/>
  <c r="J238" i="1"/>
  <c r="G242" i="1"/>
  <c r="G241" i="1"/>
  <c r="L241" i="1" s="1"/>
  <c r="G240" i="1"/>
  <c r="I240" i="1" s="1"/>
  <c r="G239" i="1"/>
  <c r="L239" i="1" s="1"/>
  <c r="G238" i="1"/>
  <c r="L238" i="1" s="1"/>
  <c r="K239" i="1" l="1"/>
  <c r="H239" i="1"/>
  <c r="I239" i="1"/>
  <c r="H241" i="1"/>
  <c r="I241" i="1"/>
  <c r="H238" i="1"/>
  <c r="I238" i="1"/>
  <c r="K241" i="1"/>
  <c r="K238" i="1"/>
  <c r="H240" i="1"/>
  <c r="P237" i="1"/>
  <c r="O237" i="1"/>
  <c r="N237" i="1"/>
  <c r="M237" i="1"/>
  <c r="J237" i="1"/>
  <c r="G237" i="1"/>
  <c r="L237" i="1" s="1"/>
  <c r="H237" i="1" l="1"/>
  <c r="I237" i="1"/>
  <c r="K237" i="1"/>
  <c r="P236" i="1"/>
  <c r="O236" i="1"/>
  <c r="N236" i="1"/>
  <c r="M236" i="1"/>
  <c r="J236" i="1"/>
  <c r="G236" i="1"/>
  <c r="K236" i="1" s="1"/>
  <c r="L236" i="1" l="1"/>
  <c r="H236" i="1"/>
  <c r="I236" i="1"/>
  <c r="G207" i="1"/>
  <c r="P235" i="1" l="1"/>
  <c r="O235" i="1"/>
  <c r="N235" i="1"/>
  <c r="M235" i="1"/>
  <c r="J235" i="1"/>
  <c r="G235" i="1"/>
  <c r="L235" i="1" s="1"/>
  <c r="H235" i="1" l="1"/>
  <c r="I235" i="1"/>
  <c r="K235" i="1"/>
  <c r="P234" i="1"/>
  <c r="O234" i="1"/>
  <c r="N234" i="1"/>
  <c r="M234" i="1"/>
  <c r="J234" i="1"/>
  <c r="G234" i="1"/>
  <c r="L234" i="1" s="1"/>
  <c r="I234" i="1" l="1"/>
  <c r="K234" i="1"/>
  <c r="H234" i="1"/>
  <c r="P233" i="1"/>
  <c r="O233" i="1"/>
  <c r="N233" i="1"/>
  <c r="M233" i="1"/>
  <c r="G233" i="1"/>
  <c r="I233" i="1" s="1"/>
  <c r="J233" i="1"/>
  <c r="K233" i="1" l="1"/>
  <c r="L233" i="1"/>
  <c r="H233" i="1"/>
  <c r="M232" i="1"/>
  <c r="M231" i="1"/>
  <c r="M230" i="1"/>
  <c r="Q249" i="1" s="1"/>
  <c r="P232" i="1"/>
  <c r="O232" i="1"/>
  <c r="N232" i="1"/>
  <c r="J232" i="1"/>
  <c r="G232" i="1"/>
  <c r="L232" i="1" s="1"/>
  <c r="H232" i="1" l="1"/>
  <c r="I232" i="1"/>
  <c r="K232" i="1"/>
  <c r="J231" i="1"/>
  <c r="G231" i="1"/>
  <c r="L231" i="1" s="1"/>
  <c r="P231" i="1"/>
  <c r="O231" i="1"/>
  <c r="N231" i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S247" i="1" s="1"/>
  <c r="N228" i="1"/>
  <c r="R247" i="1" s="1"/>
  <c r="M228" i="1"/>
  <c r="Q247" i="1" s="1"/>
  <c r="S248" i="1" l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S244" i="1" s="1"/>
  <c r="N225" i="1"/>
  <c r="M225" i="1"/>
  <c r="J225" i="1"/>
  <c r="G225" i="1"/>
  <c r="H225" i="1" s="1"/>
  <c r="P224" i="1"/>
  <c r="T243" i="1" s="1"/>
  <c r="O224" i="1"/>
  <c r="S243" i="1" s="1"/>
  <c r="N224" i="1"/>
  <c r="R243" i="1" s="1"/>
  <c r="M224" i="1"/>
  <c r="Q243" i="1" s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T240" i="1" s="1"/>
  <c r="O221" i="1"/>
  <c r="S240" i="1" s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Q217" i="1" s="1"/>
  <c r="J198" i="1"/>
  <c r="G198" i="1"/>
  <c r="I198" i="1" s="1"/>
  <c r="P197" i="1"/>
  <c r="O197" i="1"/>
  <c r="N197" i="1"/>
  <c r="M197" i="1"/>
  <c r="L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K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L190" i="1"/>
  <c r="K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L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J179" i="1"/>
  <c r="G179" i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T167" i="1" s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L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H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L157" i="1"/>
  <c r="K157" i="1"/>
  <c r="J157" i="1"/>
  <c r="H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L155" i="1"/>
  <c r="K155" i="1"/>
  <c r="J155" i="1"/>
  <c r="G155" i="1"/>
  <c r="I155" i="1" s="1"/>
  <c r="P154" i="1"/>
  <c r="O154" i="1"/>
  <c r="N154" i="1"/>
  <c r="M154" i="1"/>
  <c r="K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L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L134" i="1"/>
  <c r="K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K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H117" i="1"/>
  <c r="G117" i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L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L108" i="1"/>
  <c r="J108" i="1"/>
  <c r="I108" i="1"/>
  <c r="G108" i="1"/>
  <c r="K108" i="1" s="1"/>
  <c r="P107" i="1"/>
  <c r="O107" i="1"/>
  <c r="N107" i="1"/>
  <c r="M107" i="1"/>
  <c r="J107" i="1"/>
  <c r="I107" i="1"/>
  <c r="H107" i="1"/>
  <c r="G107" i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S120" i="1" s="1"/>
  <c r="N104" i="1"/>
  <c r="R120" i="1" s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L101" i="1"/>
  <c r="K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L93" i="1"/>
  <c r="K93" i="1"/>
  <c r="J93" i="1"/>
  <c r="I93" i="1"/>
  <c r="H93" i="1"/>
  <c r="G93" i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I90" i="1"/>
  <c r="G90" i="1"/>
  <c r="P89" i="1"/>
  <c r="O89" i="1"/>
  <c r="N89" i="1"/>
  <c r="M89" i="1"/>
  <c r="K89" i="1"/>
  <c r="J89" i="1"/>
  <c r="G89" i="1"/>
  <c r="L89" i="1" s="1"/>
  <c r="P88" i="1"/>
  <c r="O88" i="1"/>
  <c r="N88" i="1"/>
  <c r="M88" i="1"/>
  <c r="K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N84" i="1"/>
  <c r="M84" i="1"/>
  <c r="J84" i="1"/>
  <c r="G84" i="1"/>
  <c r="P83" i="1"/>
  <c r="O83" i="1"/>
  <c r="N83" i="1"/>
  <c r="M83" i="1"/>
  <c r="K83" i="1"/>
  <c r="J83" i="1"/>
  <c r="I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S95" i="1" s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L76" i="1"/>
  <c r="K76" i="1"/>
  <c r="J76" i="1"/>
  <c r="I76" i="1"/>
  <c r="G76" i="1"/>
  <c r="H76" i="1" s="1"/>
  <c r="P75" i="1"/>
  <c r="O75" i="1"/>
  <c r="N75" i="1"/>
  <c r="M75" i="1"/>
  <c r="J75" i="1"/>
  <c r="G75" i="1"/>
  <c r="P74" i="1"/>
  <c r="O74" i="1"/>
  <c r="N74" i="1"/>
  <c r="R95" i="1" s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Q92" i="1" s="1"/>
  <c r="J71" i="1"/>
  <c r="G71" i="1"/>
  <c r="H71" i="1" s="1"/>
  <c r="P70" i="1"/>
  <c r="O70" i="1"/>
  <c r="N70" i="1"/>
  <c r="M70" i="1"/>
  <c r="K70" i="1"/>
  <c r="J70" i="1"/>
  <c r="G70" i="1"/>
  <c r="H70" i="1" s="1"/>
  <c r="P69" i="1"/>
  <c r="O69" i="1"/>
  <c r="N69" i="1"/>
  <c r="M69" i="1"/>
  <c r="L69" i="1"/>
  <c r="K69" i="1"/>
  <c r="J69" i="1"/>
  <c r="G69" i="1"/>
  <c r="H69" i="1" s="1"/>
  <c r="P68" i="1"/>
  <c r="O68" i="1"/>
  <c r="N68" i="1"/>
  <c r="M68" i="1"/>
  <c r="L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I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R81" i="1" s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H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H50" i="1"/>
  <c r="G50" i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T47" i="1" s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K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L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I36" i="1"/>
  <c r="H36" i="1"/>
  <c r="G36" i="1"/>
  <c r="P35" i="1"/>
  <c r="O35" i="1"/>
  <c r="N35" i="1"/>
  <c r="M35" i="1"/>
  <c r="L35" i="1"/>
  <c r="K35" i="1"/>
  <c r="J35" i="1"/>
  <c r="G35" i="1"/>
  <c r="I35" i="1" s="1"/>
  <c r="P34" i="1"/>
  <c r="O34" i="1"/>
  <c r="N34" i="1"/>
  <c r="M34" i="1"/>
  <c r="L34" i="1"/>
  <c r="K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R36" i="1" s="1"/>
  <c r="M29" i="1"/>
  <c r="Q47" i="1" s="1"/>
  <c r="L29" i="1"/>
  <c r="K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L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L22" i="1"/>
  <c r="J22" i="1"/>
  <c r="I22" i="1"/>
  <c r="G22" i="1"/>
  <c r="K22" i="1" s="1"/>
  <c r="P21" i="1"/>
  <c r="O21" i="1"/>
  <c r="N21" i="1"/>
  <c r="M21" i="1"/>
  <c r="J21" i="1"/>
  <c r="G21" i="1"/>
  <c r="P20" i="1"/>
  <c r="O20" i="1"/>
  <c r="N20" i="1"/>
  <c r="M20" i="1"/>
  <c r="K20" i="1"/>
  <c r="J20" i="1"/>
  <c r="I20" i="1"/>
  <c r="H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L16" i="1"/>
  <c r="K16" i="1"/>
  <c r="J16" i="1"/>
  <c r="G16" i="1"/>
  <c r="I16" i="1" s="1"/>
  <c r="P15" i="1"/>
  <c r="O15" i="1"/>
  <c r="N15" i="1"/>
  <c r="M15" i="1"/>
  <c r="J15" i="1"/>
  <c r="G15" i="1"/>
  <c r="P14" i="1"/>
  <c r="O14" i="1"/>
  <c r="S25" i="1" s="1"/>
  <c r="N14" i="1"/>
  <c r="M14" i="1"/>
  <c r="L14" i="1"/>
  <c r="K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L12" i="1"/>
  <c r="K12" i="1"/>
  <c r="J12" i="1"/>
  <c r="G12" i="1"/>
  <c r="I12" i="1" s="1"/>
  <c r="P11" i="1"/>
  <c r="O11" i="1"/>
  <c r="N11" i="1"/>
  <c r="M11" i="1"/>
  <c r="J11" i="1"/>
  <c r="H11" i="1"/>
  <c r="G11" i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K5" i="1"/>
  <c r="J5" i="1"/>
  <c r="G5" i="1"/>
  <c r="L5" i="1" s="1"/>
  <c r="S4" i="1"/>
  <c r="R4" i="1"/>
  <c r="P4" i="1"/>
  <c r="O4" i="1"/>
  <c r="N4" i="1"/>
  <c r="M4" i="1"/>
  <c r="J4" i="1"/>
  <c r="G4" i="1"/>
  <c r="T3" i="1"/>
  <c r="R3" i="1"/>
  <c r="Q3" i="1"/>
  <c r="P3" i="1"/>
  <c r="O3" i="1"/>
  <c r="N3" i="1"/>
  <c r="M3" i="1"/>
  <c r="J3" i="1"/>
  <c r="G3" i="1"/>
  <c r="J2" i="1"/>
  <c r="G2" i="1"/>
  <c r="I2" i="1" s="1"/>
  <c r="Q24" i="1" l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<sst xmlns="http://schemas.openxmlformats.org/spreadsheetml/2006/main" count="20" uniqueCount="20">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</sst>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"/>
  <sheetViews>
    <sheetView tabSelected="1" topLeftCell="P249" workbookViewId="0">
      <selection activeCell="B252" sqref="B252:AB25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2">
        <f t="shared" ref="G245:G252" si="229">+F245/$U$1</f>
        <v>2.1242254242844978</v>
      </c>
      <c r="H245" s="8">
        <f t="shared" ref="H245:H246" si="230">+B245/G245</f>
        <v>46746.0745290001</v>
      </c>
      <c r="I245">
        <f t="shared" ref="I245:I246" si="231">+C245/G245</f>
        <v>564.91179621588219</v>
      </c>
      <c r="J245">
        <f t="shared" ref="J245:J246" si="232">+D245/F245</f>
        <v>12009.17741985533</v>
      </c>
      <c r="K245">
        <f t="shared" ref="K245:K246" si="233">+D245/C245/G245</f>
        <v>1000.7647849879442</v>
      </c>
      <c r="L245">
        <f t="shared" ref="L245:L246" si="234">+E245/G245</f>
        <v>34.83151983501093</v>
      </c>
      <c r="M245" s="4">
        <f t="shared" ref="M245:M246" si="235">+LN(B245/B244)</f>
        <v>6.2948467716832041E-3</v>
      </c>
      <c r="N245" s="4">
        <f t="shared" ref="N245:N246" si="236">+LN(C245/C244)</f>
        <v>0</v>
      </c>
      <c r="O245" s="4">
        <f t="shared" ref="O245:O246" si="237">+LN(D245/D244)</f>
        <v>0</v>
      </c>
      <c r="P245" s="4">
        <f t="shared" ref="P245:P246" si="238">+LN(E245/E244)</f>
        <v>0</v>
      </c>
      <c r="Q245" s="4">
        <f t="shared" ref="Q245:Q246" si="239">+_xlfn.STDEV.S(M226:M245)</f>
        <v>3.0140768373059474E-2</v>
      </c>
      <c r="R245" s="4">
        <f t="shared" ref="R245:R246" si="240">+_xlfn.STDEV.S(N226:N245)</f>
        <v>1.8878987433080655E-2</v>
      </c>
      <c r="S245" s="4">
        <f t="shared" ref="S245:S246" si="241">+_xlfn.STDEV.S(O226:O245)</f>
        <v>2.4916055399116614E-2</v>
      </c>
      <c r="T245" s="4">
        <f t="shared" ref="T245:T246" si="242">+_xlfn.STDEV.S(P226:P245)</f>
        <v>1.3002348360400328E-2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2">
        <f t="shared" si="229"/>
        <v>2.1243953623184408</v>
      </c>
      <c r="H246" s="8">
        <f t="shared" si="230"/>
        <v>45124.03467845203</v>
      </c>
      <c r="I246">
        <f t="shared" si="231"/>
        <v>564.86660688733105</v>
      </c>
      <c r="J246">
        <f t="shared" si="232"/>
        <v>12226.483573026455</v>
      </c>
      <c r="K246">
        <f t="shared" si="233"/>
        <v>1018.8736310855378</v>
      </c>
      <c r="L246">
        <f t="shared" si="234"/>
        <v>35.257090713217586</v>
      </c>
      <c r="M246" s="4">
        <f t="shared" si="235"/>
        <v>-3.5235263857997821E-2</v>
      </c>
      <c r="N246" s="4">
        <f t="shared" si="236"/>
        <v>0</v>
      </c>
      <c r="O246" s="4">
        <f t="shared" si="237"/>
        <v>1.8013237987962227E-2</v>
      </c>
      <c r="P246" s="4">
        <f t="shared" si="238"/>
        <v>1.2223941585714318E-2</v>
      </c>
      <c r="Q246" s="4">
        <f t="shared" si="239"/>
        <v>3.1212467771200885E-2</v>
      </c>
      <c r="R246" s="4">
        <f t="shared" si="240"/>
        <v>1.8694768687334017E-2</v>
      </c>
      <c r="S246" s="4">
        <f t="shared" si="241"/>
        <v>2.5016250903668276E-2</v>
      </c>
      <c r="T246" s="4">
        <f t="shared" si="242"/>
        <v>1.3194826794129885E-2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2">
        <f t="shared" si="229"/>
        <v>2.1245653139474263</v>
      </c>
      <c r="H247" s="8">
        <f t="shared" ref="H247:H249" si="243">+B247/G247</f>
        <v>44340.015993658038</v>
      </c>
      <c r="I247">
        <f t="shared" ref="I247" si="244">+C247/G247</f>
        <v>569.52826635008421</v>
      </c>
      <c r="J247">
        <f t="shared" ref="J247" si="245">+D247/F247</f>
        <v>12132.10840391129</v>
      </c>
      <c r="K247">
        <f t="shared" ref="K247" si="246">+D247/C247/G247</f>
        <v>1002.6535871001067</v>
      </c>
      <c r="L247">
        <f t="shared" ref="L247" si="247">+E247/G247</f>
        <v>35.268390907117201</v>
      </c>
      <c r="M247" s="4">
        <f t="shared" ref="M247" si="248">+LN(B247/B246)</f>
        <v>-1.7447462563727766E-2</v>
      </c>
      <c r="N247" s="4">
        <f t="shared" ref="N247" si="249">+LN(C247/C246)</f>
        <v>8.2988028146950641E-3</v>
      </c>
      <c r="O247" s="4">
        <f t="shared" ref="O247" si="250">+LN(D247/D246)</f>
        <v>-7.6688617079310548E-3</v>
      </c>
      <c r="P247" s="4">
        <f t="shared" ref="P247" si="251">+LN(E247/E246)</f>
        <v>4.0045385304556604E-4</v>
      </c>
      <c r="Q247" s="4">
        <f t="shared" ref="Q247" si="252">+_xlfn.STDEV.S(M228:M247)</f>
        <v>3.1378601778288308E-2</v>
      </c>
      <c r="R247" s="4">
        <f t="shared" ref="R247" si="253">+_xlfn.STDEV.S(N228:N247)</f>
        <v>1.8636386212293323E-2</v>
      </c>
      <c r="S247" s="4">
        <f t="shared" ref="S247" si="254">+_xlfn.STDEV.S(O228:O247)</f>
        <v>2.5217399618997941E-2</v>
      </c>
      <c r="T247" s="4">
        <f t="shared" ref="T247" si="255">+_xlfn.STDEV.S(P228:P247)</f>
        <v>1.3151728671364552E-2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2">
        <f t="shared" si="229"/>
        <v>2.1247352791725422</v>
      </c>
      <c r="H248" s="8">
        <f t="shared" si="243"/>
        <v>43602.236432991791</v>
      </c>
      <c r="I248">
        <f t="shared" ref="I248:I249" si="256">+C248/G248</f>
        <v>571.83594206294254</v>
      </c>
      <c r="J248">
        <f t="shared" ref="J248:J249" si="257">+D248/F248</f>
        <v>11924.473720729577</v>
      </c>
      <c r="K248">
        <f t="shared" ref="K248:K249" si="258">+D248/C248/G248</f>
        <v>981.43816631519132</v>
      </c>
      <c r="L248">
        <f t="shared" ref="L248:L249" si="259">+E248/G248</f>
        <v>35.406763721312899</v>
      </c>
      <c r="M248" s="4">
        <f t="shared" ref="M248:M249" si="260">+LN(B248/B247)</f>
        <v>-1.6699124718738797E-2</v>
      </c>
      <c r="N248" s="4">
        <f t="shared" ref="N248:N249" si="261">+LN(C248/C247)</f>
        <v>4.1237171838621562E-3</v>
      </c>
      <c r="O248" s="4">
        <f t="shared" ref="O248:O249" si="262">+LN(D248/D247)</f>
        <v>-1.7182624989483801E-2</v>
      </c>
      <c r="P248" s="4">
        <f t="shared" ref="P248:P249" si="263">+LN(E248/E247)</f>
        <v>3.9957431959107108E-3</v>
      </c>
      <c r="Q248" s="4">
        <f t="shared" ref="Q248:Q249" si="264">+_xlfn.STDEV.S(M229:M248)</f>
        <v>3.1425279498059303E-2</v>
      </c>
      <c r="R248" s="4">
        <f t="shared" ref="R248:R249" si="265">+_xlfn.STDEV.S(N229:N248)</f>
        <v>1.8614177987299606E-2</v>
      </c>
      <c r="S248" s="4">
        <f t="shared" ref="S248:S249" si="266">+_xlfn.STDEV.S(O229:O248)</f>
        <v>2.5607439411847857E-2</v>
      </c>
      <c r="T248" s="4">
        <f t="shared" ref="T248:T249" si="267">+_xlfn.STDEV.S(P229:P248)</f>
        <v>1.2983324550563301E-2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2">
        <f t="shared" si="229"/>
        <v>2.1249052579948762</v>
      </c>
      <c r="H249" s="8">
        <f t="shared" si="243"/>
        <v>43968.642671703194</v>
      </c>
      <c r="I249">
        <f t="shared" si="256"/>
        <v>578.84933710440555</v>
      </c>
      <c r="J249">
        <f t="shared" si="257"/>
        <v>11923.519839142444</v>
      </c>
      <c r="K249">
        <f t="shared" si="258"/>
        <v>969.39185684084919</v>
      </c>
      <c r="L249">
        <f t="shared" si="259"/>
        <v>35.403931406800353</v>
      </c>
      <c r="M249" s="4">
        <f t="shared" si="260"/>
        <v>8.4482667245536248E-3</v>
      </c>
      <c r="N249" s="4">
        <f t="shared" si="261"/>
        <v>1.2270092591814401E-2</v>
      </c>
      <c r="O249" s="4">
        <f t="shared" si="262"/>
        <v>0</v>
      </c>
      <c r="P249" s="4">
        <f t="shared" si="263"/>
        <v>0</v>
      </c>
      <c r="Q249" s="4">
        <f t="shared" si="264"/>
        <v>3.1501290185368465E-2</v>
      </c>
      <c r="R249" s="4">
        <f t="shared" si="265"/>
        <v>1.7942433805614999E-2</v>
      </c>
      <c r="S249" s="4">
        <f t="shared" si="266"/>
        <v>2.4615061076099242E-2</v>
      </c>
      <c r="T249" s="4">
        <f t="shared" si="267"/>
        <v>1.2940746322726307E-2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75.23</v>
      </c>
      <c r="F250">
        <v>212.50752504155159</v>
      </c>
      <c r="G250" s="2">
        <f t="shared" si="229"/>
        <v>2.1250752504155157</v>
      </c>
      <c r="H250" s="8">
        <f t="shared" ref="H250:H252" si="268">+B250/G250</f>
        <v>44431.254837464279</v>
      </c>
      <c r="I250">
        <f t="shared" ref="I250:I252" si="269">+C250/G250</f>
        <v>578.80303286177661</v>
      </c>
      <c r="J250">
        <f t="shared" ref="J250:J252" si="270">+D250/F250</f>
        <v>11922.566033859735</v>
      </c>
      <c r="K250">
        <f t="shared" ref="K250:K252" si="271">+D250/C250/G250</f>
        <v>969.31431169591349</v>
      </c>
      <c r="L250">
        <f t="shared" ref="L250:L252" si="272">+E250/G250</f>
        <v>35.401099318854847</v>
      </c>
      <c r="M250" s="4">
        <f t="shared" ref="M250:M252" si="273">+LN(B250/B249)</f>
        <v>1.0546443072553259E-2</v>
      </c>
      <c r="N250" s="4">
        <f t="shared" ref="N250:N252" si="274">+LN(C250/C249)</f>
        <v>0</v>
      </c>
      <c r="O250" s="4">
        <f t="shared" ref="O250:O252" si="275">+LN(D250/D249)</f>
        <v>0</v>
      </c>
      <c r="P250" s="4">
        <f t="shared" ref="P250:P252" si="276">+LN(E250/E249)</f>
        <v>0</v>
      </c>
      <c r="Q250" s="4">
        <f t="shared" ref="Q250:Q252" si="277">+_xlfn.STDEV.S(M231:M250)</f>
        <v>3.0859623317084483E-2</v>
      </c>
      <c r="R250" s="4">
        <f t="shared" ref="R250:R252" si="278">+_xlfn.STDEV.S(N231:N250)</f>
        <v>1.7662183558150742E-2</v>
      </c>
      <c r="S250" s="4">
        <f t="shared" ref="S250:S252" si="279">+_xlfn.STDEV.S(O231:O250)</f>
        <v>2.4335349120384014E-2</v>
      </c>
      <c r="T250" s="4">
        <f t="shared" ref="T250:T252" si="280">+_xlfn.STDEV.S(P231:P250)</f>
        <v>1.2940746322726307E-2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76.87</v>
      </c>
      <c r="F251">
        <v>212.52452564355494</v>
      </c>
      <c r="G251" s="2">
        <f t="shared" si="229"/>
        <v>2.1252452564355493</v>
      </c>
      <c r="H251" s="8">
        <f t="shared" si="268"/>
        <v>45588.564287633417</v>
      </c>
      <c r="I251">
        <f t="shared" si="269"/>
        <v>578.7567323231907</v>
      </c>
      <c r="J251">
        <f t="shared" si="270"/>
        <v>12683.929028130729</v>
      </c>
      <c r="K251">
        <f t="shared" si="271"/>
        <v>1031.2137421244495</v>
      </c>
      <c r="L251">
        <f t="shared" si="272"/>
        <v>36.169943100555834</v>
      </c>
      <c r="M251" s="4">
        <f t="shared" si="273"/>
        <v>2.5793739132302027E-2</v>
      </c>
      <c r="N251" s="4">
        <f t="shared" si="274"/>
        <v>0</v>
      </c>
      <c r="O251" s="4">
        <f t="shared" si="275"/>
        <v>6.1982848308529341E-2</v>
      </c>
      <c r="P251" s="4">
        <f t="shared" si="276"/>
        <v>2.1565595788910402E-2</v>
      </c>
      <c r="Q251" s="4">
        <f t="shared" si="277"/>
        <v>3.1151029099653588E-2</v>
      </c>
      <c r="R251" s="4">
        <f t="shared" si="278"/>
        <v>1.5847989086026172E-2</v>
      </c>
      <c r="S251" s="4">
        <f t="shared" si="279"/>
        <v>2.7170048946020826E-2</v>
      </c>
      <c r="T251" s="4">
        <f t="shared" si="280"/>
        <v>1.3477823092602315E-2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76.260000000000005</v>
      </c>
      <c r="F252">
        <v>212.54152760560643</v>
      </c>
      <c r="G252" s="2">
        <f t="shared" si="229"/>
        <v>2.1254152760560645</v>
      </c>
      <c r="H252" s="8">
        <f t="shared" si="268"/>
        <v>46159.181739791027</v>
      </c>
      <c r="I252">
        <f t="shared" si="269"/>
        <v>566.9480282629786</v>
      </c>
      <c r="J252">
        <f t="shared" si="270"/>
        <v>12839.424985519943</v>
      </c>
      <c r="K252">
        <f t="shared" si="271"/>
        <v>1065.5124469311156</v>
      </c>
      <c r="L252">
        <f t="shared" si="272"/>
        <v>35.880047000277798</v>
      </c>
      <c r="M252" s="4">
        <f t="shared" si="273"/>
        <v>1.2518990332199975E-2</v>
      </c>
      <c r="N252" s="4">
        <f t="shared" si="274"/>
        <v>-2.0534602441707864E-2</v>
      </c>
      <c r="O252" s="4">
        <f t="shared" si="275"/>
        <v>1.2264749725021248E-2</v>
      </c>
      <c r="P252" s="4">
        <f t="shared" si="276"/>
        <v>-7.9671289316228817E-3</v>
      </c>
      <c r="Q252" s="4">
        <f t="shared" si="277"/>
        <v>2.94666656670508E-2</v>
      </c>
      <c r="R252" s="4">
        <f t="shared" si="278"/>
        <v>1.6849101790084645E-2</v>
      </c>
      <c r="S252" s="4">
        <f t="shared" si="279"/>
        <v>2.6970864980235418E-2</v>
      </c>
      <c r="T252" s="4">
        <f t="shared" si="280"/>
        <v>1.3705591832213688E-2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76.989999999999995</v>
      </c>
      <c r="F253">
        <v>212.5585309278149</v>
      </c>
      <c r="G253" s="2">
        <f t="shared" ref="G253:G254" si="281">+F253/$U$1</f>
        <v>2.1255853092781489</v>
      </c>
      <c r="H253" s="8">
        <f t="shared" ref="H253:H254" si="282">+B253/G253</f>
        <v>48023.520653078762</v>
      </c>
      <c r="I253">
        <f t="shared" ref="I253:I254" si="283">+C253/G253</f>
        <v>566.90267604889459</v>
      </c>
      <c r="J253">
        <f t="shared" ref="J253:J254" si="284">+D253/F253</f>
        <v>13178.586565181417</v>
      </c>
      <c r="K253">
        <f t="shared" ref="K253:K254" si="285">+D253/C253/G253</f>
        <v>1093.6586361146406</v>
      </c>
      <c r="L253">
        <f t="shared" ref="L253:L254" si="286">+E253/G253</f>
        <v>36.220611642327299</v>
      </c>
      <c r="M253" s="4">
        <f t="shared" ref="M253:M254" si="287">+LN(B253/B252)</f>
        <v>3.9675005861328209E-2</v>
      </c>
      <c r="N253" s="4">
        <f t="shared" ref="N253:N254" si="288">+LN(C253/C252)</f>
        <v>0</v>
      </c>
      <c r="O253" s="4">
        <f t="shared" ref="O253:O254" si="289">+LN(D253/D252)</f>
        <v>2.6152765042456578E-2</v>
      </c>
      <c r="P253" s="4">
        <f t="shared" ref="P253:P254" si="290">+LN(E253/E252)</f>
        <v>9.5269888605404619E-3</v>
      </c>
      <c r="Q253" s="4">
        <f t="shared" ref="Q253:Q254" si="291">+_xlfn.STDEV.S(M234:M253)</f>
        <v>2.9107028105402027E-2</v>
      </c>
      <c r="R253" s="4">
        <f t="shared" ref="R253:R254" si="292">+_xlfn.STDEV.S(N234:N253)</f>
        <v>1.6712903635426733E-2</v>
      </c>
      <c r="S253" s="4">
        <f t="shared" ref="S253:S254" si="293">+_xlfn.STDEV.S(O234:O253)</f>
        <v>2.7191151619692315E-2</v>
      </c>
      <c r="T253" s="4">
        <f t="shared" ref="T253:T254" si="294">+_xlfn.STDEV.S(P234:P253)</f>
        <v>1.3643899655943963E-2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76.84</v>
      </c>
      <c r="F254">
        <v>212.57553561028914</v>
      </c>
      <c r="G254" s="2">
        <f t="shared" si="281"/>
        <v>2.1257553561028915</v>
      </c>
      <c r="H254" s="8">
        <f t="shared" si="282"/>
        <v>45534.76472356345</v>
      </c>
      <c r="I254">
        <f t="shared" si="283"/>
        <v>566.85732746269753</v>
      </c>
      <c r="J254">
        <f t="shared" si="284"/>
        <v>13276.1020307334</v>
      </c>
      <c r="K254">
        <f t="shared" si="285"/>
        <v>1101.7512058699917</v>
      </c>
      <c r="L254">
        <f t="shared" si="286"/>
        <v>36.1471510723931</v>
      </c>
      <c r="M254" s="4">
        <f t="shared" si="287"/>
        <v>-5.3134813625759912E-2</v>
      </c>
      <c r="N254" s="4">
        <f t="shared" si="288"/>
        <v>0</v>
      </c>
      <c r="O254" s="4">
        <f t="shared" si="289"/>
        <v>7.4522935382701477E-3</v>
      </c>
      <c r="P254" s="4">
        <f t="shared" si="290"/>
        <v>-1.9502053896021665E-3</v>
      </c>
      <c r="Q254" s="4">
        <f t="shared" si="291"/>
        <v>3.1661371638001694E-2</v>
      </c>
      <c r="R254" s="4">
        <f t="shared" si="292"/>
        <v>1.6687759679550454E-2</v>
      </c>
      <c r="S254" s="4">
        <f t="shared" si="293"/>
        <v>2.6628872380724526E-2</v>
      </c>
      <c r="T254" s="4">
        <f t="shared" si="294"/>
        <v>1.3223308957371418E-2</v>
      </c>
    </row>
    <row r="255" spans="1:20" ht="15" thickBot="1" x14ac:dyDescent="0.35">
      <c r="A255" s="7"/>
    </row>
    <row r="256" spans="1:20" x14ac:dyDescent="0.3">
      <c r="A256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2025-01-07T21:22:40Z</dcterms:modified>
</cp:coreProperties>
</file>