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21576" windowHeight="9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6" i="1" l="1"/>
  <c r="R246" i="1"/>
  <c r="Q246" i="1"/>
  <c r="P246" i="1"/>
  <c r="O246" i="1"/>
  <c r="N246" i="1"/>
  <c r="M246" i="1"/>
  <c r="L246" i="1"/>
  <c r="K246" i="1"/>
  <c r="J246" i="1"/>
  <c r="I246" i="1"/>
  <c r="H246" i="1"/>
  <c r="G246" i="1"/>
  <c r="T245" i="1"/>
  <c r="R245" i="1"/>
  <c r="Q245" i="1"/>
  <c r="P245" i="1"/>
  <c r="T246" i="1" s="1"/>
  <c r="O245" i="1"/>
  <c r="S245" i="1" s="1"/>
  <c r="N245" i="1"/>
  <c r="M245" i="1"/>
  <c r="J245" i="1"/>
  <c r="G245" i="1"/>
  <c r="I245" i="1" s="1"/>
  <c r="H245" i="1" l="1"/>
  <c r="K245" i="1"/>
  <c r="L245" i="1"/>
  <c r="T244" i="1"/>
  <c r="S244" i="1"/>
  <c r="R244" i="1"/>
  <c r="Q244" i="1"/>
  <c r="P244" i="1"/>
  <c r="O244" i="1"/>
  <c r="N244" i="1"/>
  <c r="M244" i="1"/>
  <c r="J244" i="1"/>
  <c r="G244" i="1"/>
  <c r="L244" i="1" s="1"/>
  <c r="T243" i="1"/>
  <c r="S243" i="1"/>
  <c r="R243" i="1"/>
  <c r="Q243" i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L242" i="1"/>
  <c r="K242" i="1"/>
  <c r="J242" i="1"/>
  <c r="I242" i="1"/>
  <c r="H242" i="1"/>
  <c r="R241" i="1"/>
  <c r="P241" i="1"/>
  <c r="O241" i="1"/>
  <c r="N241" i="1"/>
  <c r="M241" i="1"/>
  <c r="L241" i="1"/>
  <c r="K241" i="1"/>
  <c r="J241" i="1"/>
  <c r="I241" i="1"/>
  <c r="H241" i="1"/>
  <c r="P240" i="1"/>
  <c r="T241" i="1" s="1"/>
  <c r="O240" i="1"/>
  <c r="S241" i="1" s="1"/>
  <c r="N240" i="1"/>
  <c r="M240" i="1"/>
  <c r="L240" i="1"/>
  <c r="K240" i="1"/>
  <c r="J240" i="1"/>
  <c r="I240" i="1"/>
  <c r="H240" i="1"/>
  <c r="P239" i="1"/>
  <c r="O239" i="1"/>
  <c r="N239" i="1"/>
  <c r="R242" i="1" s="1"/>
  <c r="M239" i="1"/>
  <c r="Q241" i="1" s="1"/>
  <c r="L239" i="1"/>
  <c r="K239" i="1"/>
  <c r="J239" i="1"/>
  <c r="I239" i="1"/>
  <c r="H239" i="1"/>
  <c r="S238" i="1"/>
  <c r="R238" i="1"/>
  <c r="Q238" i="1"/>
  <c r="P238" i="1"/>
  <c r="T238" i="1" s="1"/>
  <c r="O238" i="1"/>
  <c r="N238" i="1"/>
  <c r="M238" i="1"/>
  <c r="L238" i="1"/>
  <c r="K238" i="1"/>
  <c r="J238" i="1"/>
  <c r="I238" i="1"/>
  <c r="H238" i="1"/>
  <c r="G242" i="1"/>
  <c r="G241" i="1"/>
  <c r="G240" i="1"/>
  <c r="G239" i="1"/>
  <c r="G238" i="1"/>
  <c r="T242" i="1" l="1"/>
  <c r="S242" i="1"/>
  <c r="Q240" i="1"/>
  <c r="R240" i="1"/>
  <c r="S240" i="1"/>
  <c r="Q239" i="1"/>
  <c r="T240" i="1"/>
  <c r="R239" i="1"/>
  <c r="S239" i="1"/>
  <c r="T239" i="1"/>
  <c r="Q242" i="1"/>
  <c r="R237" i="1"/>
  <c r="Q237" i="1"/>
  <c r="P237" i="1"/>
  <c r="T237" i="1" s="1"/>
  <c r="O237" i="1"/>
  <c r="S237" i="1" s="1"/>
  <c r="N237" i="1"/>
  <c r="M237" i="1"/>
  <c r="J237" i="1"/>
  <c r="G237" i="1"/>
  <c r="L237" i="1" s="1"/>
  <c r="H237" i="1" l="1"/>
  <c r="I237" i="1"/>
  <c r="K237" i="1"/>
  <c r="T236" i="1"/>
  <c r="S236" i="1"/>
  <c r="R236" i="1"/>
  <c r="Q236" i="1"/>
  <c r="P236" i="1"/>
  <c r="O236" i="1"/>
  <c r="N236" i="1"/>
  <c r="M236" i="1"/>
  <c r="L236" i="1"/>
  <c r="J236" i="1"/>
  <c r="G236" i="1"/>
  <c r="K236" i="1" s="1"/>
  <c r="H236" i="1" l="1"/>
  <c r="I236" i="1"/>
  <c r="G207" i="1"/>
  <c r="R235" i="1" l="1"/>
  <c r="Q235" i="1"/>
  <c r="P235" i="1"/>
  <c r="T235" i="1" s="1"/>
  <c r="O235" i="1"/>
  <c r="S235" i="1" s="1"/>
  <c r="N235" i="1"/>
  <c r="M235" i="1"/>
  <c r="J235" i="1"/>
  <c r="G235" i="1"/>
  <c r="L235" i="1" s="1"/>
  <c r="H235" i="1" l="1"/>
  <c r="I235" i="1"/>
  <c r="K235" i="1"/>
  <c r="T234" i="1"/>
  <c r="S234" i="1"/>
  <c r="R234" i="1"/>
  <c r="Q234" i="1"/>
  <c r="P234" i="1"/>
  <c r="O234" i="1"/>
  <c r="N234" i="1"/>
  <c r="M234" i="1"/>
  <c r="J234" i="1"/>
  <c r="G234" i="1"/>
  <c r="L234" i="1" s="1"/>
  <c r="I234" i="1" l="1"/>
  <c r="K234" i="1"/>
  <c r="H234" i="1"/>
  <c r="T233" i="1"/>
  <c r="S233" i="1"/>
  <c r="R233" i="1"/>
  <c r="Q233" i="1"/>
  <c r="P233" i="1"/>
  <c r="O233" i="1"/>
  <c r="N233" i="1"/>
  <c r="M233" i="1"/>
  <c r="G233" i="1"/>
  <c r="I233" i="1" s="1"/>
  <c r="J233" i="1"/>
  <c r="K233" i="1" l="1"/>
  <c r="L233" i="1"/>
  <c r="H233" i="1"/>
  <c r="M232" i="1"/>
  <c r="Q232" i="1" s="1"/>
  <c r="M231" i="1"/>
  <c r="M230" i="1"/>
  <c r="T232" i="1"/>
  <c r="S232" i="1"/>
  <c r="P232" i="1"/>
  <c r="O232" i="1"/>
  <c r="N232" i="1"/>
  <c r="R232" i="1" s="1"/>
  <c r="J232" i="1"/>
  <c r="G232" i="1"/>
  <c r="L232" i="1" s="1"/>
  <c r="H232" i="1" l="1"/>
  <c r="I232" i="1"/>
  <c r="K232" i="1"/>
  <c r="J231" i="1"/>
  <c r="G231" i="1"/>
  <c r="L231" i="1" s="1"/>
  <c r="T231" i="1"/>
  <c r="Q231" i="1"/>
  <c r="P231" i="1"/>
  <c r="O231" i="1"/>
  <c r="S231" i="1" s="1"/>
  <c r="N231" i="1"/>
  <c r="R231" i="1" s="1"/>
  <c r="K231" i="1" l="1"/>
  <c r="H231" i="1"/>
  <c r="I231" i="1"/>
  <c r="S230" i="1"/>
  <c r="R230" i="1"/>
  <c r="Q230" i="1"/>
  <c r="P230" i="1"/>
  <c r="T230" i="1" s="1"/>
  <c r="O230" i="1"/>
  <c r="N230" i="1"/>
  <c r="J230" i="1"/>
  <c r="G230" i="1"/>
  <c r="L230" i="1" s="1"/>
  <c r="H230" i="1" l="1"/>
  <c r="I230" i="1"/>
  <c r="K230" i="1"/>
  <c r="J229" i="1"/>
  <c r="J228" i="1"/>
  <c r="G228" i="1"/>
  <c r="L228" i="1" s="1"/>
  <c r="P229" i="1"/>
  <c r="T229" i="1" s="1"/>
  <c r="O229" i="1"/>
  <c r="S229" i="1" s="1"/>
  <c r="N229" i="1"/>
  <c r="M229" i="1"/>
  <c r="T228" i="1"/>
  <c r="S228" i="1"/>
  <c r="P228" i="1"/>
  <c r="O228" i="1"/>
  <c r="N228" i="1"/>
  <c r="M228" i="1"/>
  <c r="K228" i="1" l="1"/>
  <c r="I228" i="1"/>
  <c r="H228" i="1"/>
  <c r="Q229" i="1"/>
  <c r="G229" i="1"/>
  <c r="Q228" i="1"/>
  <c r="P227" i="1"/>
  <c r="O227" i="1"/>
  <c r="N227" i="1"/>
  <c r="M227" i="1"/>
  <c r="J227" i="1"/>
  <c r="G227" i="1"/>
  <c r="P226" i="1"/>
  <c r="O226" i="1"/>
  <c r="N226" i="1"/>
  <c r="R228" i="1" s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L220" i="1"/>
  <c r="K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Q217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I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I212" i="1"/>
  <c r="H212" i="1"/>
  <c r="G212" i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I210" i="1" s="1"/>
  <c r="P209" i="1"/>
  <c r="O209" i="1"/>
  <c r="N209" i="1"/>
  <c r="M209" i="1"/>
  <c r="J209" i="1"/>
  <c r="G209" i="1"/>
  <c r="Q208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R206" i="1"/>
  <c r="P206" i="1"/>
  <c r="O206" i="1"/>
  <c r="N206" i="1"/>
  <c r="M206" i="1"/>
  <c r="L206" i="1"/>
  <c r="K206" i="1"/>
  <c r="J206" i="1"/>
  <c r="H206" i="1"/>
  <c r="G206" i="1"/>
  <c r="I206" i="1" s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I203" i="1"/>
  <c r="H203" i="1"/>
  <c r="G203" i="1"/>
  <c r="P202" i="1"/>
  <c r="O202" i="1"/>
  <c r="N202" i="1"/>
  <c r="M202" i="1"/>
  <c r="K202" i="1"/>
  <c r="J202" i="1"/>
  <c r="G202" i="1"/>
  <c r="L202" i="1" s="1"/>
  <c r="P201" i="1"/>
  <c r="O201" i="1"/>
  <c r="N201" i="1"/>
  <c r="M201" i="1"/>
  <c r="Q219" i="1" s="1"/>
  <c r="J201" i="1"/>
  <c r="I201" i="1"/>
  <c r="G201" i="1"/>
  <c r="P200" i="1"/>
  <c r="O200" i="1"/>
  <c r="N200" i="1"/>
  <c r="M200" i="1"/>
  <c r="J200" i="1"/>
  <c r="G200" i="1"/>
  <c r="P199" i="1"/>
  <c r="O199" i="1"/>
  <c r="S206" i="1" s="1"/>
  <c r="N199" i="1"/>
  <c r="M199" i="1"/>
  <c r="J199" i="1"/>
  <c r="I199" i="1"/>
  <c r="G199" i="1"/>
  <c r="L199" i="1" s="1"/>
  <c r="P198" i="1"/>
  <c r="O198" i="1"/>
  <c r="N198" i="1"/>
  <c r="M198" i="1"/>
  <c r="L198" i="1"/>
  <c r="K198" i="1"/>
  <c r="J198" i="1"/>
  <c r="H198" i="1"/>
  <c r="G198" i="1"/>
  <c r="I198" i="1" s="1"/>
  <c r="P197" i="1"/>
  <c r="O197" i="1"/>
  <c r="N197" i="1"/>
  <c r="M197" i="1"/>
  <c r="L197" i="1"/>
  <c r="K197" i="1"/>
  <c r="J197" i="1"/>
  <c r="I197" i="1"/>
  <c r="H197" i="1"/>
  <c r="G197" i="1"/>
  <c r="P196" i="1"/>
  <c r="O196" i="1"/>
  <c r="N196" i="1"/>
  <c r="R215" i="1" s="1"/>
  <c r="M196" i="1"/>
  <c r="J196" i="1"/>
  <c r="G196" i="1"/>
  <c r="P195" i="1"/>
  <c r="O195" i="1"/>
  <c r="N195" i="1"/>
  <c r="M195" i="1"/>
  <c r="K195" i="1"/>
  <c r="J195" i="1"/>
  <c r="I195" i="1"/>
  <c r="H195" i="1"/>
  <c r="G195" i="1"/>
  <c r="L195" i="1" s="1"/>
  <c r="P194" i="1"/>
  <c r="O194" i="1"/>
  <c r="N194" i="1"/>
  <c r="M194" i="1"/>
  <c r="K194" i="1"/>
  <c r="J194" i="1"/>
  <c r="I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I191" i="1"/>
  <c r="G191" i="1"/>
  <c r="L191" i="1" s="1"/>
  <c r="P190" i="1"/>
  <c r="O190" i="1"/>
  <c r="N190" i="1"/>
  <c r="M190" i="1"/>
  <c r="L190" i="1"/>
  <c r="K190" i="1"/>
  <c r="J190" i="1"/>
  <c r="H190" i="1"/>
  <c r="G190" i="1"/>
  <c r="I190" i="1" s="1"/>
  <c r="P189" i="1"/>
  <c r="O189" i="1"/>
  <c r="N189" i="1"/>
  <c r="M189" i="1"/>
  <c r="L189" i="1"/>
  <c r="K189" i="1"/>
  <c r="J189" i="1"/>
  <c r="I189" i="1"/>
  <c r="G189" i="1"/>
  <c r="H189" i="1" s="1"/>
  <c r="P188" i="1"/>
  <c r="O188" i="1"/>
  <c r="N188" i="1"/>
  <c r="M188" i="1"/>
  <c r="L188" i="1"/>
  <c r="K188" i="1"/>
  <c r="J188" i="1"/>
  <c r="G188" i="1"/>
  <c r="I188" i="1" s="1"/>
  <c r="P187" i="1"/>
  <c r="O187" i="1"/>
  <c r="N187" i="1"/>
  <c r="M187" i="1"/>
  <c r="Q207" i="1" s="1"/>
  <c r="J187" i="1"/>
  <c r="G187" i="1"/>
  <c r="P186" i="1"/>
  <c r="O186" i="1"/>
  <c r="N186" i="1"/>
  <c r="M186" i="1"/>
  <c r="J186" i="1"/>
  <c r="I186" i="1"/>
  <c r="H186" i="1"/>
  <c r="G186" i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I183" i="1"/>
  <c r="G183" i="1"/>
  <c r="L183" i="1" s="1"/>
  <c r="P182" i="1"/>
  <c r="O182" i="1"/>
  <c r="N182" i="1"/>
  <c r="M182" i="1"/>
  <c r="L182" i="1"/>
  <c r="K182" i="1"/>
  <c r="J182" i="1"/>
  <c r="H182" i="1"/>
  <c r="G182" i="1"/>
  <c r="I182" i="1" s="1"/>
  <c r="P181" i="1"/>
  <c r="O181" i="1"/>
  <c r="N181" i="1"/>
  <c r="M181" i="1"/>
  <c r="L181" i="1"/>
  <c r="K181" i="1"/>
  <c r="J181" i="1"/>
  <c r="I181" i="1"/>
  <c r="H181" i="1"/>
  <c r="G181" i="1"/>
  <c r="P180" i="1"/>
  <c r="O180" i="1"/>
  <c r="N180" i="1"/>
  <c r="M180" i="1"/>
  <c r="L180" i="1"/>
  <c r="K180" i="1"/>
  <c r="J180" i="1"/>
  <c r="I180" i="1"/>
  <c r="H180" i="1"/>
  <c r="G180" i="1"/>
  <c r="P179" i="1"/>
  <c r="O179" i="1"/>
  <c r="N179" i="1"/>
  <c r="M179" i="1"/>
  <c r="K179" i="1"/>
  <c r="J179" i="1"/>
  <c r="I179" i="1"/>
  <c r="G179" i="1"/>
  <c r="L179" i="1" s="1"/>
  <c r="P178" i="1"/>
  <c r="O178" i="1"/>
  <c r="N178" i="1"/>
  <c r="M178" i="1"/>
  <c r="J178" i="1"/>
  <c r="I178" i="1"/>
  <c r="H178" i="1"/>
  <c r="G178" i="1"/>
  <c r="P177" i="1"/>
  <c r="O177" i="1"/>
  <c r="N177" i="1"/>
  <c r="M177" i="1"/>
  <c r="J177" i="1"/>
  <c r="G177" i="1"/>
  <c r="P176" i="1"/>
  <c r="T186" i="1" s="1"/>
  <c r="O176" i="1"/>
  <c r="S197" i="1" s="1"/>
  <c r="N176" i="1"/>
  <c r="M176" i="1"/>
  <c r="J176" i="1"/>
  <c r="G176" i="1"/>
  <c r="P175" i="1"/>
  <c r="O175" i="1"/>
  <c r="N175" i="1"/>
  <c r="M175" i="1"/>
  <c r="J175" i="1"/>
  <c r="I175" i="1"/>
  <c r="G175" i="1"/>
  <c r="L175" i="1" s="1"/>
  <c r="R174" i="1"/>
  <c r="Q174" i="1"/>
  <c r="P174" i="1"/>
  <c r="O174" i="1"/>
  <c r="N174" i="1"/>
  <c r="M174" i="1"/>
  <c r="L174" i="1"/>
  <c r="K174" i="1"/>
  <c r="J174" i="1"/>
  <c r="H174" i="1"/>
  <c r="G174" i="1"/>
  <c r="I174" i="1" s="1"/>
  <c r="P173" i="1"/>
  <c r="O173" i="1"/>
  <c r="N173" i="1"/>
  <c r="R192" i="1" s="1"/>
  <c r="M173" i="1"/>
  <c r="L173" i="1"/>
  <c r="K173" i="1"/>
  <c r="J173" i="1"/>
  <c r="I173" i="1"/>
  <c r="H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L171" i="1"/>
  <c r="K171" i="1"/>
  <c r="J171" i="1"/>
  <c r="G171" i="1"/>
  <c r="I171" i="1" s="1"/>
  <c r="P170" i="1"/>
  <c r="O170" i="1"/>
  <c r="N170" i="1"/>
  <c r="M170" i="1"/>
  <c r="J170" i="1"/>
  <c r="H170" i="1"/>
  <c r="G170" i="1"/>
  <c r="L170" i="1" s="1"/>
  <c r="P169" i="1"/>
  <c r="O169" i="1"/>
  <c r="N169" i="1"/>
  <c r="R189" i="1" s="1"/>
  <c r="M169" i="1"/>
  <c r="J169" i="1"/>
  <c r="G169" i="1"/>
  <c r="P168" i="1"/>
  <c r="O168" i="1"/>
  <c r="N168" i="1"/>
  <c r="M168" i="1"/>
  <c r="J168" i="1"/>
  <c r="G168" i="1"/>
  <c r="T167" i="1"/>
  <c r="P167" i="1"/>
  <c r="O167" i="1"/>
  <c r="N167" i="1"/>
  <c r="M167" i="1"/>
  <c r="J167" i="1"/>
  <c r="I167" i="1"/>
  <c r="G167" i="1"/>
  <c r="L167" i="1" s="1"/>
  <c r="P166" i="1"/>
  <c r="O166" i="1"/>
  <c r="N166" i="1"/>
  <c r="M166" i="1"/>
  <c r="Q176" i="1" s="1"/>
  <c r="L166" i="1"/>
  <c r="K166" i="1"/>
  <c r="J166" i="1"/>
  <c r="H166" i="1"/>
  <c r="G166" i="1"/>
  <c r="I166" i="1" s="1"/>
  <c r="P165" i="1"/>
  <c r="O165" i="1"/>
  <c r="N165" i="1"/>
  <c r="M165" i="1"/>
  <c r="L165" i="1"/>
  <c r="K165" i="1"/>
  <c r="J165" i="1"/>
  <c r="I165" i="1"/>
  <c r="H165" i="1"/>
  <c r="G165" i="1"/>
  <c r="P164" i="1"/>
  <c r="O164" i="1"/>
  <c r="N164" i="1"/>
  <c r="M164" i="1"/>
  <c r="L164" i="1"/>
  <c r="J164" i="1"/>
  <c r="I164" i="1"/>
  <c r="H164" i="1"/>
  <c r="G164" i="1"/>
  <c r="K164" i="1" s="1"/>
  <c r="P163" i="1"/>
  <c r="O163" i="1"/>
  <c r="N163" i="1"/>
  <c r="M163" i="1"/>
  <c r="J163" i="1"/>
  <c r="G163" i="1"/>
  <c r="T162" i="1"/>
  <c r="P162" i="1"/>
  <c r="O162" i="1"/>
  <c r="N162" i="1"/>
  <c r="M162" i="1"/>
  <c r="J162" i="1"/>
  <c r="G162" i="1"/>
  <c r="P161" i="1"/>
  <c r="O161" i="1"/>
  <c r="N161" i="1"/>
  <c r="M161" i="1"/>
  <c r="Q180" i="1" s="1"/>
  <c r="J161" i="1"/>
  <c r="I161" i="1"/>
  <c r="H161" i="1"/>
  <c r="G161" i="1"/>
  <c r="P160" i="1"/>
  <c r="O160" i="1"/>
  <c r="N160" i="1"/>
  <c r="M160" i="1"/>
  <c r="J160" i="1"/>
  <c r="G160" i="1"/>
  <c r="P159" i="1"/>
  <c r="O159" i="1"/>
  <c r="N159" i="1"/>
  <c r="M159" i="1"/>
  <c r="J159" i="1"/>
  <c r="I159" i="1"/>
  <c r="G159" i="1"/>
  <c r="L159" i="1" s="1"/>
  <c r="P158" i="1"/>
  <c r="O158" i="1"/>
  <c r="N158" i="1"/>
  <c r="M158" i="1"/>
  <c r="L158" i="1"/>
  <c r="K158" i="1"/>
  <c r="J158" i="1"/>
  <c r="H158" i="1"/>
  <c r="G158" i="1"/>
  <c r="I158" i="1" s="1"/>
  <c r="P157" i="1"/>
  <c r="O157" i="1"/>
  <c r="N157" i="1"/>
  <c r="R177" i="1" s="1"/>
  <c r="M157" i="1"/>
  <c r="Q177" i="1" s="1"/>
  <c r="L157" i="1"/>
  <c r="K157" i="1"/>
  <c r="J157" i="1"/>
  <c r="I157" i="1"/>
  <c r="H157" i="1"/>
  <c r="G157" i="1"/>
  <c r="P156" i="1"/>
  <c r="O156" i="1"/>
  <c r="N156" i="1"/>
  <c r="R175" i="1" s="1"/>
  <c r="M156" i="1"/>
  <c r="J156" i="1"/>
  <c r="I156" i="1"/>
  <c r="G156" i="1"/>
  <c r="P155" i="1"/>
  <c r="O155" i="1"/>
  <c r="N155" i="1"/>
  <c r="M155" i="1"/>
  <c r="Q173" i="1" s="1"/>
  <c r="L155" i="1"/>
  <c r="K155" i="1"/>
  <c r="J155" i="1"/>
  <c r="I155" i="1"/>
  <c r="H155" i="1"/>
  <c r="G155" i="1"/>
  <c r="P154" i="1"/>
  <c r="O154" i="1"/>
  <c r="N154" i="1"/>
  <c r="M154" i="1"/>
  <c r="K154" i="1"/>
  <c r="J154" i="1"/>
  <c r="I154" i="1"/>
  <c r="H154" i="1"/>
  <c r="G154" i="1"/>
  <c r="L154" i="1" s="1"/>
  <c r="P153" i="1"/>
  <c r="O153" i="1"/>
  <c r="N153" i="1"/>
  <c r="M153" i="1"/>
  <c r="J153" i="1"/>
  <c r="G153" i="1"/>
  <c r="S152" i="1"/>
  <c r="P152" i="1"/>
  <c r="O152" i="1"/>
  <c r="N152" i="1"/>
  <c r="M152" i="1"/>
  <c r="J152" i="1"/>
  <c r="G152" i="1"/>
  <c r="P151" i="1"/>
  <c r="O151" i="1"/>
  <c r="N151" i="1"/>
  <c r="R171" i="1" s="1"/>
  <c r="M151" i="1"/>
  <c r="J151" i="1"/>
  <c r="I151" i="1"/>
  <c r="G151" i="1"/>
  <c r="L151" i="1" s="1"/>
  <c r="S150" i="1"/>
  <c r="P150" i="1"/>
  <c r="O150" i="1"/>
  <c r="N150" i="1"/>
  <c r="M150" i="1"/>
  <c r="L150" i="1"/>
  <c r="K150" i="1"/>
  <c r="J150" i="1"/>
  <c r="H150" i="1"/>
  <c r="G150" i="1"/>
  <c r="I150" i="1" s="1"/>
  <c r="P149" i="1"/>
  <c r="T168" i="1" s="1"/>
  <c r="O149" i="1"/>
  <c r="N149" i="1"/>
  <c r="R169" i="1" s="1"/>
  <c r="M149" i="1"/>
  <c r="L149" i="1"/>
  <c r="K149" i="1"/>
  <c r="J149" i="1"/>
  <c r="I149" i="1"/>
  <c r="H149" i="1"/>
  <c r="G149" i="1"/>
  <c r="P148" i="1"/>
  <c r="O148" i="1"/>
  <c r="N148" i="1"/>
  <c r="M148" i="1"/>
  <c r="Q165" i="1" s="1"/>
  <c r="J148" i="1"/>
  <c r="G148" i="1"/>
  <c r="P147" i="1"/>
  <c r="O147" i="1"/>
  <c r="N147" i="1"/>
  <c r="M147" i="1"/>
  <c r="J147" i="1"/>
  <c r="I147" i="1"/>
  <c r="G147" i="1"/>
  <c r="P146" i="1"/>
  <c r="O146" i="1"/>
  <c r="N146" i="1"/>
  <c r="M146" i="1"/>
  <c r="K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I143" i="1"/>
  <c r="G143" i="1"/>
  <c r="L143" i="1" s="1"/>
  <c r="P142" i="1"/>
  <c r="O142" i="1"/>
  <c r="N142" i="1"/>
  <c r="M142" i="1"/>
  <c r="L142" i="1"/>
  <c r="K142" i="1"/>
  <c r="J142" i="1"/>
  <c r="H142" i="1"/>
  <c r="G142" i="1"/>
  <c r="I142" i="1" s="1"/>
  <c r="P141" i="1"/>
  <c r="O141" i="1"/>
  <c r="N141" i="1"/>
  <c r="M141" i="1"/>
  <c r="L141" i="1"/>
  <c r="K141" i="1"/>
  <c r="J141" i="1"/>
  <c r="I141" i="1"/>
  <c r="H141" i="1"/>
  <c r="G141" i="1"/>
  <c r="P140" i="1"/>
  <c r="O140" i="1"/>
  <c r="N140" i="1"/>
  <c r="M140" i="1"/>
  <c r="L140" i="1"/>
  <c r="J140" i="1"/>
  <c r="G140" i="1"/>
  <c r="P139" i="1"/>
  <c r="O139" i="1"/>
  <c r="N139" i="1"/>
  <c r="M139" i="1"/>
  <c r="L139" i="1"/>
  <c r="K139" i="1"/>
  <c r="J139" i="1"/>
  <c r="H139" i="1"/>
  <c r="G139" i="1"/>
  <c r="I139" i="1" s="1"/>
  <c r="P138" i="1"/>
  <c r="O138" i="1"/>
  <c r="N138" i="1"/>
  <c r="M138" i="1"/>
  <c r="J138" i="1"/>
  <c r="G138" i="1"/>
  <c r="L138" i="1" s="1"/>
  <c r="R137" i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T152" i="1" s="1"/>
  <c r="O135" i="1"/>
  <c r="N135" i="1"/>
  <c r="M135" i="1"/>
  <c r="J135" i="1"/>
  <c r="I135" i="1"/>
  <c r="G135" i="1"/>
  <c r="L135" i="1" s="1"/>
  <c r="P134" i="1"/>
  <c r="O134" i="1"/>
  <c r="S145" i="1" s="1"/>
  <c r="N134" i="1"/>
  <c r="M134" i="1"/>
  <c r="L134" i="1"/>
  <c r="K134" i="1"/>
  <c r="J134" i="1"/>
  <c r="H134" i="1"/>
  <c r="G134" i="1"/>
  <c r="I134" i="1" s="1"/>
  <c r="P133" i="1"/>
  <c r="O133" i="1"/>
  <c r="S146" i="1" s="1"/>
  <c r="N133" i="1"/>
  <c r="M133" i="1"/>
  <c r="L133" i="1"/>
  <c r="K133" i="1"/>
  <c r="J133" i="1"/>
  <c r="I133" i="1"/>
  <c r="G133" i="1"/>
  <c r="H133" i="1" s="1"/>
  <c r="P132" i="1"/>
  <c r="O132" i="1"/>
  <c r="N132" i="1"/>
  <c r="M132" i="1"/>
  <c r="L132" i="1"/>
  <c r="J132" i="1"/>
  <c r="I132" i="1"/>
  <c r="G132" i="1"/>
  <c r="K132" i="1" s="1"/>
  <c r="P131" i="1"/>
  <c r="O131" i="1"/>
  <c r="N131" i="1"/>
  <c r="M131" i="1"/>
  <c r="J131" i="1"/>
  <c r="I131" i="1"/>
  <c r="G131" i="1"/>
  <c r="S130" i="1"/>
  <c r="P130" i="1"/>
  <c r="O130" i="1"/>
  <c r="N130" i="1"/>
  <c r="M130" i="1"/>
  <c r="K130" i="1"/>
  <c r="J130" i="1"/>
  <c r="I130" i="1"/>
  <c r="H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L128" i="1"/>
  <c r="J128" i="1"/>
  <c r="G128" i="1"/>
  <c r="P127" i="1"/>
  <c r="O127" i="1"/>
  <c r="N127" i="1"/>
  <c r="M127" i="1"/>
  <c r="J127" i="1"/>
  <c r="I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Q145" i="1" s="1"/>
  <c r="L125" i="1"/>
  <c r="K125" i="1"/>
  <c r="J125" i="1"/>
  <c r="I125" i="1"/>
  <c r="H125" i="1"/>
  <c r="G125" i="1"/>
  <c r="P124" i="1"/>
  <c r="O124" i="1"/>
  <c r="N124" i="1"/>
  <c r="M124" i="1"/>
  <c r="J124" i="1"/>
  <c r="I124" i="1"/>
  <c r="H124" i="1"/>
  <c r="G124" i="1"/>
  <c r="P123" i="1"/>
  <c r="O123" i="1"/>
  <c r="N123" i="1"/>
  <c r="M123" i="1"/>
  <c r="L123" i="1"/>
  <c r="K123" i="1"/>
  <c r="J123" i="1"/>
  <c r="G123" i="1"/>
  <c r="I123" i="1" s="1"/>
  <c r="P122" i="1"/>
  <c r="O122" i="1"/>
  <c r="S143" i="1" s="1"/>
  <c r="N122" i="1"/>
  <c r="M122" i="1"/>
  <c r="K122" i="1"/>
  <c r="J122" i="1"/>
  <c r="I122" i="1"/>
  <c r="G122" i="1"/>
  <c r="L122" i="1" s="1"/>
  <c r="P121" i="1"/>
  <c r="O121" i="1"/>
  <c r="N121" i="1"/>
  <c r="M121" i="1"/>
  <c r="J121" i="1"/>
  <c r="G121" i="1"/>
  <c r="H121" i="1" s="1"/>
  <c r="T120" i="1"/>
  <c r="S120" i="1"/>
  <c r="R120" i="1"/>
  <c r="P120" i="1"/>
  <c r="O120" i="1"/>
  <c r="N120" i="1"/>
  <c r="M120" i="1"/>
  <c r="J120" i="1"/>
  <c r="G120" i="1"/>
  <c r="P119" i="1"/>
  <c r="O119" i="1"/>
  <c r="N119" i="1"/>
  <c r="M119" i="1"/>
  <c r="J119" i="1"/>
  <c r="I119" i="1"/>
  <c r="G119" i="1"/>
  <c r="L119" i="1" s="1"/>
  <c r="P118" i="1"/>
  <c r="O118" i="1"/>
  <c r="N118" i="1"/>
  <c r="M118" i="1"/>
  <c r="L118" i="1"/>
  <c r="K118" i="1"/>
  <c r="J118" i="1"/>
  <c r="G118" i="1"/>
  <c r="P117" i="1"/>
  <c r="O117" i="1"/>
  <c r="N117" i="1"/>
  <c r="M117" i="1"/>
  <c r="L117" i="1"/>
  <c r="K117" i="1"/>
  <c r="J117" i="1"/>
  <c r="I117" i="1"/>
  <c r="H117" i="1"/>
  <c r="G117" i="1"/>
  <c r="P116" i="1"/>
  <c r="O116" i="1"/>
  <c r="N116" i="1"/>
  <c r="M116" i="1"/>
  <c r="L116" i="1"/>
  <c r="K116" i="1"/>
  <c r="J116" i="1"/>
  <c r="I116" i="1"/>
  <c r="H116" i="1"/>
  <c r="G116" i="1"/>
  <c r="R115" i="1"/>
  <c r="P115" i="1"/>
  <c r="O115" i="1"/>
  <c r="N115" i="1"/>
  <c r="M115" i="1"/>
  <c r="J115" i="1"/>
  <c r="H115" i="1"/>
  <c r="G115" i="1"/>
  <c r="P114" i="1"/>
  <c r="O114" i="1"/>
  <c r="N114" i="1"/>
  <c r="M114" i="1"/>
  <c r="K114" i="1"/>
  <c r="J114" i="1"/>
  <c r="H114" i="1"/>
  <c r="G114" i="1"/>
  <c r="P113" i="1"/>
  <c r="O113" i="1"/>
  <c r="N113" i="1"/>
  <c r="M113" i="1"/>
  <c r="J113" i="1"/>
  <c r="G113" i="1"/>
  <c r="P112" i="1"/>
  <c r="O112" i="1"/>
  <c r="N112" i="1"/>
  <c r="M112" i="1"/>
  <c r="L112" i="1"/>
  <c r="J112" i="1"/>
  <c r="G112" i="1"/>
  <c r="P111" i="1"/>
  <c r="O111" i="1"/>
  <c r="N111" i="1"/>
  <c r="M111" i="1"/>
  <c r="J111" i="1"/>
  <c r="I111" i="1"/>
  <c r="G111" i="1"/>
  <c r="L111" i="1" s="1"/>
  <c r="P110" i="1"/>
  <c r="O110" i="1"/>
  <c r="N110" i="1"/>
  <c r="M110" i="1"/>
  <c r="L110" i="1"/>
  <c r="K110" i="1"/>
  <c r="J110" i="1"/>
  <c r="G110" i="1"/>
  <c r="I110" i="1" s="1"/>
  <c r="P109" i="1"/>
  <c r="O109" i="1"/>
  <c r="S128" i="1" s="1"/>
  <c r="N109" i="1"/>
  <c r="M109" i="1"/>
  <c r="Q130" i="1" s="1"/>
  <c r="L109" i="1"/>
  <c r="K109" i="1"/>
  <c r="J109" i="1"/>
  <c r="I109" i="1"/>
  <c r="G109" i="1"/>
  <c r="H109" i="1" s="1"/>
  <c r="P108" i="1"/>
  <c r="O108" i="1"/>
  <c r="N108" i="1"/>
  <c r="M108" i="1"/>
  <c r="Q129" i="1" s="1"/>
  <c r="L108" i="1"/>
  <c r="J108" i="1"/>
  <c r="I108" i="1"/>
  <c r="H108" i="1"/>
  <c r="G108" i="1"/>
  <c r="K108" i="1" s="1"/>
  <c r="P107" i="1"/>
  <c r="O107" i="1"/>
  <c r="N107" i="1"/>
  <c r="M107" i="1"/>
  <c r="L107" i="1"/>
  <c r="J107" i="1"/>
  <c r="I107" i="1"/>
  <c r="H107" i="1"/>
  <c r="G107" i="1"/>
  <c r="K107" i="1" s="1"/>
  <c r="P106" i="1"/>
  <c r="O106" i="1"/>
  <c r="S126" i="1" s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L104" i="1"/>
  <c r="K104" i="1"/>
  <c r="J104" i="1"/>
  <c r="G104" i="1"/>
  <c r="P103" i="1"/>
  <c r="O103" i="1"/>
  <c r="N103" i="1"/>
  <c r="M103" i="1"/>
  <c r="Q119" i="1" s="1"/>
  <c r="J103" i="1"/>
  <c r="I103" i="1"/>
  <c r="G103" i="1"/>
  <c r="L103" i="1" s="1"/>
  <c r="P102" i="1"/>
  <c r="O102" i="1"/>
  <c r="N102" i="1"/>
  <c r="R123" i="1" s="1"/>
  <c r="M102" i="1"/>
  <c r="J102" i="1"/>
  <c r="G102" i="1"/>
  <c r="P101" i="1"/>
  <c r="O101" i="1"/>
  <c r="N101" i="1"/>
  <c r="M101" i="1"/>
  <c r="L101" i="1"/>
  <c r="K101" i="1"/>
  <c r="J101" i="1"/>
  <c r="I101" i="1"/>
  <c r="G101" i="1"/>
  <c r="H101" i="1" s="1"/>
  <c r="P100" i="1"/>
  <c r="O100" i="1"/>
  <c r="N100" i="1"/>
  <c r="M100" i="1"/>
  <c r="K100" i="1"/>
  <c r="J100" i="1"/>
  <c r="I100" i="1"/>
  <c r="G100" i="1"/>
  <c r="L100" i="1" s="1"/>
  <c r="P99" i="1"/>
  <c r="O99" i="1"/>
  <c r="N99" i="1"/>
  <c r="M99" i="1"/>
  <c r="J99" i="1"/>
  <c r="I99" i="1"/>
  <c r="G99" i="1"/>
  <c r="P98" i="1"/>
  <c r="O98" i="1"/>
  <c r="N98" i="1"/>
  <c r="M98" i="1"/>
  <c r="K98" i="1"/>
  <c r="J98" i="1"/>
  <c r="G98" i="1"/>
  <c r="L98" i="1" s="1"/>
  <c r="P97" i="1"/>
  <c r="O97" i="1"/>
  <c r="N97" i="1"/>
  <c r="M97" i="1"/>
  <c r="Q113" i="1" s="1"/>
  <c r="K97" i="1"/>
  <c r="J97" i="1"/>
  <c r="G97" i="1"/>
  <c r="P96" i="1"/>
  <c r="O96" i="1"/>
  <c r="N96" i="1"/>
  <c r="M96" i="1"/>
  <c r="J96" i="1"/>
  <c r="G96" i="1"/>
  <c r="H96" i="1" s="1"/>
  <c r="R95" i="1"/>
  <c r="P95" i="1"/>
  <c r="O95" i="1"/>
  <c r="N95" i="1"/>
  <c r="M95" i="1"/>
  <c r="J95" i="1"/>
  <c r="I95" i="1"/>
  <c r="G95" i="1"/>
  <c r="P94" i="1"/>
  <c r="O94" i="1"/>
  <c r="N94" i="1"/>
  <c r="M94" i="1"/>
  <c r="L94" i="1"/>
  <c r="K94" i="1"/>
  <c r="J94" i="1"/>
  <c r="H94" i="1"/>
  <c r="G94" i="1"/>
  <c r="I94" i="1" s="1"/>
  <c r="P93" i="1"/>
  <c r="O93" i="1"/>
  <c r="N93" i="1"/>
  <c r="M93" i="1"/>
  <c r="L93" i="1"/>
  <c r="K93" i="1"/>
  <c r="J93" i="1"/>
  <c r="I93" i="1"/>
  <c r="H93" i="1"/>
  <c r="G93" i="1"/>
  <c r="P92" i="1"/>
  <c r="O92" i="1"/>
  <c r="S108" i="1" s="1"/>
  <c r="N92" i="1"/>
  <c r="M92" i="1"/>
  <c r="L92" i="1"/>
  <c r="K92" i="1"/>
  <c r="J92" i="1"/>
  <c r="G92" i="1"/>
  <c r="I92" i="1" s="1"/>
  <c r="P91" i="1"/>
  <c r="O91" i="1"/>
  <c r="N91" i="1"/>
  <c r="M91" i="1"/>
  <c r="K91" i="1"/>
  <c r="J91" i="1"/>
  <c r="G91" i="1"/>
  <c r="P90" i="1"/>
  <c r="O90" i="1"/>
  <c r="N90" i="1"/>
  <c r="M90" i="1"/>
  <c r="K90" i="1"/>
  <c r="J90" i="1"/>
  <c r="I90" i="1"/>
  <c r="H90" i="1"/>
  <c r="G90" i="1"/>
  <c r="L90" i="1" s="1"/>
  <c r="Q89" i="1"/>
  <c r="P89" i="1"/>
  <c r="O89" i="1"/>
  <c r="N89" i="1"/>
  <c r="M89" i="1"/>
  <c r="K89" i="1"/>
  <c r="J89" i="1"/>
  <c r="I89" i="1"/>
  <c r="H89" i="1"/>
  <c r="G89" i="1"/>
  <c r="L89" i="1" s="1"/>
  <c r="P88" i="1"/>
  <c r="O88" i="1"/>
  <c r="S104" i="1" s="1"/>
  <c r="N88" i="1"/>
  <c r="M88" i="1"/>
  <c r="K88" i="1"/>
  <c r="J88" i="1"/>
  <c r="I88" i="1"/>
  <c r="G88" i="1"/>
  <c r="H88" i="1" s="1"/>
  <c r="P87" i="1"/>
  <c r="O87" i="1"/>
  <c r="N87" i="1"/>
  <c r="M87" i="1"/>
  <c r="J87" i="1"/>
  <c r="I87" i="1"/>
  <c r="G87" i="1"/>
  <c r="P86" i="1"/>
  <c r="O86" i="1"/>
  <c r="N86" i="1"/>
  <c r="M86" i="1"/>
  <c r="J86" i="1"/>
  <c r="G86" i="1"/>
  <c r="P85" i="1"/>
  <c r="O85" i="1"/>
  <c r="N85" i="1"/>
  <c r="M85" i="1"/>
  <c r="L85" i="1"/>
  <c r="K85" i="1"/>
  <c r="J85" i="1"/>
  <c r="I85" i="1"/>
  <c r="G85" i="1"/>
  <c r="H85" i="1" s="1"/>
  <c r="P84" i="1"/>
  <c r="O84" i="1"/>
  <c r="S102" i="1" s="1"/>
  <c r="N84" i="1"/>
  <c r="M84" i="1"/>
  <c r="L84" i="1"/>
  <c r="K84" i="1"/>
  <c r="J84" i="1"/>
  <c r="G84" i="1"/>
  <c r="I84" i="1" s="1"/>
  <c r="P83" i="1"/>
  <c r="O83" i="1"/>
  <c r="N83" i="1"/>
  <c r="M83" i="1"/>
  <c r="K83" i="1"/>
  <c r="J83" i="1"/>
  <c r="I83" i="1"/>
  <c r="H83" i="1"/>
  <c r="G83" i="1"/>
  <c r="L83" i="1" s="1"/>
  <c r="P82" i="1"/>
  <c r="O82" i="1"/>
  <c r="N82" i="1"/>
  <c r="M82" i="1"/>
  <c r="K82" i="1"/>
  <c r="J82" i="1"/>
  <c r="I82" i="1"/>
  <c r="H82" i="1"/>
  <c r="G82" i="1"/>
  <c r="L82" i="1" s="1"/>
  <c r="R81" i="1"/>
  <c r="P81" i="1"/>
  <c r="O81" i="1"/>
  <c r="N81" i="1"/>
  <c r="M81" i="1"/>
  <c r="K81" i="1"/>
  <c r="J81" i="1"/>
  <c r="I81" i="1"/>
  <c r="H81" i="1"/>
  <c r="G81" i="1"/>
  <c r="L81" i="1" s="1"/>
  <c r="P80" i="1"/>
  <c r="O80" i="1"/>
  <c r="N80" i="1"/>
  <c r="M80" i="1"/>
  <c r="L80" i="1"/>
  <c r="K80" i="1"/>
  <c r="J80" i="1"/>
  <c r="I80" i="1"/>
  <c r="G80" i="1"/>
  <c r="H80" i="1" s="1"/>
  <c r="P79" i="1"/>
  <c r="O79" i="1"/>
  <c r="N79" i="1"/>
  <c r="M79" i="1"/>
  <c r="J79" i="1"/>
  <c r="G79" i="1"/>
  <c r="Q78" i="1"/>
  <c r="P78" i="1"/>
  <c r="T95" i="1" s="1"/>
  <c r="O78" i="1"/>
  <c r="S95" i="1" s="1"/>
  <c r="N78" i="1"/>
  <c r="M78" i="1"/>
  <c r="J78" i="1"/>
  <c r="G78" i="1"/>
  <c r="P77" i="1"/>
  <c r="O77" i="1"/>
  <c r="N77" i="1"/>
  <c r="M77" i="1"/>
  <c r="L77" i="1"/>
  <c r="K77" i="1"/>
  <c r="J77" i="1"/>
  <c r="I77" i="1"/>
  <c r="H77" i="1"/>
  <c r="G77" i="1"/>
  <c r="P76" i="1"/>
  <c r="O76" i="1"/>
  <c r="S94" i="1" s="1"/>
  <c r="N76" i="1"/>
  <c r="M76" i="1"/>
  <c r="L76" i="1"/>
  <c r="K76" i="1"/>
  <c r="J76" i="1"/>
  <c r="I76" i="1"/>
  <c r="H76" i="1"/>
  <c r="G76" i="1"/>
  <c r="P75" i="1"/>
  <c r="O75" i="1"/>
  <c r="N75" i="1"/>
  <c r="M75" i="1"/>
  <c r="L75" i="1"/>
  <c r="K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Q93" i="1" s="1"/>
  <c r="L73" i="1"/>
  <c r="K73" i="1"/>
  <c r="J73" i="1"/>
  <c r="G73" i="1"/>
  <c r="I73" i="1" s="1"/>
  <c r="P72" i="1"/>
  <c r="T93" i="1" s="1"/>
  <c r="O72" i="1"/>
  <c r="S93" i="1" s="1"/>
  <c r="N72" i="1"/>
  <c r="M72" i="1"/>
  <c r="L72" i="1"/>
  <c r="J72" i="1"/>
  <c r="G72" i="1"/>
  <c r="H72" i="1" s="1"/>
  <c r="P71" i="1"/>
  <c r="O71" i="1"/>
  <c r="N71" i="1"/>
  <c r="M71" i="1"/>
  <c r="Q92" i="1" s="1"/>
  <c r="J71" i="1"/>
  <c r="G71" i="1"/>
  <c r="H71" i="1" s="1"/>
  <c r="P70" i="1"/>
  <c r="O70" i="1"/>
  <c r="N70" i="1"/>
  <c r="M70" i="1"/>
  <c r="Q91" i="1" s="1"/>
  <c r="K70" i="1"/>
  <c r="J70" i="1"/>
  <c r="H70" i="1"/>
  <c r="G70" i="1"/>
  <c r="P69" i="1"/>
  <c r="O69" i="1"/>
  <c r="N69" i="1"/>
  <c r="M69" i="1"/>
  <c r="L69" i="1"/>
  <c r="K69" i="1"/>
  <c r="J69" i="1"/>
  <c r="I69" i="1"/>
  <c r="G69" i="1"/>
  <c r="H69" i="1" s="1"/>
  <c r="P68" i="1"/>
  <c r="O68" i="1"/>
  <c r="S87" i="1" s="1"/>
  <c r="N68" i="1"/>
  <c r="M68" i="1"/>
  <c r="Q88" i="1" s="1"/>
  <c r="L68" i="1"/>
  <c r="K68" i="1"/>
  <c r="J68" i="1"/>
  <c r="I68" i="1"/>
  <c r="G68" i="1"/>
  <c r="H68" i="1" s="1"/>
  <c r="P67" i="1"/>
  <c r="O67" i="1"/>
  <c r="N67" i="1"/>
  <c r="M67" i="1"/>
  <c r="J67" i="1"/>
  <c r="H67" i="1"/>
  <c r="G67" i="1"/>
  <c r="K67" i="1" s="1"/>
  <c r="S66" i="1"/>
  <c r="P66" i="1"/>
  <c r="O66" i="1"/>
  <c r="N66" i="1"/>
  <c r="M66" i="1"/>
  <c r="J66" i="1"/>
  <c r="I66" i="1"/>
  <c r="H66" i="1"/>
  <c r="G66" i="1"/>
  <c r="L66" i="1" s="1"/>
  <c r="P65" i="1"/>
  <c r="O65" i="1"/>
  <c r="N65" i="1"/>
  <c r="R86" i="1" s="1"/>
  <c r="M65" i="1"/>
  <c r="K65" i="1"/>
  <c r="J65" i="1"/>
  <c r="I65" i="1"/>
  <c r="H65" i="1"/>
  <c r="G65" i="1"/>
  <c r="L65" i="1" s="1"/>
  <c r="P64" i="1"/>
  <c r="O64" i="1"/>
  <c r="N64" i="1"/>
  <c r="M64" i="1"/>
  <c r="L64" i="1"/>
  <c r="K64" i="1"/>
  <c r="J64" i="1"/>
  <c r="I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L62" i="1"/>
  <c r="K62" i="1"/>
  <c r="J62" i="1"/>
  <c r="G62" i="1"/>
  <c r="I62" i="1" s="1"/>
  <c r="P61" i="1"/>
  <c r="O61" i="1"/>
  <c r="N61" i="1"/>
  <c r="M61" i="1"/>
  <c r="L61" i="1"/>
  <c r="K61" i="1"/>
  <c r="J61" i="1"/>
  <c r="I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L58" i="1"/>
  <c r="K58" i="1"/>
  <c r="J58" i="1"/>
  <c r="I58" i="1"/>
  <c r="G58" i="1"/>
  <c r="H58" i="1" s="1"/>
  <c r="P57" i="1"/>
  <c r="O57" i="1"/>
  <c r="N57" i="1"/>
  <c r="M57" i="1"/>
  <c r="J57" i="1"/>
  <c r="H57" i="1"/>
  <c r="G57" i="1"/>
  <c r="L57" i="1" s="1"/>
  <c r="S56" i="1"/>
  <c r="P56" i="1"/>
  <c r="O56" i="1"/>
  <c r="N56" i="1"/>
  <c r="M56" i="1"/>
  <c r="K56" i="1"/>
  <c r="J56" i="1"/>
  <c r="I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L54" i="1"/>
  <c r="J54" i="1"/>
  <c r="I54" i="1"/>
  <c r="G54" i="1"/>
  <c r="P53" i="1"/>
  <c r="O53" i="1"/>
  <c r="N53" i="1"/>
  <c r="M53" i="1"/>
  <c r="J53" i="1"/>
  <c r="H53" i="1"/>
  <c r="G53" i="1"/>
  <c r="T52" i="1"/>
  <c r="S52" i="1"/>
  <c r="P52" i="1"/>
  <c r="T71" i="1" s="1"/>
  <c r="O52" i="1"/>
  <c r="N52" i="1"/>
  <c r="M52" i="1"/>
  <c r="L52" i="1"/>
  <c r="K52" i="1"/>
  <c r="J52" i="1"/>
  <c r="I52" i="1"/>
  <c r="H52" i="1"/>
  <c r="G52" i="1"/>
  <c r="P51" i="1"/>
  <c r="O51" i="1"/>
  <c r="N51" i="1"/>
  <c r="R70" i="1" s="1"/>
  <c r="M51" i="1"/>
  <c r="Q70" i="1" s="1"/>
  <c r="L51" i="1"/>
  <c r="J51" i="1"/>
  <c r="I51" i="1"/>
  <c r="H51" i="1"/>
  <c r="G51" i="1"/>
  <c r="K51" i="1" s="1"/>
  <c r="P50" i="1"/>
  <c r="O50" i="1"/>
  <c r="N50" i="1"/>
  <c r="M50" i="1"/>
  <c r="Q69" i="1" s="1"/>
  <c r="K50" i="1"/>
  <c r="J50" i="1"/>
  <c r="I50" i="1"/>
  <c r="H50" i="1"/>
  <c r="G50" i="1"/>
  <c r="L50" i="1" s="1"/>
  <c r="P49" i="1"/>
  <c r="O49" i="1"/>
  <c r="S68" i="1" s="1"/>
  <c r="N49" i="1"/>
  <c r="R68" i="1" s="1"/>
  <c r="M49" i="1"/>
  <c r="J49" i="1"/>
  <c r="G49" i="1"/>
  <c r="P48" i="1"/>
  <c r="O48" i="1"/>
  <c r="N48" i="1"/>
  <c r="M48" i="1"/>
  <c r="L48" i="1"/>
  <c r="K48" i="1"/>
  <c r="J48" i="1"/>
  <c r="I48" i="1"/>
  <c r="H48" i="1"/>
  <c r="G48" i="1"/>
  <c r="T47" i="1"/>
  <c r="P47" i="1"/>
  <c r="O47" i="1"/>
  <c r="N47" i="1"/>
  <c r="M47" i="1"/>
  <c r="J47" i="1"/>
  <c r="G47" i="1"/>
  <c r="L47" i="1" s="1"/>
  <c r="P46" i="1"/>
  <c r="O46" i="1"/>
  <c r="N46" i="1"/>
  <c r="M46" i="1"/>
  <c r="Q65" i="1" s="1"/>
  <c r="J46" i="1"/>
  <c r="I46" i="1"/>
  <c r="H46" i="1"/>
  <c r="G46" i="1"/>
  <c r="K46" i="1" s="1"/>
  <c r="P45" i="1"/>
  <c r="O45" i="1"/>
  <c r="N45" i="1"/>
  <c r="M45" i="1"/>
  <c r="Q59" i="1" s="1"/>
  <c r="L45" i="1"/>
  <c r="K45" i="1"/>
  <c r="J45" i="1"/>
  <c r="G45" i="1"/>
  <c r="I45" i="1" s="1"/>
  <c r="P44" i="1"/>
  <c r="O44" i="1"/>
  <c r="N44" i="1"/>
  <c r="M44" i="1"/>
  <c r="L44" i="1"/>
  <c r="K44" i="1"/>
  <c r="J44" i="1"/>
  <c r="I44" i="1"/>
  <c r="H44" i="1"/>
  <c r="G44" i="1"/>
  <c r="P43" i="1"/>
  <c r="O43" i="1"/>
  <c r="N43" i="1"/>
  <c r="M43" i="1"/>
  <c r="J43" i="1"/>
  <c r="G43" i="1"/>
  <c r="P42" i="1"/>
  <c r="O42" i="1"/>
  <c r="S60" i="1" s="1"/>
  <c r="N42" i="1"/>
  <c r="R60" i="1" s="1"/>
  <c r="M42" i="1"/>
  <c r="J42" i="1"/>
  <c r="G42" i="1"/>
  <c r="H42" i="1" s="1"/>
  <c r="P41" i="1"/>
  <c r="O41" i="1"/>
  <c r="N41" i="1"/>
  <c r="M41" i="1"/>
  <c r="K41" i="1"/>
  <c r="J41" i="1"/>
  <c r="I41" i="1"/>
  <c r="G41" i="1"/>
  <c r="L41" i="1" s="1"/>
  <c r="P40" i="1"/>
  <c r="O40" i="1"/>
  <c r="N40" i="1"/>
  <c r="M40" i="1"/>
  <c r="L40" i="1"/>
  <c r="K40" i="1"/>
  <c r="J40" i="1"/>
  <c r="G40" i="1"/>
  <c r="I40" i="1" s="1"/>
  <c r="P39" i="1"/>
  <c r="O39" i="1"/>
  <c r="N39" i="1"/>
  <c r="M39" i="1"/>
  <c r="L39" i="1"/>
  <c r="K39" i="1"/>
  <c r="J39" i="1"/>
  <c r="I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S54" i="1" s="1"/>
  <c r="N36" i="1"/>
  <c r="R54" i="1" s="1"/>
  <c r="M36" i="1"/>
  <c r="L36" i="1"/>
  <c r="K36" i="1"/>
  <c r="J36" i="1"/>
  <c r="I36" i="1"/>
  <c r="H36" i="1"/>
  <c r="G36" i="1"/>
  <c r="P35" i="1"/>
  <c r="O35" i="1"/>
  <c r="N35" i="1"/>
  <c r="M35" i="1"/>
  <c r="L35" i="1"/>
  <c r="K35" i="1"/>
  <c r="J35" i="1"/>
  <c r="I35" i="1"/>
  <c r="H35" i="1"/>
  <c r="G35" i="1"/>
  <c r="P34" i="1"/>
  <c r="T51" i="1" s="1"/>
  <c r="O34" i="1"/>
  <c r="S49" i="1" s="1"/>
  <c r="N34" i="1"/>
  <c r="M34" i="1"/>
  <c r="L34" i="1"/>
  <c r="K34" i="1"/>
  <c r="J34" i="1"/>
  <c r="I34" i="1"/>
  <c r="G34" i="1"/>
  <c r="H34" i="1" s="1"/>
  <c r="P33" i="1"/>
  <c r="O33" i="1"/>
  <c r="N33" i="1"/>
  <c r="M33" i="1"/>
  <c r="J33" i="1"/>
  <c r="I33" i="1"/>
  <c r="H33" i="1"/>
  <c r="G33" i="1"/>
  <c r="P32" i="1"/>
  <c r="T49" i="1" s="1"/>
  <c r="O32" i="1"/>
  <c r="N32" i="1"/>
  <c r="M32" i="1"/>
  <c r="J32" i="1"/>
  <c r="G32" i="1"/>
  <c r="P31" i="1"/>
  <c r="O31" i="1"/>
  <c r="N31" i="1"/>
  <c r="M31" i="1"/>
  <c r="J31" i="1"/>
  <c r="G31" i="1"/>
  <c r="L31" i="1" s="1"/>
  <c r="S30" i="1"/>
  <c r="P30" i="1"/>
  <c r="O30" i="1"/>
  <c r="N30" i="1"/>
  <c r="M30" i="1"/>
  <c r="L30" i="1"/>
  <c r="J30" i="1"/>
  <c r="H30" i="1"/>
  <c r="G30" i="1"/>
  <c r="K30" i="1" s="1"/>
  <c r="P29" i="1"/>
  <c r="O29" i="1"/>
  <c r="S47" i="1" s="1"/>
  <c r="N29" i="1"/>
  <c r="R36" i="1" s="1"/>
  <c r="M29" i="1"/>
  <c r="Q47" i="1" s="1"/>
  <c r="L29" i="1"/>
  <c r="K29" i="1"/>
  <c r="J29" i="1"/>
  <c r="H29" i="1"/>
  <c r="G29" i="1"/>
  <c r="I29" i="1" s="1"/>
  <c r="P28" i="1"/>
  <c r="O28" i="1"/>
  <c r="N28" i="1"/>
  <c r="M28" i="1"/>
  <c r="Q46" i="1" s="1"/>
  <c r="L28" i="1"/>
  <c r="K28" i="1"/>
  <c r="J28" i="1"/>
  <c r="I28" i="1"/>
  <c r="H28" i="1"/>
  <c r="G28" i="1"/>
  <c r="P27" i="1"/>
  <c r="T45" i="1" s="1"/>
  <c r="O27" i="1"/>
  <c r="N27" i="1"/>
  <c r="R45" i="1" s="1"/>
  <c r="M27" i="1"/>
  <c r="L27" i="1"/>
  <c r="K27" i="1"/>
  <c r="J27" i="1"/>
  <c r="I27" i="1"/>
  <c r="H27" i="1"/>
  <c r="G27" i="1"/>
  <c r="P26" i="1"/>
  <c r="O26" i="1"/>
  <c r="N26" i="1"/>
  <c r="M26" i="1"/>
  <c r="J26" i="1"/>
  <c r="G26" i="1"/>
  <c r="H26" i="1" s="1"/>
  <c r="S25" i="1"/>
  <c r="P25" i="1"/>
  <c r="O25" i="1"/>
  <c r="N25" i="1"/>
  <c r="M25" i="1"/>
  <c r="J25" i="1"/>
  <c r="G25" i="1"/>
  <c r="L25" i="1" s="1"/>
  <c r="P24" i="1"/>
  <c r="T42" i="1" s="1"/>
  <c r="O24" i="1"/>
  <c r="N24" i="1"/>
  <c r="M24" i="1"/>
  <c r="L24" i="1"/>
  <c r="J24" i="1"/>
  <c r="I24" i="1"/>
  <c r="G24" i="1"/>
  <c r="K24" i="1" s="1"/>
  <c r="P23" i="1"/>
  <c r="O23" i="1"/>
  <c r="S36" i="1" s="1"/>
  <c r="N23" i="1"/>
  <c r="M23" i="1"/>
  <c r="L23" i="1"/>
  <c r="K23" i="1"/>
  <c r="J23" i="1"/>
  <c r="G23" i="1"/>
  <c r="I23" i="1" s="1"/>
  <c r="P22" i="1"/>
  <c r="O22" i="1"/>
  <c r="N22" i="1"/>
  <c r="M22" i="1"/>
  <c r="Q36" i="1" s="1"/>
  <c r="L22" i="1"/>
  <c r="J22" i="1"/>
  <c r="I22" i="1"/>
  <c r="G22" i="1"/>
  <c r="K22" i="1" s="1"/>
  <c r="P21" i="1"/>
  <c r="O21" i="1"/>
  <c r="N21" i="1"/>
  <c r="M21" i="1"/>
  <c r="J21" i="1"/>
  <c r="G21" i="1"/>
  <c r="P20" i="1"/>
  <c r="T38" i="1" s="1"/>
  <c r="O20" i="1"/>
  <c r="N20" i="1"/>
  <c r="M20" i="1"/>
  <c r="L20" i="1"/>
  <c r="K20" i="1"/>
  <c r="J20" i="1"/>
  <c r="I20" i="1"/>
  <c r="H20" i="1"/>
  <c r="G20" i="1"/>
  <c r="P19" i="1"/>
  <c r="T37" i="1" s="1"/>
  <c r="O19" i="1"/>
  <c r="N19" i="1"/>
  <c r="M19" i="1"/>
  <c r="L19" i="1"/>
  <c r="K19" i="1"/>
  <c r="J19" i="1"/>
  <c r="H19" i="1"/>
  <c r="G19" i="1"/>
  <c r="I19" i="1" s="1"/>
  <c r="P18" i="1"/>
  <c r="O18" i="1"/>
  <c r="N18" i="1"/>
  <c r="M18" i="1"/>
  <c r="K18" i="1"/>
  <c r="J18" i="1"/>
  <c r="G18" i="1"/>
  <c r="L18" i="1" s="1"/>
  <c r="P17" i="1"/>
  <c r="O17" i="1"/>
  <c r="N17" i="1"/>
  <c r="M17" i="1"/>
  <c r="L17" i="1"/>
  <c r="K17" i="1"/>
  <c r="J17" i="1"/>
  <c r="H17" i="1"/>
  <c r="G17" i="1"/>
  <c r="I17" i="1" s="1"/>
  <c r="P16" i="1"/>
  <c r="O16" i="1"/>
  <c r="N16" i="1"/>
  <c r="M16" i="1"/>
  <c r="L16" i="1"/>
  <c r="K16" i="1"/>
  <c r="J16" i="1"/>
  <c r="I16" i="1"/>
  <c r="H16" i="1"/>
  <c r="G16" i="1"/>
  <c r="P15" i="1"/>
  <c r="O15" i="1"/>
  <c r="N15" i="1"/>
  <c r="M15" i="1"/>
  <c r="J15" i="1"/>
  <c r="G15" i="1"/>
  <c r="P14" i="1"/>
  <c r="O14" i="1"/>
  <c r="N14" i="1"/>
  <c r="M14" i="1"/>
  <c r="L14" i="1"/>
  <c r="K14" i="1"/>
  <c r="J14" i="1"/>
  <c r="G14" i="1"/>
  <c r="I14" i="1" s="1"/>
  <c r="P13" i="1"/>
  <c r="T31" i="1" s="1"/>
  <c r="O13" i="1"/>
  <c r="S19" i="1" s="1"/>
  <c r="N13" i="1"/>
  <c r="R31" i="1" s="1"/>
  <c r="M13" i="1"/>
  <c r="L13" i="1"/>
  <c r="J13" i="1"/>
  <c r="I13" i="1"/>
  <c r="H13" i="1"/>
  <c r="G13" i="1"/>
  <c r="K13" i="1" s="1"/>
  <c r="P12" i="1"/>
  <c r="O12" i="1"/>
  <c r="N12" i="1"/>
  <c r="R30" i="1" s="1"/>
  <c r="M12" i="1"/>
  <c r="Q24" i="1" s="1"/>
  <c r="L12" i="1"/>
  <c r="K12" i="1"/>
  <c r="J12" i="1"/>
  <c r="G12" i="1"/>
  <c r="I12" i="1" s="1"/>
  <c r="P11" i="1"/>
  <c r="O11" i="1"/>
  <c r="S29" i="1" s="1"/>
  <c r="N11" i="1"/>
  <c r="M11" i="1"/>
  <c r="L11" i="1"/>
  <c r="K11" i="1"/>
  <c r="J11" i="1"/>
  <c r="I11" i="1"/>
  <c r="H11" i="1"/>
  <c r="G11" i="1"/>
  <c r="P10" i="1"/>
  <c r="O10" i="1"/>
  <c r="N10" i="1"/>
  <c r="M10" i="1"/>
  <c r="J10" i="1"/>
  <c r="I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Q26" i="1" s="1"/>
  <c r="L8" i="1"/>
  <c r="K8" i="1"/>
  <c r="J8" i="1"/>
  <c r="I8" i="1"/>
  <c r="H8" i="1"/>
  <c r="G8" i="1"/>
  <c r="S7" i="1"/>
  <c r="P7" i="1"/>
  <c r="O7" i="1"/>
  <c r="N7" i="1"/>
  <c r="M7" i="1"/>
  <c r="L7" i="1"/>
  <c r="K7" i="1"/>
  <c r="J7" i="1"/>
  <c r="H7" i="1"/>
  <c r="G7" i="1"/>
  <c r="I7" i="1" s="1"/>
  <c r="P6" i="1"/>
  <c r="O6" i="1"/>
  <c r="N6" i="1"/>
  <c r="R7" i="1" s="1"/>
  <c r="M6" i="1"/>
  <c r="L6" i="1"/>
  <c r="K6" i="1"/>
  <c r="J6" i="1"/>
  <c r="G6" i="1"/>
  <c r="I6" i="1" s="1"/>
  <c r="P5" i="1"/>
  <c r="O5" i="1"/>
  <c r="S10" i="1" s="1"/>
  <c r="N5" i="1"/>
  <c r="M5" i="1"/>
  <c r="Q7" i="1" s="1"/>
  <c r="L5" i="1"/>
  <c r="K5" i="1"/>
  <c r="J5" i="1"/>
  <c r="I5" i="1"/>
  <c r="H5" i="1"/>
  <c r="G5" i="1"/>
  <c r="S4" i="1"/>
  <c r="R4" i="1"/>
  <c r="P4" i="1"/>
  <c r="O4" i="1"/>
  <c r="N4" i="1"/>
  <c r="M4" i="1"/>
  <c r="L4" i="1"/>
  <c r="K4" i="1"/>
  <c r="J4" i="1"/>
  <c r="I4" i="1"/>
  <c r="H4" i="1"/>
  <c r="G4" i="1"/>
  <c r="T3" i="1"/>
  <c r="R3" i="1"/>
  <c r="Q3" i="1"/>
  <c r="P3" i="1"/>
  <c r="O3" i="1"/>
  <c r="S12" i="1" s="1"/>
  <c r="N3" i="1"/>
  <c r="R9" i="1" s="1"/>
  <c r="M3" i="1"/>
  <c r="J3" i="1"/>
  <c r="G3" i="1"/>
  <c r="L2" i="1"/>
  <c r="K2" i="1"/>
  <c r="J2" i="1"/>
  <c r="G2" i="1"/>
  <c r="I2" i="1" s="1"/>
  <c r="I207" i="1" l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7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Q227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<sst xmlns="http://schemas.openxmlformats.org/spreadsheetml/2006/main" count="20" uniqueCount="20">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</sst>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yyyy\-mm\-dd;@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6"/>
  <sheetViews>
    <sheetView tabSelected="1" topLeftCell="A233" workbookViewId="0">
      <selection activeCell="A244" sqref="A244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34.936</v>
      </c>
      <c r="F2" s="6">
        <v>103.02279640477282</v>
      </c>
      <c r="G2" s="2">
        <f t="shared" ref="G2:G65" si="0">+F2/$U$1</f>
        <v>1.0302279640477281</v>
      </c>
      <c r="H2" s="8">
        <f>+B2/G2</f>
        <v>42872.725967695405</v>
      </c>
      <c r="I2">
        <f>+C2/G2</f>
        <v>975.51225075602849</v>
      </c>
      <c r="J2">
        <f>+D2/F2</f>
        <v>9031.2020248840345</v>
      </c>
      <c r="K2">
        <f>+D2/C2/G2</f>
        <v>898.62706715264039</v>
      </c>
      <c r="L2">
        <f>+E2/G2</f>
        <v>33.910941285982695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34.709000000000003</v>
      </c>
      <c r="F3" s="6">
        <v>106.15740740378243</v>
      </c>
      <c r="G3" s="2">
        <f t="shared" si="0"/>
        <v>1.0615740740378243</v>
      </c>
      <c r="H3" s="8">
        <f t="shared" ref="H3:H66" si="1">+B3/G3</f>
        <v>42384.865067163293</v>
      </c>
      <c r="I3">
        <f t="shared" ref="I3:I66" si="2">+C3/G3</f>
        <v>946.70737028963219</v>
      </c>
      <c r="J3">
        <f t="shared" ref="J3:J66" si="3">+D3/F3</f>
        <v>9160.0926518609813</v>
      </c>
      <c r="K3">
        <f t="shared" ref="K3:K66" si="4">+D3/C3/G3</f>
        <v>911.45200516029661</v>
      </c>
      <c r="L3">
        <f t="shared" ref="L3:L66" si="5">+E3/G3</f>
        <v>32.695787179485421</v>
      </c>
      <c r="M3" s="4">
        <f>+LN(B3/B2)</f>
        <v>1.8528157200100568E-2</v>
      </c>
      <c r="N3" s="4">
        <f>+LN(C3/C2)</f>
        <v>0</v>
      </c>
      <c r="O3" s="4">
        <f>+LN(D3/D2)</f>
        <v>4.414350036627316E-2</v>
      </c>
      <c r="P3" s="4">
        <f>+LN(E3/E2)</f>
        <v>-6.5187968657545777E-3</v>
      </c>
      <c r="Q3" s="4">
        <f>+_xlfn.STDEV.S(M2:M3)</f>
        <v>1.3101385599081467E-2</v>
      </c>
      <c r="R3" s="4">
        <f t="shared" ref="R3:T3" si="6">+_xlfn.STDEV.S(N2:N3)</f>
        <v>0</v>
      </c>
      <c r="S3" s="4">
        <f t="shared" si="6"/>
        <v>3.1214168454302596E-2</v>
      </c>
      <c r="T3" s="4">
        <f t="shared" si="6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34.436999999999998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32.231135868514585</v>
      </c>
      <c r="M4" s="4">
        <f t="shared" ref="M4:P67" si="7">+LN(B4/B3)</f>
        <v>-4.950243423034302E-2</v>
      </c>
      <c r="N4" s="4">
        <f t="shared" si="7"/>
        <v>1.4815085785140682E-2</v>
      </c>
      <c r="O4" s="4">
        <f t="shared" si="7"/>
        <v>3.2754333026364331E-2</v>
      </c>
      <c r="P4" s="4">
        <f t="shared" si="7"/>
        <v>-7.867451566035865E-3</v>
      </c>
      <c r="Q4" s="4">
        <f>+_xlfn.STDEV.S(M2:M4)</f>
        <v>3.5170880413435343E-2</v>
      </c>
      <c r="R4" s="4">
        <f t="shared" ref="R4:T4" si="8">+_xlfn.STDEV.S(N2:N4)</f>
        <v>8.5534937661183707E-3</v>
      </c>
      <c r="S4" s="4">
        <f t="shared" si="8"/>
        <v>2.2917271831836013E-2</v>
      </c>
      <c r="T4" s="4">
        <f t="shared" si="8"/>
        <v>4.2073423167419029E-3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34.220999999999997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31.823181841812964</v>
      </c>
      <c r="M5" s="4">
        <f t="shared" si="7"/>
        <v>3.1583061082349879E-2</v>
      </c>
      <c r="N5" s="4">
        <f t="shared" si="7"/>
        <v>4.8899852941917702E-3</v>
      </c>
      <c r="O5" s="4">
        <f t="shared" si="7"/>
        <v>4.9123641970255628E-2</v>
      </c>
      <c r="P5" s="4">
        <f t="shared" si="7"/>
        <v>-6.2920770375988694E-3</v>
      </c>
      <c r="Q5" s="4">
        <f>+_xlfn.STDEV.S(M2:M5)</f>
        <v>3.5548936677895132E-2</v>
      </c>
      <c r="R5" s="4">
        <f t="shared" ref="R5:T5" si="9">+_xlfn.STDEV.S(N2:N5)</f>
        <v>6.9839403022960034E-3</v>
      </c>
      <c r="S5" s="4">
        <f t="shared" si="9"/>
        <v>2.2092789878532249E-2</v>
      </c>
      <c r="T5" s="4">
        <f t="shared" si="9"/>
        <v>3.5158429104778549E-3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33.404000000000003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30.863841715564643</v>
      </c>
      <c r="M6" s="4">
        <f t="shared" si="7"/>
        <v>-1.8543657756421444E-3</v>
      </c>
      <c r="N6" s="4">
        <f t="shared" si="7"/>
        <v>2.4097551579060524E-2</v>
      </c>
      <c r="O6" s="4">
        <f t="shared" si="7"/>
        <v>4.5864867485576617E-2</v>
      </c>
      <c r="P6" s="4">
        <f t="shared" si="7"/>
        <v>-2.416383742288734E-2</v>
      </c>
      <c r="Q6" s="4">
        <f>+_xlfn.STDEV.S(M2:M6)</f>
        <v>3.0799357659521045E-2</v>
      </c>
      <c r="R6" s="4">
        <f t="shared" ref="R6:T6" si="10">+_xlfn.STDEV.S(N2:N6)</f>
        <v>1.0492339643202311E-2</v>
      </c>
      <c r="S6" s="4">
        <f t="shared" si="10"/>
        <v>2.0181862246310217E-2</v>
      </c>
      <c r="T6" s="4">
        <f t="shared" si="10"/>
        <v>9.0237030175561363E-3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32.578000000000003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29.907253427694272</v>
      </c>
      <c r="M7" s="4">
        <f t="shared" si="7"/>
        <v>6.2018539337498256E-2</v>
      </c>
      <c r="N7" s="4">
        <f t="shared" si="7"/>
        <v>6.4538521137571164E-2</v>
      </c>
      <c r="O7" s="4">
        <f t="shared" si="7"/>
        <v>-4.0949836068300119E-2</v>
      </c>
      <c r="P7" s="4">
        <f t="shared" si="7"/>
        <v>-2.5038439355569705E-2</v>
      </c>
      <c r="Q7" s="4">
        <f>+_xlfn.STDEV.S(M2:M7)</f>
        <v>3.7484536853893344E-2</v>
      </c>
      <c r="R7" s="4">
        <f t="shared" ref="R7:T7" si="11">+_xlfn.STDEV.S(N2:N7)</f>
        <v>2.4629294965788449E-2</v>
      </c>
      <c r="S7" s="4">
        <f t="shared" si="11"/>
        <v>3.565868056785685E-2</v>
      </c>
      <c r="T7" s="4">
        <f t="shared" si="11"/>
        <v>1.0401087726226445E-2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34.045999999999999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31.054090231097796</v>
      </c>
      <c r="M8" s="4">
        <f t="shared" si="7"/>
        <v>-1.7847001249706614E-2</v>
      </c>
      <c r="N8" s="4">
        <f t="shared" si="7"/>
        <v>2.6433257068155431E-2</v>
      </c>
      <c r="O8" s="4">
        <f t="shared" si="7"/>
        <v>9.2390103937434551E-3</v>
      </c>
      <c r="P8" s="4">
        <f t="shared" si="7"/>
        <v>4.4075337456965236E-2</v>
      </c>
      <c r="Q8" s="4">
        <f>+_xlfn.STDEV.S(M2:M8)</f>
        <v>3.5815017188995421E-2</v>
      </c>
      <c r="R8" s="4">
        <f t="shared" ref="R8:T8" si="12">+_xlfn.STDEV.S(N2:N8)</f>
        <v>2.2705181077725498E-2</v>
      </c>
      <c r="S8" s="4">
        <f t="shared" si="12"/>
        <v>3.2897407511087738E-2</v>
      </c>
      <c r="T8" s="4">
        <f t="shared" si="12"/>
        <v>2.3102313574310172E-2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34.633000000000003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31.386539282090137</v>
      </c>
      <c r="M9" s="4">
        <f t="shared" si="7"/>
        <v>1.1351792164029527E-2</v>
      </c>
      <c r="N9" s="4">
        <f t="shared" si="7"/>
        <v>-2.6433257068155483E-2</v>
      </c>
      <c r="O9" s="4">
        <f t="shared" si="7"/>
        <v>-2.5069309550254472E-2</v>
      </c>
      <c r="P9" s="4">
        <f t="shared" si="7"/>
        <v>1.7094433359300255E-2</v>
      </c>
      <c r="Q9" s="4">
        <f>+_xlfn.STDEV.S(M2:M9)</f>
        <v>3.3209573998341138E-2</v>
      </c>
      <c r="R9" s="4">
        <f t="shared" ref="R9:T9" si="13">+_xlfn.STDEV.S(N2:N9)</f>
        <v>2.6510160193280754E-2</v>
      </c>
      <c r="S9" s="4">
        <f t="shared" si="13"/>
        <v>3.4377633957676068E-2</v>
      </c>
      <c r="T9" s="4">
        <f t="shared" si="13"/>
        <v>2.2615312212627994E-2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34.506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31.070521412014863</v>
      </c>
      <c r="M10" s="4">
        <f t="shared" si="7"/>
        <v>-6.8417480952335519E-3</v>
      </c>
      <c r="N10" s="4">
        <f t="shared" si="7"/>
        <v>0</v>
      </c>
      <c r="O10" s="4">
        <f t="shared" si="7"/>
        <v>0</v>
      </c>
      <c r="P10" s="4">
        <f t="shared" si="7"/>
        <v>-3.6737627920067784E-3</v>
      </c>
      <c r="Q10" s="4">
        <f>+_xlfn.STDEV.S(M2:M10)</f>
        <v>3.1395023595816973E-2</v>
      </c>
      <c r="R10" s="4">
        <f t="shared" ref="R10:T10" si="14">+_xlfn.STDEV.S(N2:N10)</f>
        <v>2.5205518250171893E-2</v>
      </c>
      <c r="S10" s="4">
        <f t="shared" si="14"/>
        <v>3.2513020473096885E-2</v>
      </c>
      <c r="T10" s="4">
        <f t="shared" si="14"/>
        <v>2.1172227569567846E-2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34.689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31.034611111762537</v>
      </c>
      <c r="M11" s="4">
        <f t="shared" si="7"/>
        <v>-0.10253331233342021</v>
      </c>
      <c r="N11" s="4">
        <f t="shared" si="7"/>
        <v>8.8889474172459942E-3</v>
      </c>
      <c r="O11" s="4">
        <f t="shared" si="7"/>
        <v>1.317575593042636E-2</v>
      </c>
      <c r="P11" s="4">
        <f t="shared" si="7"/>
        <v>5.2894118552623548E-3</v>
      </c>
      <c r="Q11" s="4">
        <f>+_xlfn.STDEV.S(M2:M11)</f>
        <v>4.5147545966799249E-2</v>
      </c>
      <c r="R11" s="4">
        <f t="shared" ref="R11:T11" si="15">+_xlfn.STDEV.S(N2:N11)</f>
        <v>2.3784844712061409E-2</v>
      </c>
      <c r="S11" s="4">
        <f t="shared" si="15"/>
        <v>3.0653812925587699E-2</v>
      </c>
      <c r="T11" s="4">
        <f t="shared" si="15"/>
        <v>2.0072345536123151E-2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34.320999999999998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30.508093200424135</v>
      </c>
      <c r="M12" s="4">
        <f t="shared" si="7"/>
        <v>1.8638277389134816E-2</v>
      </c>
      <c r="N12" s="4">
        <f t="shared" si="7"/>
        <v>4.3296805753324258E-2</v>
      </c>
      <c r="O12" s="4">
        <f t="shared" si="7"/>
        <v>0</v>
      </c>
      <c r="P12" s="4">
        <f t="shared" si="7"/>
        <v>-1.0665222090524997E-2</v>
      </c>
      <c r="Q12" s="4">
        <f>+_xlfn.STDEV.S(M2:M12)</f>
        <v>4.3445164283580015E-2</v>
      </c>
      <c r="R12" s="4">
        <f t="shared" ref="R12:T12" si="16">+_xlfn.STDEV.S(N2:N12)</f>
        <v>2.4490297020601608E-2</v>
      </c>
      <c r="S12" s="4">
        <f t="shared" si="16"/>
        <v>2.9336851578323647E-2</v>
      </c>
      <c r="T12" s="4">
        <f t="shared" si="16"/>
        <v>1.9277440151887162E-2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34.304000000000002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30.297060819605715</v>
      </c>
      <c r="M13" s="4">
        <f t="shared" si="7"/>
        <v>1.3079171616269652E-2</v>
      </c>
      <c r="N13" s="4">
        <f t="shared" si="7"/>
        <v>3.7426405519116815E-2</v>
      </c>
      <c r="O13" s="4">
        <f t="shared" si="7"/>
        <v>6.0920233546858542E-2</v>
      </c>
      <c r="P13" s="4">
        <f t="shared" si="7"/>
        <v>-4.9544627607256658E-4</v>
      </c>
      <c r="Q13" s="4">
        <f>+_xlfn.STDEV.S(M2:M13)</f>
        <v>4.1692792220328997E-2</v>
      </c>
      <c r="R13" s="4">
        <f t="shared" ref="R13:T13" si="17">+_xlfn.STDEV.S(N2:N13)</f>
        <v>2.4263045273067458E-2</v>
      </c>
      <c r="S13" s="4">
        <f t="shared" si="17"/>
        <v>3.1378459141399521E-2</v>
      </c>
      <c r="T13" s="4">
        <f t="shared" si="17"/>
        <v>1.8383157017570255E-2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34.595999999999997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30.35863406786741</v>
      </c>
      <c r="M14" s="4">
        <f t="shared" si="7"/>
        <v>-1.0112665905860494E-2</v>
      </c>
      <c r="N14" s="4">
        <f t="shared" si="7"/>
        <v>1.2170535620255114E-2</v>
      </c>
      <c r="O14" s="4">
        <f t="shared" si="7"/>
        <v>8.3490304748303056E-3</v>
      </c>
      <c r="P14" s="4">
        <f t="shared" si="7"/>
        <v>8.4761029959283859E-3</v>
      </c>
      <c r="Q14" s="4">
        <f>+_xlfn.STDEV.S(M2:M14)</f>
        <v>3.9981982653908288E-2</v>
      </c>
      <c r="R14" s="4">
        <f t="shared" ref="R14:T14" si="18">+_xlfn.STDEV.S(N2:N14)</f>
        <v>2.326105531206599E-2</v>
      </c>
      <c r="S14" s="4">
        <f t="shared" si="18"/>
        <v>3.0112948631237656E-2</v>
      </c>
      <c r="T14" s="4">
        <f t="shared" si="18"/>
        <v>1.7817606509545773E-2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34.320999999999998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29.923809139164497</v>
      </c>
      <c r="M15" s="4">
        <f t="shared" si="7"/>
        <v>-3.4596126533815746E-2</v>
      </c>
      <c r="N15" s="4">
        <f t="shared" si="7"/>
        <v>-1.6260520871780291E-2</v>
      </c>
      <c r="O15" s="4">
        <f t="shared" si="7"/>
        <v>3.5730368313298497E-2</v>
      </c>
      <c r="P15" s="4">
        <f t="shared" si="7"/>
        <v>-7.9806567198558998E-3</v>
      </c>
      <c r="Q15" s="4">
        <f>+_xlfn.STDEV.S(M2:M15)</f>
        <v>3.9355128819706375E-2</v>
      </c>
      <c r="R15" s="4">
        <f t="shared" ref="R15:T15" si="19">+_xlfn.STDEV.S(N2:N15)</f>
        <v>2.3969749656444741E-2</v>
      </c>
      <c r="S15" s="4">
        <f t="shared" si="19"/>
        <v>2.9447486931678667E-2</v>
      </c>
      <c r="T15" s="4">
        <f t="shared" si="19"/>
        <v>1.7227264699519757E-2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35.835999999999999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31.043957097480746</v>
      </c>
      <c r="M16" s="4">
        <f t="shared" si="7"/>
        <v>6.7752312174019771E-3</v>
      </c>
      <c r="N16" s="4">
        <f t="shared" si="7"/>
        <v>0</v>
      </c>
      <c r="O16" s="4">
        <f t="shared" si="7"/>
        <v>3.7655788256475697E-2</v>
      </c>
      <c r="P16" s="4">
        <f t="shared" si="7"/>
        <v>4.3195563010922457E-2</v>
      </c>
      <c r="Q16" s="4">
        <f>+_xlfn.STDEV.S(M2:M16)</f>
        <v>3.8042428377439236E-2</v>
      </c>
      <c r="R16" s="4">
        <f t="shared" ref="R16:T16" si="20">+_xlfn.STDEV.S(N2:N16)</f>
        <v>2.3372912100189089E-2</v>
      </c>
      <c r="S16" s="4">
        <f t="shared" si="20"/>
        <v>2.8889353952385077E-2</v>
      </c>
      <c r="T16" s="4">
        <f t="shared" si="20"/>
        <v>2.0183763164214542E-2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35.973999999999997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30.963274349006948</v>
      </c>
      <c r="M17" s="4">
        <f t="shared" si="7"/>
        <v>-5.0282130347958746E-2</v>
      </c>
      <c r="N17" s="4">
        <f t="shared" si="7"/>
        <v>1.2220111334775397E-2</v>
      </c>
      <c r="O17" s="4">
        <f t="shared" si="7"/>
        <v>-1.1120369234063449E-2</v>
      </c>
      <c r="P17" s="4">
        <f t="shared" si="7"/>
        <v>3.8434805704470523E-3</v>
      </c>
      <c r="Q17" s="4">
        <f>+_xlfn.STDEV.S(M2:M16)</f>
        <v>3.8042428377439236E-2</v>
      </c>
      <c r="R17" s="4">
        <f t="shared" ref="R17:T17" si="21">+_xlfn.STDEV.S(N2:N16)</f>
        <v>2.3372912100189089E-2</v>
      </c>
      <c r="S17" s="4">
        <f t="shared" si="21"/>
        <v>2.8889353952385077E-2</v>
      </c>
      <c r="T17" s="4">
        <f t="shared" si="21"/>
        <v>2.0183763164214542E-2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36.340000000000003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31.077328419111119</v>
      </c>
      <c r="M18" s="4">
        <f t="shared" si="7"/>
        <v>8.2867015928850662E-3</v>
      </c>
      <c r="N18" s="4">
        <f t="shared" si="7"/>
        <v>1.6064602503806622E-2</v>
      </c>
      <c r="O18" s="4">
        <f t="shared" si="7"/>
        <v>3.6772973403759047E-2</v>
      </c>
      <c r="P18" s="4">
        <f t="shared" si="7"/>
        <v>1.0122607662246184E-2</v>
      </c>
      <c r="Q18" s="4">
        <f>+_xlfn.STDEV.S(M2:M17)</f>
        <v>3.8524222718272653E-2</v>
      </c>
      <c r="R18" s="4">
        <f t="shared" ref="R18:T18" si="22">+_xlfn.STDEV.S(N2:N17)</f>
        <v>2.2581064435451697E-2</v>
      </c>
      <c r="S18" s="4">
        <f t="shared" si="22"/>
        <v>2.8847574996953302E-2</v>
      </c>
      <c r="T18" s="4">
        <f t="shared" si="22"/>
        <v>1.9506759306336111E-2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37.165999999999997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31.57949500336689</v>
      </c>
      <c r="M19" s="4">
        <f t="shared" si="7"/>
        <v>7.2593462396211136E-3</v>
      </c>
      <c r="N19" s="4">
        <f t="shared" si="7"/>
        <v>0</v>
      </c>
      <c r="O19" s="4">
        <f t="shared" si="7"/>
        <v>2.6241067678552141E-2</v>
      </c>
      <c r="P19" s="4">
        <f t="shared" si="7"/>
        <v>2.2475301883433638E-2</v>
      </c>
      <c r="Q19" s="4">
        <f>+_xlfn.STDEV.S(M2:M18)</f>
        <v>3.7484118674787598E-2</v>
      </c>
      <c r="R19" s="4">
        <f t="shared" ref="R19:T19" si="23">+_xlfn.STDEV.S(N2:N18)</f>
        <v>2.1877658272758265E-2</v>
      </c>
      <c r="S19" s="4">
        <f t="shared" si="23"/>
        <v>2.8372078147275485E-2</v>
      </c>
      <c r="T19" s="4">
        <f t="shared" si="23"/>
        <v>1.899412476809394E-2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36.753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31.027926692033805</v>
      </c>
      <c r="M20" s="4">
        <f t="shared" si="7"/>
        <v>-4.6310371122968786E-3</v>
      </c>
      <c r="N20" s="4">
        <f t="shared" si="7"/>
        <v>-2.8284713838581992E-2</v>
      </c>
      <c r="O20" s="4">
        <f t="shared" si="7"/>
        <v>-2.4676471394907536E-2</v>
      </c>
      <c r="P20" s="4">
        <f t="shared" si="7"/>
        <v>-1.1174509871315718E-2</v>
      </c>
      <c r="Q20" s="4">
        <f>+_xlfn.STDEV.S(M2:M19)</f>
        <v>3.6500542583345758E-2</v>
      </c>
      <c r="R20" s="4">
        <f t="shared" ref="R20:T20" si="24">+_xlfn.STDEV.S(N2:N19)</f>
        <v>2.1446766641423531E-2</v>
      </c>
      <c r="S20" s="4">
        <f t="shared" si="24"/>
        <v>2.7602903835649419E-2</v>
      </c>
      <c r="T20" s="4">
        <f t="shared" si="24"/>
        <v>1.9029671444324946E-2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36.707000000000001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30.789983614280764</v>
      </c>
      <c r="M21" s="4">
        <f t="shared" si="7"/>
        <v>5.0966817296491579E-2</v>
      </c>
      <c r="N21" s="4">
        <f t="shared" si="7"/>
        <v>4.0899852515250664E-3</v>
      </c>
      <c r="O21" s="4">
        <f t="shared" si="7"/>
        <v>-9.2731907420253433E-6</v>
      </c>
      <c r="P21" s="4">
        <f t="shared" si="7"/>
        <v>-1.2523824125357283E-3</v>
      </c>
      <c r="Q21" s="4">
        <f>+_xlfn.STDEV.S(M2:M20)</f>
        <v>3.5472520098867574E-2</v>
      </c>
      <c r="R21" s="4">
        <f t="shared" ref="R21:T21" si="25">+_xlfn.STDEV.S(N2:N20)</f>
        <v>2.283152108890461E-2</v>
      </c>
      <c r="S21" s="4">
        <f t="shared" si="25"/>
        <v>2.8550950755186481E-2</v>
      </c>
      <c r="T21" s="4">
        <f t="shared" si="25"/>
        <v>1.8794884827185845E-2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36.258000000000003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30.217951127478504</v>
      </c>
      <c r="M22" s="4">
        <f t="shared" si="7"/>
        <v>2.9102060365808473E-2</v>
      </c>
      <c r="N22" s="4">
        <f t="shared" si="7"/>
        <v>-8.196767204178515E-3</v>
      </c>
      <c r="O22" s="4">
        <f t="shared" si="7"/>
        <v>1.0731567784576073E-2</v>
      </c>
      <c r="P22" s="4">
        <f t="shared" si="7"/>
        <v>-1.2307425960130968E-2</v>
      </c>
      <c r="Q22" s="4">
        <f t="shared" ref="Q22:T23" si="26">+_xlfn.STDEV.S(M1:M22)</f>
        <v>3.6474109949510732E-2</v>
      </c>
      <c r="R22" s="4">
        <f t="shared" si="26"/>
        <v>2.2057121706052753E-2</v>
      </c>
      <c r="S22" s="4">
        <f t="shared" si="26"/>
        <v>2.7316334094095208E-2</v>
      </c>
      <c r="T22" s="4">
        <f t="shared" si="26"/>
        <v>1.8139882735814072E-2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36.340000000000003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30.091698143633401</v>
      </c>
      <c r="M23" s="4">
        <f t="shared" si="7"/>
        <v>-8.7181680074343501E-3</v>
      </c>
      <c r="N23" s="4">
        <f t="shared" si="7"/>
        <v>-1.6597891409037828E-2</v>
      </c>
      <c r="O23" s="4">
        <f t="shared" si="7"/>
        <v>-5.1992123675157166E-3</v>
      </c>
      <c r="P23" s="4">
        <f t="shared" si="7"/>
        <v>2.2590163605487423E-3</v>
      </c>
      <c r="Q23" s="4">
        <f>+_xlfn.STDEV.S(M2:M23)</f>
        <v>3.5633283744344962E-2</v>
      </c>
      <c r="R23" s="4">
        <f t="shared" si="26"/>
        <v>2.2208494704254872E-2</v>
      </c>
      <c r="S23" s="4">
        <f t="shared" si="26"/>
        <v>2.6993775151540833E-2</v>
      </c>
      <c r="T23" s="4">
        <f t="shared" si="26"/>
        <v>1.7703021556345688E-2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36.386000000000003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29.936201454724625</v>
      </c>
      <c r="M24" s="4">
        <f t="shared" si="7"/>
        <v>-7.224831818399979E-3</v>
      </c>
      <c r="N24" s="4">
        <f t="shared" si="7"/>
        <v>0</v>
      </c>
      <c r="O24" s="4">
        <f t="shared" si="7"/>
        <v>3.270210532632456E-2</v>
      </c>
      <c r="P24" s="4">
        <f t="shared" si="7"/>
        <v>1.2650223065867022E-3</v>
      </c>
      <c r="Q24" s="4">
        <f t="shared" ref="Q24:T41" si="27">+_xlfn.STDEV.S(M6:M24)</f>
        <v>3.5661748188988769E-2</v>
      </c>
      <c r="R24" s="4">
        <f t="shared" si="27"/>
        <v>2.3848713168619286E-2</v>
      </c>
      <c r="S24" s="4">
        <f t="shared" si="27"/>
        <v>2.6666236055746747E-2</v>
      </c>
      <c r="T24" s="4">
        <f t="shared" si="27"/>
        <v>1.8725295172213691E-2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36.588000000000001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29.908983408857075</v>
      </c>
      <c r="M25" s="4">
        <f t="shared" si="7"/>
        <v>1.1343187362493901E-2</v>
      </c>
      <c r="N25" s="4">
        <f t="shared" si="7"/>
        <v>-1.6878037787351748E-2</v>
      </c>
      <c r="O25" s="4">
        <f t="shared" si="7"/>
        <v>1.0491961563701808E-2</v>
      </c>
      <c r="P25" s="4">
        <f t="shared" si="7"/>
        <v>5.536232519506256E-3</v>
      </c>
      <c r="Q25" s="4">
        <f t="shared" si="27"/>
        <v>3.5792127683635537E-2</v>
      </c>
      <c r="R25" s="4">
        <f t="shared" si="27"/>
        <v>2.4169984793380454E-2</v>
      </c>
      <c r="S25" s="4">
        <f t="shared" si="27"/>
        <v>2.5302051340858958E-2</v>
      </c>
      <c r="T25" s="4">
        <f t="shared" si="27"/>
        <v>1.751191661621207E-2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38.084000000000003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30.931867543141969</v>
      </c>
      <c r="M26" s="4">
        <f t="shared" si="7"/>
        <v>-1.0965259953053801E-2</v>
      </c>
      <c r="N26" s="4">
        <f t="shared" si="7"/>
        <v>-1.2848142477849024E-2</v>
      </c>
      <c r="O26" s="4">
        <f t="shared" si="7"/>
        <v>-5.4213654695365987E-2</v>
      </c>
      <c r="P26" s="4">
        <f t="shared" si="7"/>
        <v>4.0073928629326863E-2</v>
      </c>
      <c r="Q26" s="4">
        <f t="shared" si="27"/>
        <v>3.237698569064798E-2</v>
      </c>
      <c r="R26" s="4">
        <f t="shared" si="27"/>
        <v>1.9883393660681568E-2</v>
      </c>
      <c r="S26" s="4">
        <f t="shared" si="27"/>
        <v>2.6895655790590674E-2</v>
      </c>
      <c r="T26" s="4">
        <f t="shared" si="27"/>
        <v>1.7719816813167203E-2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39.093000000000004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31.547372125322045</v>
      </c>
      <c r="M27" s="4">
        <f t="shared" si="7"/>
        <v>1.1518642422440944E-3</v>
      </c>
      <c r="N27" s="4">
        <f t="shared" si="7"/>
        <v>-1.3015368112070361E-2</v>
      </c>
      <c r="O27" s="4">
        <f t="shared" si="7"/>
        <v>-2.4446422330252439E-2</v>
      </c>
      <c r="P27" s="4">
        <f t="shared" si="7"/>
        <v>2.6149176407433767E-2</v>
      </c>
      <c r="Q27" s="4">
        <f t="shared" si="27"/>
        <v>3.2254669829263741E-2</v>
      </c>
      <c r="R27" s="4">
        <f t="shared" si="27"/>
        <v>1.9222068055323525E-2</v>
      </c>
      <c r="S27" s="4">
        <f t="shared" si="27"/>
        <v>2.7935200992005391E-2</v>
      </c>
      <c r="T27" s="4">
        <f t="shared" si="27"/>
        <v>1.6108569376652265E-2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37.35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29.947143191002255</v>
      </c>
      <c r="M28" s="4">
        <f t="shared" si="7"/>
        <v>1.0248508918232709E-2</v>
      </c>
      <c r="N28" s="4">
        <f t="shared" si="7"/>
        <v>2.9261984549030798E-2</v>
      </c>
      <c r="O28" s="4">
        <f t="shared" si="7"/>
        <v>-5.2160640390372E-2</v>
      </c>
      <c r="P28" s="4">
        <f t="shared" si="7"/>
        <v>-4.5610511252052413E-2</v>
      </c>
      <c r="Q28" s="4">
        <f t="shared" si="27"/>
        <v>3.2226282340869251E-2</v>
      </c>
      <c r="R28" s="4">
        <f t="shared" si="27"/>
        <v>1.9250704465905152E-2</v>
      </c>
      <c r="S28" s="4">
        <f t="shared" si="27"/>
        <v>3.0244848017978429E-2</v>
      </c>
      <c r="T28" s="4">
        <f t="shared" si="27"/>
        <v>1.9950355441340918E-2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37.35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29.754729265169253</v>
      </c>
      <c r="M29" s="4">
        <f t="shared" si="7"/>
        <v>2.6557358900665077E-2</v>
      </c>
      <c r="N29" s="4">
        <f t="shared" si="7"/>
        <v>-2.926198454903094E-2</v>
      </c>
      <c r="O29" s="4">
        <f t="shared" si="7"/>
        <v>-3.2472417007643771E-2</v>
      </c>
      <c r="P29" s="4">
        <f t="shared" si="7"/>
        <v>0</v>
      </c>
      <c r="Q29" s="4">
        <f t="shared" si="27"/>
        <v>3.2974150114266625E-2</v>
      </c>
      <c r="R29" s="4">
        <f t="shared" si="27"/>
        <v>2.0601971317582408E-2</v>
      </c>
      <c r="S29" s="4">
        <f t="shared" si="27"/>
        <v>3.1455011494444171E-2</v>
      </c>
      <c r="T29" s="4">
        <f t="shared" si="27"/>
        <v>1.988981681209543E-2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37.442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29.636372150255504</v>
      </c>
      <c r="M30" s="4">
        <f t="shared" si="7"/>
        <v>2.43545533820544E-2</v>
      </c>
      <c r="N30" s="4">
        <f t="shared" si="7"/>
        <v>0</v>
      </c>
      <c r="O30" s="4">
        <f t="shared" si="7"/>
        <v>2.7659175449600559E-2</v>
      </c>
      <c r="P30" s="4">
        <f t="shared" si="7"/>
        <v>2.4601574072502515E-3</v>
      </c>
      <c r="Q30" s="4">
        <f t="shared" si="27"/>
        <v>2.2868909774437084E-2</v>
      </c>
      <c r="R30" s="4">
        <f t="shared" si="27"/>
        <v>2.0517507443990293E-2</v>
      </c>
      <c r="S30" s="4">
        <f t="shared" si="27"/>
        <v>3.1872591346609962E-2</v>
      </c>
      <c r="T30" s="4">
        <f t="shared" si="27"/>
        <v>1.9891548712982307E-2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39.185000000000002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30.8167230731136</v>
      </c>
      <c r="M31" s="4">
        <f t="shared" si="7"/>
        <v>9.2499997704694401E-2</v>
      </c>
      <c r="N31" s="4">
        <f t="shared" si="7"/>
        <v>-3.5559302036486801E-2</v>
      </c>
      <c r="O31" s="4">
        <f t="shared" si="7"/>
        <v>-3.8748512039222978E-2</v>
      </c>
      <c r="P31" s="4">
        <f t="shared" si="7"/>
        <v>4.5500951518751345E-2</v>
      </c>
      <c r="Q31" s="4">
        <f t="shared" si="27"/>
        <v>3.0463017278619043E-2</v>
      </c>
      <c r="R31" s="4">
        <f t="shared" si="27"/>
        <v>1.9364140685693348E-2</v>
      </c>
      <c r="S31" s="4">
        <f t="shared" si="27"/>
        <v>3.3371894752280758E-2</v>
      </c>
      <c r="T31" s="4">
        <f t="shared" si="27"/>
        <v>2.1680973852538143E-2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40.683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31.789242487748382</v>
      </c>
      <c r="M32" s="4">
        <f t="shared" si="7"/>
        <v>4.0548837208437667E-2</v>
      </c>
      <c r="N32" s="4">
        <f t="shared" si="7"/>
        <v>-2.7524673390090033E-2</v>
      </c>
      <c r="O32" s="4">
        <f t="shared" si="7"/>
        <v>-1.0756100551204179E-2</v>
      </c>
      <c r="P32" s="4">
        <f t="shared" si="7"/>
        <v>3.7516294269089902E-2</v>
      </c>
      <c r="Q32" s="4">
        <f t="shared" si="27"/>
        <v>3.1348297339309862E-2</v>
      </c>
      <c r="R32" s="4">
        <f t="shared" si="27"/>
        <v>1.7377060617099913E-2</v>
      </c>
      <c r="S32" s="4">
        <f t="shared" si="27"/>
        <v>3.0289220109055624E-2</v>
      </c>
      <c r="T32" s="4">
        <f t="shared" si="27"/>
        <v>2.2683857401077669E-2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41.396999999999998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32.139319845899564</v>
      </c>
      <c r="M33" s="4">
        <f t="shared" si="7"/>
        <v>3.239782805237987E-3</v>
      </c>
      <c r="N33" s="4">
        <f t="shared" si="7"/>
        <v>1.8433701688837966E-2</v>
      </c>
      <c r="O33" s="4">
        <f t="shared" si="7"/>
        <v>-2.6292778368965725E-2</v>
      </c>
      <c r="P33" s="4">
        <f t="shared" si="7"/>
        <v>1.739809966360915E-2</v>
      </c>
      <c r="Q33" s="4">
        <f t="shared" si="27"/>
        <v>3.1029674124191886E-2</v>
      </c>
      <c r="R33" s="4">
        <f t="shared" si="27"/>
        <v>1.7812371525207323E-2</v>
      </c>
      <c r="S33" s="4">
        <f t="shared" si="27"/>
        <v>3.0706622955356578E-2</v>
      </c>
      <c r="T33" s="4">
        <f t="shared" si="27"/>
        <v>2.2765130694224225E-2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41.874000000000002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32.300769221931724</v>
      </c>
      <c r="M34" s="4">
        <f t="shared" si="7"/>
        <v>3.46323466552179E-3</v>
      </c>
      <c r="N34" s="4">
        <f t="shared" si="7"/>
        <v>1.3605652055778678E-2</v>
      </c>
      <c r="O34" s="4">
        <f t="shared" si="7"/>
        <v>6.4486371299137092E-3</v>
      </c>
      <c r="P34" s="4">
        <f t="shared" si="7"/>
        <v>1.145669482554266E-2</v>
      </c>
      <c r="Q34" s="4">
        <f t="shared" si="27"/>
        <v>2.9140565079676533E-2</v>
      </c>
      <c r="R34" s="4">
        <f t="shared" si="27"/>
        <v>1.822051262840144E-2</v>
      </c>
      <c r="S34" s="4">
        <f t="shared" si="27"/>
        <v>2.9345163662602095E-2</v>
      </c>
      <c r="T34" s="4">
        <f t="shared" si="27"/>
        <v>2.2371855327951627E-2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41.158000000000001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31.544473483185961</v>
      </c>
      <c r="M35" s="4">
        <f t="shared" si="7"/>
        <v>-7.2023896264663805E-3</v>
      </c>
      <c r="N35" s="4">
        <f t="shared" si="7"/>
        <v>4.4943895878392674E-3</v>
      </c>
      <c r="O35" s="4">
        <f t="shared" si="7"/>
        <v>-1.1769027290969717E-2</v>
      </c>
      <c r="P35" s="4">
        <f t="shared" si="7"/>
        <v>-1.7246790342712495E-2</v>
      </c>
      <c r="Q35" s="4">
        <f t="shared" si="27"/>
        <v>2.9462828802713781E-2</v>
      </c>
      <c r="R35" s="4">
        <f t="shared" si="27"/>
        <v>1.8317579396868521E-2</v>
      </c>
      <c r="S35" s="4">
        <f t="shared" si="27"/>
        <v>2.7504542822408384E-2</v>
      </c>
      <c r="T35" s="4">
        <f t="shared" si="27"/>
        <v>2.1748354596034317E-2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40.341000000000001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30.719651428394258</v>
      </c>
      <c r="M36" s="4">
        <f t="shared" si="7"/>
        <v>1.0042851959245886E-2</v>
      </c>
      <c r="N36" s="4">
        <f t="shared" si="7"/>
        <v>0</v>
      </c>
      <c r="O36" s="4">
        <f t="shared" si="7"/>
        <v>-1.9249344109497586E-2</v>
      </c>
      <c r="P36" s="4">
        <f t="shared" si="7"/>
        <v>-2.0049997410514563E-2</v>
      </c>
      <c r="Q36" s="4">
        <f t="shared" si="27"/>
        <v>2.5395859127157312E-2</v>
      </c>
      <c r="R36" s="4">
        <f t="shared" si="27"/>
        <v>1.7898869146927624E-2</v>
      </c>
      <c r="S36" s="4">
        <f t="shared" si="27"/>
        <v>2.7628386821249202E-2</v>
      </c>
      <c r="T36" s="4">
        <f t="shared" si="27"/>
        <v>2.263143593821763E-2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42.039000000000001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31.806992355720844</v>
      </c>
      <c r="M37" s="4">
        <f t="shared" si="7"/>
        <v>-8.5286001655502063E-3</v>
      </c>
      <c r="N37" s="4">
        <f t="shared" si="7"/>
        <v>-2.7274417919659174E-2</v>
      </c>
      <c r="O37" s="4">
        <f t="shared" si="7"/>
        <v>3.45272106284659E-2</v>
      </c>
      <c r="P37" s="4">
        <f t="shared" si="7"/>
        <v>4.1229437346347798E-2</v>
      </c>
      <c r="Q37" s="4">
        <f t="shared" si="27"/>
        <v>2.5921313660171027E-2</v>
      </c>
      <c r="R37" s="4">
        <f t="shared" si="27"/>
        <v>1.7775303057790355E-2</v>
      </c>
      <c r="S37" s="4">
        <f t="shared" si="27"/>
        <v>2.7431025185525145E-2</v>
      </c>
      <c r="T37" s="4">
        <f t="shared" si="27"/>
        <v>2.4026132483913307E-2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41.286999999999999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31.037316070786222</v>
      </c>
      <c r="M38" s="4">
        <f t="shared" si="7"/>
        <v>-1.0144429632461092E-2</v>
      </c>
      <c r="N38" s="4">
        <f t="shared" si="7"/>
        <v>0</v>
      </c>
      <c r="O38" s="4">
        <f t="shared" si="7"/>
        <v>2.7119102580558264E-2</v>
      </c>
      <c r="P38" s="4">
        <f t="shared" si="7"/>
        <v>-1.8050078415457374E-2</v>
      </c>
      <c r="Q38" s="4">
        <f t="shared" si="27"/>
        <v>2.6469554180974329E-2</v>
      </c>
      <c r="R38" s="4">
        <f t="shared" si="27"/>
        <v>1.7775303057790355E-2</v>
      </c>
      <c r="S38" s="4">
        <f t="shared" si="27"/>
        <v>2.7492510066902016E-2</v>
      </c>
      <c r="T38" s="4">
        <f t="shared" si="27"/>
        <v>2.4433879248303873E-2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41.112000000000002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30.707187454156983</v>
      </c>
      <c r="M39" s="4">
        <f t="shared" si="7"/>
        <v>8.3900389823531926E-3</v>
      </c>
      <c r="N39" s="4">
        <f t="shared" si="7"/>
        <v>-4.6189458562945285E-3</v>
      </c>
      <c r="O39" s="4">
        <f t="shared" si="7"/>
        <v>-2.3025145821824494E-2</v>
      </c>
      <c r="P39" s="4">
        <f t="shared" si="7"/>
        <v>-4.2476307508045189E-3</v>
      </c>
      <c r="Q39" s="4">
        <f t="shared" si="27"/>
        <v>2.615570223845853E-2</v>
      </c>
      <c r="R39" s="4">
        <f t="shared" si="27"/>
        <v>1.7064804423342152E-2</v>
      </c>
      <c r="S39" s="4">
        <f t="shared" si="27"/>
        <v>2.7439124251474357E-2</v>
      </c>
      <c r="T39" s="4">
        <f t="shared" si="27"/>
        <v>2.422147291814777E-2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39.918999999999997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29.624545268301127</v>
      </c>
      <c r="M40" s="4">
        <f t="shared" si="7"/>
        <v>5.1339619628539862E-2</v>
      </c>
      <c r="N40" s="4">
        <f t="shared" si="7"/>
        <v>-9.3023926623135612E-3</v>
      </c>
      <c r="O40" s="4">
        <f t="shared" si="7"/>
        <v>-4.3613591009853563E-2</v>
      </c>
      <c r="P40" s="4">
        <f t="shared" si="7"/>
        <v>-2.9447648660624805E-2</v>
      </c>
      <c r="Q40" s="4">
        <f t="shared" si="27"/>
        <v>2.6185383693970339E-2</v>
      </c>
      <c r="R40" s="4">
        <f t="shared" si="27"/>
        <v>1.6882389989533692E-2</v>
      </c>
      <c r="S40" s="4">
        <f t="shared" si="27"/>
        <v>2.8550173356991958E-2</v>
      </c>
      <c r="T40" s="4">
        <f t="shared" si="27"/>
        <v>2.5513216325267016E-2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41.112000000000002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30.313860512901023</v>
      </c>
      <c r="M41" s="4">
        <f t="shared" si="7"/>
        <v>4.5312680534919637E-2</v>
      </c>
      <c r="N41" s="4">
        <f t="shared" si="7"/>
        <v>-2.3641763057040424E-2</v>
      </c>
      <c r="O41" s="4">
        <f t="shared" si="7"/>
        <v>-2.459476314052151E-2</v>
      </c>
      <c r="P41" s="4">
        <f t="shared" si="7"/>
        <v>2.9447648660624864E-2</v>
      </c>
      <c r="Q41" s="4">
        <f t="shared" si="27"/>
        <v>2.6968925793779849E-2</v>
      </c>
      <c r="R41" s="4">
        <f t="shared" si="27"/>
        <v>1.730369606733478E-2</v>
      </c>
      <c r="S41" s="4">
        <f t="shared" si="27"/>
        <v>2.8265723773745987E-2</v>
      </c>
      <c r="T41" s="4">
        <f t="shared" si="27"/>
        <v>2.5789605549873341E-2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41.984000000000002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30.757926900307424</v>
      </c>
      <c r="M42" s="4">
        <f t="shared" si="7"/>
        <v>9.2990291621617177E-2</v>
      </c>
      <c r="N42" s="4">
        <f t="shared" si="7"/>
        <v>0</v>
      </c>
      <c r="O42" s="4">
        <f t="shared" si="7"/>
        <v>5.4408217944776523E-3</v>
      </c>
      <c r="P42" s="4">
        <f t="shared" si="7"/>
        <v>2.0988543631695378E-2</v>
      </c>
      <c r="Q42" s="4">
        <f>+_xlfn.STDEV.S(M24:M42)</f>
        <v>3.1768928535953686E-2</v>
      </c>
      <c r="R42" s="4">
        <f t="shared" ref="R42:T61" si="28">+_xlfn.STDEV.S(N24:N42)</f>
        <v>1.7260866405478689E-2</v>
      </c>
      <c r="S42" s="4">
        <f t="shared" si="28"/>
        <v>2.8511828215385525E-2</v>
      </c>
      <c r="T42" s="4">
        <f t="shared" si="28"/>
        <v>2.5971263553840468E-2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42.58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31.024651091273785</v>
      </c>
      <c r="M43" s="4">
        <f t="shared" si="7"/>
        <v>-2.0352676333313589E-2</v>
      </c>
      <c r="N43" s="4">
        <f t="shared" si="7"/>
        <v>-1.4458083175229888E-2</v>
      </c>
      <c r="O43" s="4">
        <f t="shared" si="7"/>
        <v>3.8897136818966963E-2</v>
      </c>
      <c r="P43" s="4">
        <f t="shared" si="7"/>
        <v>1.4096066143709535E-2</v>
      </c>
      <c r="Q43" s="4">
        <f t="shared" ref="Q43:Q60" si="29">+_xlfn.STDEV.S(M25:M43)</f>
        <v>3.2524584087816832E-2</v>
      </c>
      <c r="R43" s="4">
        <f t="shared" si="28"/>
        <v>1.7251050819312129E-2</v>
      </c>
      <c r="S43" s="4">
        <f t="shared" si="28"/>
        <v>2.9074287105338853E-2</v>
      </c>
      <c r="T43" s="4">
        <f t="shared" si="28"/>
        <v>2.5964249567398498E-2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43.497999999999998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31.520894959222627</v>
      </c>
      <c r="M44" s="4">
        <f t="shared" si="7"/>
        <v>2.8226560998236921E-2</v>
      </c>
      <c r="N44" s="4">
        <f t="shared" si="7"/>
        <v>1.9231361927887592E-2</v>
      </c>
      <c r="O44" s="4">
        <f t="shared" si="7"/>
        <v>1.3735172911194641E-3</v>
      </c>
      <c r="P44" s="4">
        <f t="shared" si="7"/>
        <v>2.1330300560835635E-2</v>
      </c>
      <c r="Q44" s="4">
        <f t="shared" si="29"/>
        <v>3.2529412641067047E-2</v>
      </c>
      <c r="R44" s="4">
        <f t="shared" si="28"/>
        <v>1.816270301093497E-2</v>
      </c>
      <c r="S44" s="4">
        <f t="shared" si="28"/>
        <v>2.8771890946204901E-2</v>
      </c>
      <c r="T44" s="4">
        <f t="shared" si="28"/>
        <v>2.6124075902292609E-2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42.81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30.85336098724402</v>
      </c>
      <c r="M45" s="4">
        <f t="shared" si="7"/>
        <v>7.8271423470596124E-2</v>
      </c>
      <c r="N45" s="4">
        <f t="shared" si="7"/>
        <v>-3.3901551675681339E-2</v>
      </c>
      <c r="O45" s="4">
        <f t="shared" si="7"/>
        <v>-4.8651827700038432E-2</v>
      </c>
      <c r="P45" s="4">
        <f t="shared" si="7"/>
        <v>-1.5943239869314108E-2</v>
      </c>
      <c r="Q45" s="4">
        <f t="shared" si="29"/>
        <v>3.4199990293957032E-2</v>
      </c>
      <c r="R45" s="4">
        <f t="shared" si="28"/>
        <v>1.9220289999641569E-2</v>
      </c>
      <c r="S45" s="4">
        <f t="shared" si="28"/>
        <v>2.8338990327777012E-2</v>
      </c>
      <c r="T45" s="4">
        <f t="shared" si="28"/>
        <v>2.5590358396074084E-2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43.957000000000001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31.507453161202147</v>
      </c>
      <c r="M46" s="4">
        <f t="shared" si="7"/>
        <v>-5.8820739980755356E-2</v>
      </c>
      <c r="N46" s="4">
        <f t="shared" si="7"/>
        <v>-4.9382816405825663E-3</v>
      </c>
      <c r="O46" s="4">
        <f t="shared" si="7"/>
        <v>8.9664516862525533E-3</v>
      </c>
      <c r="P46" s="4">
        <f t="shared" si="7"/>
        <v>2.644016319179503E-2</v>
      </c>
      <c r="Q46" s="4">
        <f t="shared" si="29"/>
        <v>3.8938991375974098E-2</v>
      </c>
      <c r="R46" s="4">
        <f t="shared" si="28"/>
        <v>1.9169762125176897E-2</v>
      </c>
      <c r="S46" s="4">
        <f t="shared" si="28"/>
        <v>2.8512724436220927E-2</v>
      </c>
      <c r="T46" s="4">
        <f t="shared" si="28"/>
        <v>2.5603071946167188E-2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43.543999999999997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31.041419834046536</v>
      </c>
      <c r="M47" s="4">
        <f t="shared" si="7"/>
        <v>2.843520146542864E-2</v>
      </c>
      <c r="N47" s="4">
        <f t="shared" si="7"/>
        <v>-2.0000666706669543E-2</v>
      </c>
      <c r="O47" s="4">
        <f t="shared" si="7"/>
        <v>-2.5591957691902138E-2</v>
      </c>
      <c r="P47" s="4">
        <f t="shared" si="7"/>
        <v>-9.4399622167510022E-3</v>
      </c>
      <c r="Q47" s="4">
        <f t="shared" si="29"/>
        <v>3.8867864238449193E-2</v>
      </c>
      <c r="R47" s="4">
        <f t="shared" si="28"/>
        <v>1.7288601872936387E-2</v>
      </c>
      <c r="S47" s="4">
        <f t="shared" si="28"/>
        <v>2.6911946154127005E-2</v>
      </c>
      <c r="T47" s="4">
        <f t="shared" si="28"/>
        <v>2.2721448587502878E-2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42.9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30.415751436189638</v>
      </c>
      <c r="M48" s="4">
        <f t="shared" si="7"/>
        <v>1.2006340567854578E-2</v>
      </c>
      <c r="N48" s="4">
        <f t="shared" si="7"/>
        <v>-5.063301956546762E-3</v>
      </c>
      <c r="O48" s="4">
        <f t="shared" si="7"/>
        <v>2.7688549955259805E-3</v>
      </c>
      <c r="P48" s="4">
        <f t="shared" si="7"/>
        <v>-1.4900095197927602E-2</v>
      </c>
      <c r="Q48" s="4">
        <f t="shared" si="29"/>
        <v>3.8928015902277124E-2</v>
      </c>
      <c r="R48" s="4">
        <f t="shared" si="28"/>
        <v>1.6606092089971186E-2</v>
      </c>
      <c r="S48" s="4">
        <f t="shared" si="28"/>
        <v>2.6349057187160754E-2</v>
      </c>
      <c r="T48" s="4">
        <f t="shared" si="28"/>
        <v>2.3266263759263162E-2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42.994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30.316363951474642</v>
      </c>
      <c r="M49" s="4">
        <f t="shared" si="7"/>
        <v>3.1332984910258099E-2</v>
      </c>
      <c r="N49" s="4">
        <f t="shared" si="7"/>
        <v>5.0633019565466345E-3</v>
      </c>
      <c r="O49" s="4">
        <f t="shared" si="7"/>
        <v>-2.8450182367658203E-2</v>
      </c>
      <c r="P49" s="4">
        <f t="shared" si="7"/>
        <v>2.1887451399726994E-3</v>
      </c>
      <c r="Q49" s="4">
        <f t="shared" si="29"/>
        <v>3.8986400888488898E-2</v>
      </c>
      <c r="R49" s="4">
        <f t="shared" si="28"/>
        <v>1.6780001511703661E-2</v>
      </c>
      <c r="S49" s="4">
        <f t="shared" si="28"/>
        <v>2.546479915137002E-2</v>
      </c>
      <c r="T49" s="4">
        <f t="shared" si="28"/>
        <v>2.3269477980042946E-2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43.737000000000002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30.672293593089073</v>
      </c>
      <c r="M50" s="4">
        <f t="shared" si="7"/>
        <v>4.3275188080431966E-2</v>
      </c>
      <c r="N50" s="4">
        <f t="shared" si="7"/>
        <v>2.9852963149681128E-2</v>
      </c>
      <c r="O50" s="4">
        <f t="shared" si="7"/>
        <v>7.4747067525014088E-2</v>
      </c>
      <c r="P50" s="4">
        <f t="shared" si="7"/>
        <v>1.7133854716850666E-2</v>
      </c>
      <c r="Q50" s="4">
        <f t="shared" si="29"/>
        <v>3.5535250491190586E-2</v>
      </c>
      <c r="R50" s="4">
        <f t="shared" si="28"/>
        <v>1.7434480332844119E-2</v>
      </c>
      <c r="S50" s="4">
        <f t="shared" si="28"/>
        <v>3.0887825548865065E-2</v>
      </c>
      <c r="T50" s="4">
        <f t="shared" si="28"/>
        <v>2.1525415516414268E-2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44.773000000000003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31.227805007445895</v>
      </c>
      <c r="M51" s="4">
        <f t="shared" si="7"/>
        <v>-9.2394808718787563E-3</v>
      </c>
      <c r="N51" s="4">
        <f t="shared" si="7"/>
        <v>9.7561749453646558E-3</v>
      </c>
      <c r="O51" s="4">
        <f t="shared" si="7"/>
        <v>1.1885740539617664E-2</v>
      </c>
      <c r="P51" s="4">
        <f t="shared" si="7"/>
        <v>2.3410853374984466E-2</v>
      </c>
      <c r="Q51" s="4">
        <f t="shared" si="29"/>
        <v>3.5737437553751611E-2</v>
      </c>
      <c r="R51" s="4">
        <f t="shared" si="28"/>
        <v>1.6749520980398495E-2</v>
      </c>
      <c r="S51" s="4">
        <f t="shared" si="28"/>
        <v>3.1018544726995775E-2</v>
      </c>
      <c r="T51" s="4">
        <f t="shared" si="28"/>
        <v>2.0593264104764124E-2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43.866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30.42855296530362</v>
      </c>
      <c r="M52" s="4">
        <f t="shared" si="7"/>
        <v>2.2559587028748947E-2</v>
      </c>
      <c r="N52" s="4">
        <f t="shared" si="7"/>
        <v>4.8426244757879908E-3</v>
      </c>
      <c r="O52" s="4">
        <f t="shared" si="7"/>
        <v>-1.3521641754797925E-2</v>
      </c>
      <c r="P52" s="4">
        <f t="shared" si="7"/>
        <v>-2.0465746626545264E-2</v>
      </c>
      <c r="Q52" s="4">
        <f t="shared" si="29"/>
        <v>3.5600278583387442E-2</v>
      </c>
      <c r="R52" s="4">
        <f t="shared" si="28"/>
        <v>1.6094490133641396E-2</v>
      </c>
      <c r="S52" s="4">
        <f t="shared" si="28"/>
        <v>3.0599707162291327E-2</v>
      </c>
      <c r="T52" s="4">
        <f t="shared" si="28"/>
        <v>2.1155494369205646E-2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44.508000000000003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30.70572434809754</v>
      </c>
      <c r="M53" s="4">
        <f t="shared" si="7"/>
        <v>-2.3219432022538435E-2</v>
      </c>
      <c r="N53" s="4">
        <f t="shared" si="7"/>
        <v>-1.4598799421152636E-2</v>
      </c>
      <c r="O53" s="4">
        <f t="shared" si="7"/>
        <v>2.357128359209238E-2</v>
      </c>
      <c r="P53" s="4">
        <f t="shared" si="7"/>
        <v>1.4529415756220233E-2</v>
      </c>
      <c r="Q53" s="4">
        <f t="shared" si="29"/>
        <v>3.6713065470648759E-2</v>
      </c>
      <c r="R53" s="4">
        <f t="shared" si="28"/>
        <v>1.5778720909905255E-2</v>
      </c>
      <c r="S53" s="4">
        <f t="shared" si="28"/>
        <v>3.1091385981197036E-2</v>
      </c>
      <c r="T53" s="4">
        <f t="shared" si="28"/>
        <v>2.1234932703380054E-2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45.521999999999998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31.234215599986289</v>
      </c>
      <c r="M54" s="4">
        <f t="shared" si="7"/>
        <v>-4.2834057903118249E-2</v>
      </c>
      <c r="N54" s="4">
        <f t="shared" si="7"/>
        <v>4.8899852941917702E-3</v>
      </c>
      <c r="O54" s="4">
        <f t="shared" si="7"/>
        <v>5.6416420436141437E-2</v>
      </c>
      <c r="P54" s="4">
        <f t="shared" si="7"/>
        <v>2.2526777288538701E-2</v>
      </c>
      <c r="Q54" s="4">
        <f t="shared" si="29"/>
        <v>3.8842701012108384E-2</v>
      </c>
      <c r="R54" s="4">
        <f t="shared" si="28"/>
        <v>1.5791435609857594E-2</v>
      </c>
      <c r="S54" s="4">
        <f t="shared" si="28"/>
        <v>3.3553904336419305E-2</v>
      </c>
      <c r="T54" s="4">
        <f t="shared" si="28"/>
        <v>2.1065957863953072E-2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46.223999999999997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31.54313071503319</v>
      </c>
      <c r="M55" s="4">
        <f t="shared" si="7"/>
        <v>-1.0526051854464483E-2</v>
      </c>
      <c r="N55" s="4">
        <f t="shared" si="7"/>
        <v>9.7088141269609032E-3</v>
      </c>
      <c r="O55" s="4">
        <f t="shared" si="7"/>
        <v>5.1462487926612916E-3</v>
      </c>
      <c r="P55" s="4">
        <f t="shared" si="7"/>
        <v>1.5303418139886706E-2</v>
      </c>
      <c r="Q55" s="4">
        <f t="shared" si="29"/>
        <v>3.9263666566600561E-2</v>
      </c>
      <c r="R55" s="4">
        <f t="shared" si="28"/>
        <v>1.6096862294240875E-2</v>
      </c>
      <c r="S55" s="4">
        <f t="shared" si="28"/>
        <v>3.3114813531479721E-2</v>
      </c>
      <c r="T55" s="4">
        <f t="shared" si="28"/>
        <v>2.0247521221969673E-2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47.802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32.442277933132189</v>
      </c>
      <c r="M56" s="4">
        <f t="shared" si="7"/>
        <v>-8.5948796501336799E-2</v>
      </c>
      <c r="N56" s="4">
        <f t="shared" si="7"/>
        <v>-4.8426244757880151E-3</v>
      </c>
      <c r="O56" s="4">
        <f t="shared" si="7"/>
        <v>4.7730251563901704E-2</v>
      </c>
      <c r="P56" s="4">
        <f t="shared" si="7"/>
        <v>3.3568335902404677E-2</v>
      </c>
      <c r="Q56" s="4">
        <f t="shared" si="29"/>
        <v>4.5249227219685544E-2</v>
      </c>
      <c r="R56" s="4">
        <f t="shared" si="28"/>
        <v>1.5079118596514165E-2</v>
      </c>
      <c r="S56" s="4">
        <f t="shared" si="28"/>
        <v>3.3911310719330498E-2</v>
      </c>
      <c r="T56" s="4">
        <f t="shared" si="28"/>
        <v>1.959730124520782E-2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48.104999999999997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32.470090109781886</v>
      </c>
      <c r="M57" s="4">
        <f t="shared" si="7"/>
        <v>8.7573731899425272E-2</v>
      </c>
      <c r="N57" s="4">
        <f t="shared" si="7"/>
        <v>0</v>
      </c>
      <c r="O57" s="4">
        <f t="shared" si="7"/>
        <v>3.3451897491663329E-2</v>
      </c>
      <c r="P57" s="4">
        <f t="shared" si="7"/>
        <v>6.3186421869438798E-3</v>
      </c>
      <c r="Q57" s="4">
        <f t="shared" si="29"/>
        <v>4.8336895595373124E-2</v>
      </c>
      <c r="R57" s="4">
        <f t="shared" si="28"/>
        <v>1.5079118596514165E-2</v>
      </c>
      <c r="S57" s="4">
        <f t="shared" si="28"/>
        <v>3.4170044676174911E-2</v>
      </c>
      <c r="T57" s="4">
        <f t="shared" si="28"/>
        <v>1.8658182607978541E-2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48.976999999999997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32.878610581850744</v>
      </c>
      <c r="M58" s="4">
        <f t="shared" si="7"/>
        <v>-3.4243931953273528E-2</v>
      </c>
      <c r="N58" s="4">
        <f t="shared" si="7"/>
        <v>-9.7561749453646852E-3</v>
      </c>
      <c r="O58" s="4">
        <f t="shared" si="7"/>
        <v>1.557341875633721E-3</v>
      </c>
      <c r="P58" s="4">
        <f t="shared" si="7"/>
        <v>1.796467834537965E-2</v>
      </c>
      <c r="Q58" s="4">
        <f t="shared" si="29"/>
        <v>4.9617345566431069E-2</v>
      </c>
      <c r="R58" s="4">
        <f t="shared" si="28"/>
        <v>1.5160557330537075E-2</v>
      </c>
      <c r="S58" s="4">
        <f t="shared" si="28"/>
        <v>3.349189805840138E-2</v>
      </c>
      <c r="T58" s="4">
        <f t="shared" si="28"/>
        <v>1.854073930637324E-2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49.646999999999998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33.14685200642608</v>
      </c>
      <c r="M59" s="4">
        <f t="shared" si="7"/>
        <v>-3.1416944974476023E-2</v>
      </c>
      <c r="N59" s="4">
        <f t="shared" si="7"/>
        <v>0</v>
      </c>
      <c r="O59" s="4">
        <f t="shared" si="7"/>
        <v>-1.1889656970040964E-2</v>
      </c>
      <c r="P59" s="4">
        <f t="shared" si="7"/>
        <v>1.3587165546308356E-2</v>
      </c>
      <c r="Q59" s="4">
        <f t="shared" si="29"/>
        <v>4.9644135622966316E-2</v>
      </c>
      <c r="R59" s="4">
        <f t="shared" si="28"/>
        <v>1.5096072873966304E-2</v>
      </c>
      <c r="S59" s="4">
        <f t="shared" si="28"/>
        <v>3.1579805743462162E-2</v>
      </c>
      <c r="T59" s="4">
        <f t="shared" si="28"/>
        <v>1.6011557282408599E-2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49.463000000000001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32.844127836538661</v>
      </c>
      <c r="M60" s="4">
        <f t="shared" si="7"/>
        <v>9.6440315329204773E-2</v>
      </c>
      <c r="N60" s="4">
        <f t="shared" si="7"/>
        <v>-4.9140148024290403E-3</v>
      </c>
      <c r="O60" s="4">
        <f t="shared" si="7"/>
        <v>1.4491962135120861E-3</v>
      </c>
      <c r="P60" s="4">
        <f t="shared" si="7"/>
        <v>-3.7130503762824708E-3</v>
      </c>
      <c r="Q60" s="4">
        <f t="shared" si="29"/>
        <v>5.3044090160398287E-2</v>
      </c>
      <c r="R60" s="4">
        <f t="shared" si="28"/>
        <v>1.4226620696687278E-2</v>
      </c>
      <c r="S60" s="4">
        <f t="shared" si="28"/>
        <v>3.061955216921983E-2</v>
      </c>
      <c r="T60" s="4">
        <f t="shared" si="28"/>
        <v>1.5749173195225716E-2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49.628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32.774196697899335</v>
      </c>
      <c r="M61" s="4">
        <f t="shared" si="7"/>
        <v>2.0440644779690042E-3</v>
      </c>
      <c r="N61" s="4">
        <f t="shared" si="7"/>
        <v>-4.9382816405825663E-3</v>
      </c>
      <c r="O61" s="4">
        <f t="shared" si="7"/>
        <v>-9.6452396362681366E-4</v>
      </c>
      <c r="P61" s="4">
        <f t="shared" si="7"/>
        <v>3.3302752519917237E-3</v>
      </c>
      <c r="Q61" s="4">
        <f>+_xlfn.STDEV.S(M43:M61)</f>
        <v>4.9174092086992943E-2</v>
      </c>
      <c r="R61" s="4">
        <f t="shared" si="28"/>
        <v>1.4242157572594208E-2</v>
      </c>
      <c r="S61" s="4">
        <f t="shared" si="28"/>
        <v>3.070480403132337E-2</v>
      </c>
      <c r="T61" s="4">
        <f t="shared" si="28"/>
        <v>1.5568038094558777E-2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51.39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33.793630453270403</v>
      </c>
      <c r="M62" s="4">
        <f t="shared" si="7"/>
        <v>-6.8526617422191377E-2</v>
      </c>
      <c r="N62" s="4">
        <f t="shared" si="7"/>
        <v>-4.9627893421290139E-3</v>
      </c>
      <c r="O62" s="4">
        <f t="shared" si="7"/>
        <v>-6.9740873449970948E-4</v>
      </c>
      <c r="P62" s="4">
        <f t="shared" si="7"/>
        <v>3.4888410423513053E-2</v>
      </c>
      <c r="Q62" s="4">
        <f t="shared" ref="Q62:T80" si="30">+_xlfn.STDEV.S(M43:M62)</f>
        <v>5.0679018639266459E-2</v>
      </c>
      <c r="R62" s="4">
        <f t="shared" si="30"/>
        <v>1.3880406996253316E-2</v>
      </c>
      <c r="S62" s="4">
        <f t="shared" si="30"/>
        <v>2.9971288272553905E-2</v>
      </c>
      <c r="T62" s="4">
        <f t="shared" si="30"/>
        <v>1.6236654037861297E-2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51.39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33.65005676557044</v>
      </c>
      <c r="M63" s="4">
        <f t="shared" si="7"/>
        <v>1.039073917318107E-2</v>
      </c>
      <c r="N63" s="4">
        <f t="shared" si="7"/>
        <v>-4.9875415110390512E-3</v>
      </c>
      <c r="O63" s="4">
        <f t="shared" si="7"/>
        <v>-2.4637831711284312E-2</v>
      </c>
      <c r="P63" s="4">
        <f t="shared" si="7"/>
        <v>0</v>
      </c>
      <c r="Q63" s="4">
        <f t="shared" si="30"/>
        <v>5.0422904006398594E-2</v>
      </c>
      <c r="R63" s="4">
        <f t="shared" si="30"/>
        <v>1.3589791089485761E-2</v>
      </c>
      <c r="S63" s="4">
        <f t="shared" si="30"/>
        <v>2.9992667113636868E-2</v>
      </c>
      <c r="T63" s="4">
        <f t="shared" si="30"/>
        <v>1.6359891187631981E-2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52.216000000000001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34.045658125235136</v>
      </c>
      <c r="M64" s="4">
        <f t="shared" si="7"/>
        <v>3.591844293524718E-2</v>
      </c>
      <c r="N64" s="4">
        <f t="shared" si="7"/>
        <v>-1.5113637810048184E-2</v>
      </c>
      <c r="O64" s="4">
        <f t="shared" si="7"/>
        <v>2.6065205479727304E-2</v>
      </c>
      <c r="P64" s="4">
        <f t="shared" si="7"/>
        <v>1.5945360328778135E-2</v>
      </c>
      <c r="Q64" s="4">
        <f t="shared" si="30"/>
        <v>5.0647940738095566E-2</v>
      </c>
      <c r="R64" s="4">
        <f t="shared" si="30"/>
        <v>1.2991989689277337E-2</v>
      </c>
      <c r="S64" s="4">
        <f t="shared" si="30"/>
        <v>3.031028392609485E-2</v>
      </c>
      <c r="T64" s="4">
        <f t="shared" si="30"/>
        <v>1.6196761022394996E-2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53.868000000000002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34.97356759039922</v>
      </c>
      <c r="M65" s="4">
        <f t="shared" si="7"/>
        <v>1.2466024634290673E-2</v>
      </c>
      <c r="N65" s="4">
        <f t="shared" si="7"/>
        <v>0</v>
      </c>
      <c r="O65" s="4">
        <f t="shared" si="7"/>
        <v>1.2493568577155726E-2</v>
      </c>
      <c r="P65" s="4">
        <f t="shared" si="7"/>
        <v>3.1147648254879121E-2</v>
      </c>
      <c r="Q65" s="4">
        <f t="shared" si="30"/>
        <v>4.7628398887926658E-2</v>
      </c>
      <c r="R65" s="4">
        <f t="shared" si="30"/>
        <v>1.0801819933958578E-2</v>
      </c>
      <c r="S65" s="4">
        <f t="shared" si="30"/>
        <v>2.7343465577067086E-2</v>
      </c>
      <c r="T65" s="4">
        <f t="shared" si="30"/>
        <v>1.5776814593947912E-2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52.923000000000002</v>
      </c>
      <c r="F66" s="6">
        <v>154.68206621966323</v>
      </c>
      <c r="G66" s="2">
        <f t="shared" ref="G66:G129" si="31">+F66/$U$1</f>
        <v>1.5468206621966323</v>
      </c>
      <c r="H66" s="8">
        <f t="shared" si="1"/>
        <v>46304.129892250639</v>
      </c>
      <c r="I66">
        <f t="shared" si="2"/>
        <v>640.02248236980881</v>
      </c>
      <c r="J66">
        <f t="shared" si="3"/>
        <v>8101.8450013482661</v>
      </c>
      <c r="K66">
        <f t="shared" si="4"/>
        <v>818.36818195437024</v>
      </c>
      <c r="L66">
        <f t="shared" si="5"/>
        <v>34.214050337835751</v>
      </c>
      <c r="M66" s="4">
        <f t="shared" si="7"/>
        <v>3.1517489060040996E-2</v>
      </c>
      <c r="N66" s="4">
        <f t="shared" si="7"/>
        <v>5.0633019565466345E-3</v>
      </c>
      <c r="O66" s="4">
        <f t="shared" si="7"/>
        <v>1.8988440600420924E-2</v>
      </c>
      <c r="P66" s="4">
        <f t="shared" si="7"/>
        <v>-1.7698582605416898E-2</v>
      </c>
      <c r="Q66" s="4">
        <f t="shared" si="30"/>
        <v>4.5921356960977426E-2</v>
      </c>
      <c r="R66" s="4">
        <f t="shared" si="30"/>
        <v>1.0865597042471913E-2</v>
      </c>
      <c r="S66" s="4">
        <f t="shared" si="30"/>
        <v>2.7414788074092155E-2</v>
      </c>
      <c r="T66" s="4">
        <f t="shared" si="30"/>
        <v>1.6638808872601836E-2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50.84</v>
      </c>
      <c r="F67" s="6">
        <v>155.34204355114068</v>
      </c>
      <c r="G67" s="2">
        <f t="shared" si="31"/>
        <v>1.5534204355114067</v>
      </c>
      <c r="H67" s="8">
        <f t="shared" ref="H67:H130" si="32">+B67/G67</f>
        <v>44520.235623982284</v>
      </c>
      <c r="I67">
        <f t="shared" ref="I67:I130" si="33">+C67/G67</f>
        <v>643.74072668278416</v>
      </c>
      <c r="J67">
        <f t="shared" ref="J67:J130" si="34">+D67/F67</f>
        <v>7943.4395015781229</v>
      </c>
      <c r="K67">
        <f t="shared" ref="K67:K130" si="35">+D67/C67/G67</f>
        <v>794.3439501578124</v>
      </c>
      <c r="L67">
        <f t="shared" ref="L67:L130" si="36">+E67/G67</f>
        <v>32.727778544552748</v>
      </c>
      <c r="M67" s="4">
        <f t="shared" si="7"/>
        <v>-3.5029743143535422E-2</v>
      </c>
      <c r="N67" s="4">
        <f t="shared" si="7"/>
        <v>1.0050335853501506E-2</v>
      </c>
      <c r="O67" s="4">
        <f t="shared" si="7"/>
        <v>-1.548785205579473E-2</v>
      </c>
      <c r="P67" s="4">
        <f t="shared" ref="P67:P130" si="37">+LN(E67/E66)</f>
        <v>-4.0154580661125178E-2</v>
      </c>
      <c r="Q67" s="4">
        <f t="shared" si="30"/>
        <v>4.6435713105189409E-2</v>
      </c>
      <c r="R67" s="4">
        <f t="shared" si="30"/>
        <v>1.0154325590221112E-2</v>
      </c>
      <c r="S67" s="4">
        <f t="shared" si="30"/>
        <v>2.6800385095691246E-2</v>
      </c>
      <c r="T67" s="4">
        <f t="shared" si="30"/>
        <v>1.9609880622961883E-2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51.813000000000002</v>
      </c>
      <c r="F68" s="6">
        <v>156.00483678809903</v>
      </c>
      <c r="G68" s="2">
        <f t="shared" si="31"/>
        <v>1.5600483678809902</v>
      </c>
      <c r="H68" s="8">
        <f t="shared" si="32"/>
        <v>45208.78418121604</v>
      </c>
      <c r="I68">
        <f t="shared" si="33"/>
        <v>637.80073777552548</v>
      </c>
      <c r="J68">
        <f t="shared" si="34"/>
        <v>8072.2072528463241</v>
      </c>
      <c r="K68">
        <f t="shared" si="35"/>
        <v>811.27711083882662</v>
      </c>
      <c r="L68">
        <f t="shared" si="36"/>
        <v>33.212431785289752</v>
      </c>
      <c r="M68" s="4">
        <f t="shared" ref="M68:P131" si="38">+LN(B68/B67)</f>
        <v>1.960518288514209E-2</v>
      </c>
      <c r="N68" s="4">
        <f t="shared" si="38"/>
        <v>-5.0125418235442863E-3</v>
      </c>
      <c r="O68" s="4">
        <f t="shared" si="38"/>
        <v>2.0338183762007224E-2</v>
      </c>
      <c r="P68" s="4">
        <f t="shared" si="37"/>
        <v>1.8957636708638547E-2</v>
      </c>
      <c r="Q68" s="4">
        <f t="shared" si="30"/>
        <v>4.6550884615520108E-2</v>
      </c>
      <c r="R68" s="4">
        <f t="shared" si="30"/>
        <v>1.0152867471579688E-2</v>
      </c>
      <c r="S68" s="4">
        <f t="shared" si="30"/>
        <v>2.6803254413666974E-2</v>
      </c>
      <c r="T68" s="4">
        <f t="shared" si="30"/>
        <v>1.9004109674871338E-2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50.301000000000002</v>
      </c>
      <c r="F69" s="6">
        <v>156.67045794507771</v>
      </c>
      <c r="G69" s="2">
        <f t="shared" si="31"/>
        <v>1.5667045794507772</v>
      </c>
      <c r="H69" s="8">
        <f t="shared" si="32"/>
        <v>44747.851669193144</v>
      </c>
      <c r="I69">
        <f t="shared" si="33"/>
        <v>641.47383826012174</v>
      </c>
      <c r="J69">
        <f t="shared" si="34"/>
        <v>7943.5763852575155</v>
      </c>
      <c r="K69">
        <f t="shared" si="35"/>
        <v>790.40561047338451</v>
      </c>
      <c r="L69">
        <f t="shared" si="36"/>
        <v>32.106244316738696</v>
      </c>
      <c r="M69" s="4">
        <f t="shared" si="38"/>
        <v>-5.9903785009938664E-3</v>
      </c>
      <c r="N69" s="4">
        <f t="shared" si="38"/>
        <v>1.0000083334583399E-2</v>
      </c>
      <c r="O69" s="4">
        <f t="shared" si="38"/>
        <v>-1.1805764473544601E-2</v>
      </c>
      <c r="P69" s="4">
        <f t="shared" si="37"/>
        <v>-2.9616125406111499E-2</v>
      </c>
      <c r="Q69" s="4">
        <f t="shared" si="30"/>
        <v>4.608446962467827E-2</v>
      </c>
      <c r="R69" s="4">
        <f t="shared" si="30"/>
        <v>1.0328022685454727E-2</v>
      </c>
      <c r="S69" s="4">
        <f t="shared" si="30"/>
        <v>2.5720695702573158E-2</v>
      </c>
      <c r="T69" s="4">
        <f t="shared" si="30"/>
        <v>2.0880729562166019E-2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49.83</v>
      </c>
      <c r="F70" s="6">
        <v>157.33891908787825</v>
      </c>
      <c r="G70" s="2">
        <f t="shared" si="31"/>
        <v>1.5733891908787825</v>
      </c>
      <c r="H70" s="8">
        <f t="shared" si="32"/>
        <v>41790.461272054548</v>
      </c>
      <c r="I70">
        <f t="shared" si="33"/>
        <v>638.74850915855029</v>
      </c>
      <c r="J70">
        <f t="shared" si="34"/>
        <v>7891.2627415886191</v>
      </c>
      <c r="K70">
        <f t="shared" si="35"/>
        <v>785.2002727948875</v>
      </c>
      <c r="L70">
        <f t="shared" si="36"/>
        <v>31.670485782458268</v>
      </c>
      <c r="M70" s="4">
        <f t="shared" si="38"/>
        <v>-6.411772834816884E-2</v>
      </c>
      <c r="N70" s="4">
        <f t="shared" si="38"/>
        <v>0</v>
      </c>
      <c r="O70" s="4">
        <f t="shared" si="38"/>
        <v>-2.3498412844936384E-3</v>
      </c>
      <c r="P70" s="4">
        <f t="shared" si="37"/>
        <v>-9.4077453304673743E-3</v>
      </c>
      <c r="Q70" s="4">
        <f t="shared" si="30"/>
        <v>4.7112728129806332E-2</v>
      </c>
      <c r="R70" s="4">
        <f t="shared" si="30"/>
        <v>7.7317736096215225E-3</v>
      </c>
      <c r="S70" s="4">
        <f t="shared" si="30"/>
        <v>2.1343603276099927E-2</v>
      </c>
      <c r="T70" s="4">
        <f t="shared" si="30"/>
        <v>2.110177710021624E-2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49.326000000000001</v>
      </c>
      <c r="F71" s="6">
        <v>158.01023233378294</v>
      </c>
      <c r="G71" s="2">
        <f t="shared" si="31"/>
        <v>1.5801023233378293</v>
      </c>
      <c r="H71" s="8">
        <f t="shared" si="32"/>
        <v>40143.331555501049</v>
      </c>
      <c r="I71">
        <f t="shared" si="33"/>
        <v>658.18522296903541</v>
      </c>
      <c r="J71">
        <f t="shared" si="34"/>
        <v>7614.935642004908</v>
      </c>
      <c r="K71">
        <f t="shared" si="35"/>
        <v>732.20535019277952</v>
      </c>
      <c r="L71">
        <f t="shared" si="36"/>
        <v>31.216965680933306</v>
      </c>
      <c r="M71" s="4">
        <f t="shared" si="38"/>
        <v>-3.5954182367180058E-2</v>
      </c>
      <c r="N71" s="4">
        <f t="shared" si="38"/>
        <v>3.4233171642242176E-2</v>
      </c>
      <c r="O71" s="4">
        <f t="shared" si="38"/>
        <v>-3.1387036939568048E-2</v>
      </c>
      <c r="P71" s="4">
        <f t="shared" si="37"/>
        <v>-1.016588689526174E-2</v>
      </c>
      <c r="Q71" s="4">
        <f t="shared" si="30"/>
        <v>4.7626235077909959E-2</v>
      </c>
      <c r="R71" s="4">
        <f t="shared" si="30"/>
        <v>1.0806576806446073E-2</v>
      </c>
      <c r="S71" s="4">
        <f t="shared" si="30"/>
        <v>2.3141230403817666E-2</v>
      </c>
      <c r="T71" s="4">
        <f t="shared" si="30"/>
        <v>2.1022844051164585E-2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52.033000000000001</v>
      </c>
      <c r="F72" s="6">
        <v>158.68440985177452</v>
      </c>
      <c r="G72" s="2">
        <f t="shared" si="31"/>
        <v>1.5868440985177452</v>
      </c>
      <c r="H72" s="8">
        <f t="shared" si="32"/>
        <v>40155.489532337589</v>
      </c>
      <c r="I72">
        <f t="shared" si="33"/>
        <v>652.23798668488155</v>
      </c>
      <c r="J72">
        <f t="shared" si="34"/>
        <v>7387.9548160722479</v>
      </c>
      <c r="K72">
        <f t="shared" si="35"/>
        <v>713.81205952388871</v>
      </c>
      <c r="L72">
        <f t="shared" si="36"/>
        <v>32.790240735434246</v>
      </c>
      <c r="M72" s="4">
        <f t="shared" si="38"/>
        <v>4.5604118888128344E-3</v>
      </c>
      <c r="N72" s="4">
        <f t="shared" si="38"/>
        <v>-4.8192864359488828E-3</v>
      </c>
      <c r="O72" s="4">
        <f t="shared" si="38"/>
        <v>-2.6002994798387472E-2</v>
      </c>
      <c r="P72" s="4">
        <f t="shared" si="37"/>
        <v>5.3426807284801967E-2</v>
      </c>
      <c r="Q72" s="4">
        <f t="shared" si="30"/>
        <v>4.7227252771742119E-2</v>
      </c>
      <c r="R72" s="4">
        <f t="shared" si="30"/>
        <v>1.0817388728729126E-2</v>
      </c>
      <c r="S72" s="4">
        <f t="shared" si="30"/>
        <v>2.387266488229008E-2</v>
      </c>
      <c r="T72" s="4">
        <f t="shared" si="30"/>
        <v>2.2762146293964031E-2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53.18</v>
      </c>
      <c r="F73" s="6">
        <v>159.36146386275681</v>
      </c>
      <c r="G73" s="2">
        <f t="shared" si="31"/>
        <v>1.593614638627568</v>
      </c>
      <c r="H73" s="8">
        <f t="shared" si="32"/>
        <v>38484.14572887199</v>
      </c>
      <c r="I73">
        <f t="shared" si="33"/>
        <v>646.32940425738252</v>
      </c>
      <c r="J73">
        <f t="shared" si="34"/>
        <v>7359.5552624318816</v>
      </c>
      <c r="K73">
        <f t="shared" si="35"/>
        <v>714.51992839144475</v>
      </c>
      <c r="L73">
        <f t="shared" si="36"/>
        <v>33.370677396512235</v>
      </c>
      <c r="M73" s="4">
        <f t="shared" si="38"/>
        <v>-3.8255205831288795E-2</v>
      </c>
      <c r="N73" s="4">
        <f t="shared" si="38"/>
        <v>-4.8426244757880151E-3</v>
      </c>
      <c r="O73" s="4">
        <f t="shared" si="38"/>
        <v>4.0615172233115766E-4</v>
      </c>
      <c r="P73" s="4">
        <f t="shared" si="37"/>
        <v>2.1804253132020352E-2</v>
      </c>
      <c r="Q73" s="4">
        <f t="shared" si="30"/>
        <v>4.7619346670999117E-2</v>
      </c>
      <c r="R73" s="4">
        <f t="shared" si="30"/>
        <v>1.0333565642976824E-2</v>
      </c>
      <c r="S73" s="4">
        <f t="shared" si="30"/>
        <v>2.3539984999478007E-2</v>
      </c>
      <c r="T73" s="4">
        <f t="shared" si="30"/>
        <v>2.2920522393184338E-2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52.683999999999997</v>
      </c>
      <c r="F74" s="6">
        <v>160.04140663977611</v>
      </c>
      <c r="G74" s="2">
        <f t="shared" si="31"/>
        <v>1.6004140663977611</v>
      </c>
      <c r="H74" s="8">
        <f t="shared" si="32"/>
        <v>39653.233514716238</v>
      </c>
      <c r="I74">
        <f t="shared" si="33"/>
        <v>634.2108716181051</v>
      </c>
      <c r="J74">
        <f t="shared" si="34"/>
        <v>7430.638732616826</v>
      </c>
      <c r="K74">
        <f t="shared" si="35"/>
        <v>732.08263375535228</v>
      </c>
      <c r="L74">
        <f t="shared" si="36"/>
        <v>32.918980847614037</v>
      </c>
      <c r="M74" s="4">
        <f t="shared" si="38"/>
        <v>3.418373253949953E-2</v>
      </c>
      <c r="N74" s="4">
        <f t="shared" si="38"/>
        <v>-1.4670189747793742E-2</v>
      </c>
      <c r="O74" s="4">
        <f t="shared" si="38"/>
        <v>1.3869910696350492E-2</v>
      </c>
      <c r="P74" s="4">
        <f t="shared" si="37"/>
        <v>-9.3705816780737666E-3</v>
      </c>
      <c r="Q74" s="4">
        <f t="shared" si="30"/>
        <v>4.7735464108712301E-2</v>
      </c>
      <c r="R74" s="4">
        <f t="shared" si="30"/>
        <v>1.0809656347570544E-2</v>
      </c>
      <c r="S74" s="4">
        <f t="shared" si="30"/>
        <v>2.0349554793452011E-2</v>
      </c>
      <c r="T74" s="4">
        <f t="shared" si="30"/>
        <v>2.3031960027001346E-2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55.152999999999999</v>
      </c>
      <c r="F75" s="6">
        <v>160.72425050824384</v>
      </c>
      <c r="G75" s="2">
        <f t="shared" si="31"/>
        <v>1.6072425050824384</v>
      </c>
      <c r="H75" s="8">
        <f t="shared" si="32"/>
        <v>40402.37895117345</v>
      </c>
      <c r="I75">
        <f t="shared" si="33"/>
        <v>637.73823599035904</v>
      </c>
      <c r="J75">
        <f t="shared" si="34"/>
        <v>7891.6264719799874</v>
      </c>
      <c r="K75">
        <f t="shared" si="35"/>
        <v>769.91477775414512</v>
      </c>
      <c r="L75">
        <f t="shared" si="36"/>
        <v>34.315294565440269</v>
      </c>
      <c r="M75" s="4">
        <f t="shared" si="38"/>
        <v>2.2973765536552247E-2</v>
      </c>
      <c r="N75" s="4">
        <f t="shared" si="38"/>
        <v>9.8040000966208348E-3</v>
      </c>
      <c r="O75" s="4">
        <f t="shared" si="38"/>
        <v>6.4448028915599753E-2</v>
      </c>
      <c r="P75" s="4">
        <f t="shared" si="37"/>
        <v>4.5799337182064227E-2</v>
      </c>
      <c r="Q75" s="4">
        <f t="shared" si="30"/>
        <v>4.807230609687603E-2</v>
      </c>
      <c r="R75" s="4">
        <f t="shared" si="30"/>
        <v>1.0814403042503987E-2</v>
      </c>
      <c r="S75" s="4">
        <f t="shared" si="30"/>
        <v>2.4586582707366186E-2</v>
      </c>
      <c r="T75" s="4">
        <f t="shared" si="30"/>
        <v>2.4548815692768181E-2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54.685000000000002</v>
      </c>
      <c r="F76" s="6">
        <v>161.41000784615986</v>
      </c>
      <c r="G76" s="2">
        <f t="shared" si="31"/>
        <v>1.6141000784615986</v>
      </c>
      <c r="H76" s="8">
        <f t="shared" si="32"/>
        <v>41411.10439433279</v>
      </c>
      <c r="I76">
        <f t="shared" si="33"/>
        <v>638.12647911007764</v>
      </c>
      <c r="J76">
        <f t="shared" si="34"/>
        <v>7717.929121144256</v>
      </c>
      <c r="K76">
        <f t="shared" si="35"/>
        <v>749.31350690720933</v>
      </c>
      <c r="L76">
        <f t="shared" si="36"/>
        <v>33.879559718577276</v>
      </c>
      <c r="M76" s="4">
        <f t="shared" si="38"/>
        <v>2.8917992359811153E-2</v>
      </c>
      <c r="N76" s="4">
        <f t="shared" si="38"/>
        <v>4.8661896511729063E-3</v>
      </c>
      <c r="O76" s="4">
        <f t="shared" si="38"/>
        <v>-1.799858401637653E-2</v>
      </c>
      <c r="P76" s="4">
        <f t="shared" si="37"/>
        <v>-8.5216925316751874E-3</v>
      </c>
      <c r="Q76" s="4">
        <f t="shared" si="30"/>
        <v>4.4234765523774977E-2</v>
      </c>
      <c r="R76" s="4">
        <f t="shared" si="30"/>
        <v>1.0826421855432505E-2</v>
      </c>
      <c r="S76" s="4">
        <f t="shared" si="30"/>
        <v>2.3027354238853066E-2</v>
      </c>
      <c r="T76" s="4">
        <f t="shared" si="30"/>
        <v>2.4116832547281201E-2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53.143000000000001</v>
      </c>
      <c r="F77" s="6">
        <v>162.09869108433685</v>
      </c>
      <c r="G77" s="2">
        <f t="shared" si="31"/>
        <v>1.6209869108433685</v>
      </c>
      <c r="H77" s="8">
        <f t="shared" si="32"/>
        <v>40966.988690474209</v>
      </c>
      <c r="I77">
        <f t="shared" si="33"/>
        <v>638.49991204525475</v>
      </c>
      <c r="J77">
        <f t="shared" si="34"/>
        <v>7419.3628088845844</v>
      </c>
      <c r="K77">
        <f t="shared" si="35"/>
        <v>716.84664820140904</v>
      </c>
      <c r="L77">
        <f t="shared" si="36"/>
        <v>32.784348623981614</v>
      </c>
      <c r="M77" s="4">
        <f t="shared" si="38"/>
        <v>-6.5248848767270311E-3</v>
      </c>
      <c r="N77" s="4">
        <f t="shared" si="38"/>
        <v>4.8426244757879908E-3</v>
      </c>
      <c r="O77" s="4">
        <f t="shared" si="38"/>
        <v>-3.5195307244911142E-2</v>
      </c>
      <c r="P77" s="4">
        <f t="shared" si="37"/>
        <v>-2.8603055400926034E-2</v>
      </c>
      <c r="Q77" s="4">
        <f t="shared" si="30"/>
        <v>3.9600452568959332E-2</v>
      </c>
      <c r="R77" s="4">
        <f t="shared" si="30"/>
        <v>1.0880439365322601E-2</v>
      </c>
      <c r="S77" s="4">
        <f t="shared" si="30"/>
        <v>2.3284467268037005E-2</v>
      </c>
      <c r="T77" s="4">
        <f t="shared" si="30"/>
        <v>2.5379039708322414E-2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52.804000000000002</v>
      </c>
      <c r="F78" s="6">
        <v>162.79031270662566</v>
      </c>
      <c r="G78" s="2">
        <f t="shared" si="31"/>
        <v>1.6279031270662565</v>
      </c>
      <c r="H78" s="8">
        <f t="shared" si="32"/>
        <v>39486.083084327656</v>
      </c>
      <c r="I78">
        <f t="shared" si="33"/>
        <v>641.93008946623149</v>
      </c>
      <c r="J78">
        <f t="shared" si="34"/>
        <v>7648.7582663714729</v>
      </c>
      <c r="K78">
        <f t="shared" si="35"/>
        <v>731.9385900833945</v>
      </c>
      <c r="L78">
        <f t="shared" si="36"/>
        <v>32.436819563803716</v>
      </c>
      <c r="M78" s="4">
        <f t="shared" si="38"/>
        <v>-3.2560712084839731E-2</v>
      </c>
      <c r="N78" s="4">
        <f t="shared" si="38"/>
        <v>9.6154586994419734E-3</v>
      </c>
      <c r="O78" s="4">
        <f t="shared" si="38"/>
        <v>3.4707731435431169E-2</v>
      </c>
      <c r="P78" s="4">
        <f t="shared" si="37"/>
        <v>-6.3994479677499123E-3</v>
      </c>
      <c r="Q78" s="4">
        <f t="shared" si="30"/>
        <v>3.9527920980543252E-2</v>
      </c>
      <c r="R78" s="4">
        <f t="shared" si="30"/>
        <v>1.0805518539097999E-2</v>
      </c>
      <c r="S78" s="4">
        <f t="shared" si="30"/>
        <v>2.461358321378845E-2</v>
      </c>
      <c r="T78" s="4">
        <f t="shared" si="30"/>
        <v>2.5307610221399216E-2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53.381999999999998</v>
      </c>
      <c r="F79" s="6">
        <v>163.48488525014164</v>
      </c>
      <c r="G79" s="2">
        <f t="shared" si="31"/>
        <v>1.6348488525014164</v>
      </c>
      <c r="H79" s="8">
        <f t="shared" si="32"/>
        <v>39444.737206434271</v>
      </c>
      <c r="I79">
        <f t="shared" si="33"/>
        <v>645.31959537775435</v>
      </c>
      <c r="J79">
        <f t="shared" si="34"/>
        <v>7656.5174394243613</v>
      </c>
      <c r="K79">
        <f t="shared" si="35"/>
        <v>725.73625018240386</v>
      </c>
      <c r="L79">
        <f t="shared" si="36"/>
        <v>32.652559848772775</v>
      </c>
      <c r="M79" s="4">
        <f t="shared" si="38"/>
        <v>3.2099449721218671E-3</v>
      </c>
      <c r="N79" s="4">
        <f t="shared" si="38"/>
        <v>9.523881511255541E-3</v>
      </c>
      <c r="O79" s="4">
        <f t="shared" si="38"/>
        <v>5.2715150282785488E-3</v>
      </c>
      <c r="P79" s="4">
        <f t="shared" si="37"/>
        <v>1.0886665072172135E-2</v>
      </c>
      <c r="Q79" s="4">
        <f t="shared" si="30"/>
        <v>3.887702203029935E-2</v>
      </c>
      <c r="R79" s="4">
        <f t="shared" si="30"/>
        <v>1.0958133527305987E-2</v>
      </c>
      <c r="S79" s="4">
        <f t="shared" si="30"/>
        <v>2.4449534608591058E-2</v>
      </c>
      <c r="T79" s="4">
        <f t="shared" si="30"/>
        <v>2.5259587930039046E-2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54.18</v>
      </c>
      <c r="F80" s="6">
        <v>164.18242130549186</v>
      </c>
      <c r="G80" s="2">
        <f t="shared" si="31"/>
        <v>1.6418242130549185</v>
      </c>
      <c r="H80" s="8">
        <f t="shared" si="32"/>
        <v>38390.488528246387</v>
      </c>
      <c r="I80">
        <f t="shared" si="33"/>
        <v>636.48714137038075</v>
      </c>
      <c r="J80">
        <f t="shared" si="34"/>
        <v>7967.1668842433219</v>
      </c>
      <c r="K80">
        <f t="shared" si="35"/>
        <v>762.40831428165768</v>
      </c>
      <c r="L80">
        <f t="shared" si="36"/>
        <v>32.999878774590648</v>
      </c>
      <c r="M80" s="4">
        <f t="shared" si="38"/>
        <v>-2.2833306339397348E-2</v>
      </c>
      <c r="N80" s="4">
        <f t="shared" si="38"/>
        <v>-9.5238815112554786E-3</v>
      </c>
      <c r="O80" s="4">
        <f t="shared" si="38"/>
        <v>4.4029312688664134E-2</v>
      </c>
      <c r="P80" s="4">
        <f t="shared" si="37"/>
        <v>1.4838226166263698E-2</v>
      </c>
      <c r="Q80" s="4">
        <f t="shared" si="30"/>
        <v>3.1960884292124667E-2</v>
      </c>
      <c r="R80" s="4">
        <f t="shared" si="30"/>
        <v>1.1151068356468501E-2</v>
      </c>
      <c r="S80" s="4">
        <f t="shared" si="30"/>
        <v>2.6227214371637497E-2</v>
      </c>
      <c r="T80" s="4">
        <f t="shared" si="30"/>
        <v>2.5316423527807649E-2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53.868000000000002</v>
      </c>
      <c r="F81" s="10">
        <v>164.88293351700335</v>
      </c>
      <c r="G81" s="12">
        <f t="shared" si="31"/>
        <v>1.6488293351700336</v>
      </c>
      <c r="H81" s="13">
        <f t="shared" si="32"/>
        <v>38692.71262651385</v>
      </c>
      <c r="I81" s="11">
        <f t="shared" si="33"/>
        <v>630.7505439262161</v>
      </c>
      <c r="J81" s="11">
        <f t="shared" si="34"/>
        <v>8027.4279864356413</v>
      </c>
      <c r="K81" s="11">
        <f t="shared" si="35"/>
        <v>771.86807561881164</v>
      </c>
      <c r="L81" s="11">
        <f t="shared" si="36"/>
        <v>32.670452211747509</v>
      </c>
      <c r="M81" s="4">
        <f t="shared" si="38"/>
        <v>1.2099137316238306E-2</v>
      </c>
      <c r="N81" s="4">
        <f t="shared" si="38"/>
        <v>-4.7961722634930551E-3</v>
      </c>
      <c r="O81" s="4">
        <f t="shared" si="38"/>
        <v>1.179281253951308E-2</v>
      </c>
      <c r="P81" s="4">
        <f t="shared" si="37"/>
        <v>-5.7752270691536316E-3</v>
      </c>
      <c r="Q81" s="4">
        <f>+_xlfn.STDEV.S(M62:M81)</f>
        <v>3.2159305621437428E-2</v>
      </c>
      <c r="R81" s="4">
        <f t="shared" ref="R81:T81" si="39">+_xlfn.STDEV.S(N62:N81)</f>
        <v>1.1146823662077539E-2</v>
      </c>
      <c r="S81" s="4">
        <f t="shared" si="39"/>
        <v>2.626279245243366E-2</v>
      </c>
      <c r="T81" s="4">
        <f t="shared" si="39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53.731000000000002</v>
      </c>
      <c r="F82" s="6">
        <v>165.18670229190971</v>
      </c>
      <c r="G82" s="2">
        <f t="shared" si="31"/>
        <v>1.651867022919097</v>
      </c>
      <c r="H82" s="8">
        <f t="shared" si="32"/>
        <v>35291.929233083443</v>
      </c>
      <c r="I82">
        <f t="shared" si="33"/>
        <v>629.59063022044222</v>
      </c>
      <c r="J82">
        <f t="shared" si="34"/>
        <v>8291.6722774668651</v>
      </c>
      <c r="K82">
        <f t="shared" si="35"/>
        <v>797.27618052566015</v>
      </c>
      <c r="L82">
        <f t="shared" si="36"/>
        <v>32.527436684975562</v>
      </c>
      <c r="M82" s="4">
        <f t="shared" si="38"/>
        <v>-9.0156338913311054E-2</v>
      </c>
      <c r="N82" s="4">
        <f t="shared" si="38"/>
        <v>0</v>
      </c>
      <c r="O82" s="4">
        <f t="shared" si="38"/>
        <v>3.422812996427424E-2</v>
      </c>
      <c r="P82" s="4">
        <f t="shared" si="37"/>
        <v>-2.5464934438579694E-3</v>
      </c>
      <c r="Q82" s="4">
        <f t="shared" ref="Q82:T102" si="40">+_xlfn.STDEV.S(M61:M82)</f>
        <v>3.5668583910707499E-2</v>
      </c>
      <c r="R82" s="4">
        <f t="shared" si="40"/>
        <v>1.0692887828159636E-2</v>
      </c>
      <c r="S82" s="4">
        <f t="shared" si="40"/>
        <v>2.5818792478227059E-2</v>
      </c>
      <c r="T82" s="4">
        <f t="shared" si="40"/>
        <v>2.4222005677601421E-2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53.436999999999998</v>
      </c>
      <c r="F83" s="6">
        <v>165.49103070914316</v>
      </c>
      <c r="G83" s="2">
        <f t="shared" si="31"/>
        <v>1.6549103070914315</v>
      </c>
      <c r="H83" s="8">
        <f t="shared" si="32"/>
        <v>35733.159137008057</v>
      </c>
      <c r="I83">
        <f t="shared" si="33"/>
        <v>625.41153775218925</v>
      </c>
      <c r="J83">
        <f t="shared" si="34"/>
        <v>8773.8999737813519</v>
      </c>
      <c r="K83">
        <f t="shared" si="35"/>
        <v>847.71980423008233</v>
      </c>
      <c r="L83">
        <f t="shared" si="36"/>
        <v>32.289967481027766</v>
      </c>
      <c r="M83" s="4">
        <f t="shared" si="38"/>
        <v>1.4265415876255384E-2</v>
      </c>
      <c r="N83" s="4">
        <f t="shared" si="38"/>
        <v>-4.8192864359488828E-3</v>
      </c>
      <c r="O83" s="4">
        <f t="shared" si="38"/>
        <v>5.837036631645353E-2</v>
      </c>
      <c r="P83" s="4">
        <f t="shared" si="37"/>
        <v>-5.4867262158790541E-3</v>
      </c>
      <c r="Q83" s="4">
        <f t="shared" si="40"/>
        <v>3.5931162402622757E-2</v>
      </c>
      <c r="R83" s="4">
        <f t="shared" si="40"/>
        <v>1.0689714429559533E-2</v>
      </c>
      <c r="S83" s="4">
        <f t="shared" si="40"/>
        <v>2.8112917454106857E-2</v>
      </c>
      <c r="T83" s="4">
        <f t="shared" si="40"/>
        <v>2.4302299164711997E-2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54.372999999999998</v>
      </c>
      <c r="F84" s="6">
        <v>165.79591979974953</v>
      </c>
      <c r="G84" s="2">
        <f t="shared" si="31"/>
        <v>1.6579591979974952</v>
      </c>
      <c r="H84" s="8">
        <f t="shared" si="32"/>
        <v>38607.710448737897</v>
      </c>
      <c r="I84">
        <f t="shared" si="33"/>
        <v>630.29295368798262</v>
      </c>
      <c r="J84">
        <f t="shared" si="34"/>
        <v>9022.095518434222</v>
      </c>
      <c r="K84">
        <f t="shared" si="35"/>
        <v>863.35842281667203</v>
      </c>
      <c r="L84">
        <f t="shared" si="36"/>
        <v>32.795137579786292</v>
      </c>
      <c r="M84" s="4">
        <f t="shared" si="38"/>
        <v>7.9213559012938362E-2</v>
      </c>
      <c r="N84" s="4">
        <f t="shared" si="38"/>
        <v>9.6154586994419734E-3</v>
      </c>
      <c r="O84" s="4">
        <f t="shared" si="38"/>
        <v>2.97358588205279E-2</v>
      </c>
      <c r="P84" s="4">
        <f t="shared" si="37"/>
        <v>1.7364317195134392E-2</v>
      </c>
      <c r="Q84" s="4">
        <f t="shared" si="40"/>
        <v>3.7783772905842408E-2</v>
      </c>
      <c r="R84" s="4">
        <f t="shared" si="40"/>
        <v>1.0746943066471826E-2</v>
      </c>
      <c r="S84" s="4">
        <f t="shared" si="40"/>
        <v>2.8403743977428047E-2</v>
      </c>
      <c r="T84" s="4">
        <f t="shared" si="40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54.500999999999998</v>
      </c>
      <c r="F85" s="6">
        <v>166.10137059667417</v>
      </c>
      <c r="G85" s="2">
        <f t="shared" si="31"/>
        <v>1.6610137059667418</v>
      </c>
      <c r="H85" s="8">
        <f t="shared" si="32"/>
        <v>38032.486468102565</v>
      </c>
      <c r="I85">
        <f t="shared" si="33"/>
        <v>626.12367150498619</v>
      </c>
      <c r="J85">
        <f t="shared" si="34"/>
        <v>8811.629577422078</v>
      </c>
      <c r="K85">
        <f t="shared" si="35"/>
        <v>847.27207475212276</v>
      </c>
      <c r="L85">
        <f t="shared" si="36"/>
        <v>32.811890596820433</v>
      </c>
      <c r="M85" s="4">
        <f t="shared" si="38"/>
        <v>-1.3170672532446118E-2</v>
      </c>
      <c r="N85" s="4">
        <f t="shared" si="38"/>
        <v>-4.7961722634930551E-3</v>
      </c>
      <c r="O85" s="4">
        <f t="shared" si="38"/>
        <v>-2.1763599314076464E-2</v>
      </c>
      <c r="P85" s="4">
        <f t="shared" si="37"/>
        <v>2.3513430015247917E-3</v>
      </c>
      <c r="Q85" s="4">
        <f t="shared" si="40"/>
        <v>3.7779315652032699E-2</v>
      </c>
      <c r="R85" s="4">
        <f t="shared" si="40"/>
        <v>1.0741285554645241E-2</v>
      </c>
      <c r="S85" s="4">
        <f t="shared" si="40"/>
        <v>2.8245220202035227E-2</v>
      </c>
      <c r="T85" s="4">
        <f t="shared" si="40"/>
        <v>2.3486591273416908E-2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53.969000000000001</v>
      </c>
      <c r="F86" s="6">
        <v>166.40738413476552</v>
      </c>
      <c r="G86" s="2">
        <f t="shared" si="31"/>
        <v>1.6640738413476552</v>
      </c>
      <c r="H86" s="8">
        <f t="shared" si="32"/>
        <v>37476.13575922454</v>
      </c>
      <c r="I86">
        <f t="shared" si="33"/>
        <v>624.97226634952256</v>
      </c>
      <c r="J86">
        <f t="shared" si="34"/>
        <v>8716.5527992754778</v>
      </c>
      <c r="K86">
        <f t="shared" si="35"/>
        <v>838.1300768534112</v>
      </c>
      <c r="L86">
        <f t="shared" si="36"/>
        <v>32.431854079439795</v>
      </c>
      <c r="M86" s="4">
        <f t="shared" si="38"/>
        <v>-1.2895715918401891E-2</v>
      </c>
      <c r="N86" s="4">
        <f t="shared" si="38"/>
        <v>0</v>
      </c>
      <c r="O86" s="4">
        <f t="shared" si="38"/>
        <v>-9.0079183353416574E-3</v>
      </c>
      <c r="P86" s="4">
        <f t="shared" si="37"/>
        <v>-9.8092424781298666E-3</v>
      </c>
      <c r="Q86" s="4">
        <f t="shared" si="40"/>
        <v>3.686399270033161E-2</v>
      </c>
      <c r="R86" s="4">
        <f t="shared" si="40"/>
        <v>1.0071616614945652E-2</v>
      </c>
      <c r="S86" s="4">
        <f t="shared" si="40"/>
        <v>2.8265606127227724E-2</v>
      </c>
      <c r="T86" s="4">
        <f t="shared" si="40"/>
        <v>2.3435269189067662E-2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53.436999999999998</v>
      </c>
      <c r="F87" s="6">
        <v>166.7139614507785</v>
      </c>
      <c r="G87" s="2">
        <f t="shared" si="31"/>
        <v>1.667139614507785</v>
      </c>
      <c r="H87" s="8">
        <f t="shared" si="32"/>
        <v>36718.882735484382</v>
      </c>
      <c r="I87">
        <f t="shared" si="33"/>
        <v>626.82212749682105</v>
      </c>
      <c r="J87">
        <f t="shared" si="34"/>
        <v>8607.0895773396514</v>
      </c>
      <c r="K87">
        <f t="shared" si="35"/>
        <v>823.64493563058852</v>
      </c>
      <c r="L87">
        <f t="shared" si="36"/>
        <v>32.05310433210299</v>
      </c>
      <c r="M87" s="4">
        <f t="shared" si="38"/>
        <v>-1.8572576959370989E-2</v>
      </c>
      <c r="N87" s="4">
        <f t="shared" si="38"/>
        <v>4.7961722634930135E-3</v>
      </c>
      <c r="O87" s="4">
        <f t="shared" si="38"/>
        <v>-1.0796970473568299E-2</v>
      </c>
      <c r="P87" s="4">
        <f t="shared" si="37"/>
        <v>-9.906417718529497E-3</v>
      </c>
      <c r="Q87" s="4">
        <f t="shared" si="40"/>
        <v>3.6785865946505639E-2</v>
      </c>
      <c r="R87" s="4">
        <f t="shared" si="40"/>
        <v>1.0067519019498162E-2</v>
      </c>
      <c r="S87" s="4">
        <f t="shared" si="40"/>
        <v>2.8527239195922763E-2</v>
      </c>
      <c r="T87" s="4">
        <f t="shared" si="40"/>
        <v>2.2581112060136209E-2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53.408999999999999</v>
      </c>
      <c r="F88" s="6">
        <v>167.02110358337811</v>
      </c>
      <c r="G88" s="2">
        <f t="shared" si="31"/>
        <v>1.6702110358337812</v>
      </c>
      <c r="H88" s="8">
        <f t="shared" si="32"/>
        <v>37808.755054460991</v>
      </c>
      <c r="I88">
        <f t="shared" si="33"/>
        <v>622.67580424699122</v>
      </c>
      <c r="J88">
        <f t="shared" si="34"/>
        <v>8427.1416593613922</v>
      </c>
      <c r="K88">
        <f t="shared" si="35"/>
        <v>810.3020826309031</v>
      </c>
      <c r="L88">
        <f t="shared" si="36"/>
        <v>31.977396181757264</v>
      </c>
      <c r="M88" s="4">
        <f t="shared" si="38"/>
        <v>3.1090187300044241E-2</v>
      </c>
      <c r="N88" s="4">
        <f t="shared" si="38"/>
        <v>-4.7961722634930551E-3</v>
      </c>
      <c r="O88" s="4">
        <f t="shared" si="38"/>
        <v>-1.9287951294172836E-2</v>
      </c>
      <c r="P88" s="4">
        <f t="shared" si="37"/>
        <v>-5.2411883722308574E-4</v>
      </c>
      <c r="Q88" s="4">
        <f t="shared" si="40"/>
        <v>3.6765383713956483E-2</v>
      </c>
      <c r="R88" s="4">
        <f t="shared" si="40"/>
        <v>1.0175603382328651E-2</v>
      </c>
      <c r="S88" s="4">
        <f t="shared" si="40"/>
        <v>2.8926811584752004E-2</v>
      </c>
      <c r="T88" s="4">
        <f t="shared" si="40"/>
        <v>2.2247748892118262E-2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54.445999999999998</v>
      </c>
      <c r="F89" s="6">
        <v>167.32881157314284</v>
      </c>
      <c r="G89" s="2">
        <f t="shared" si="31"/>
        <v>1.6732881157314283</v>
      </c>
      <c r="H89" s="8">
        <f t="shared" si="32"/>
        <v>36758.196885438949</v>
      </c>
      <c r="I89">
        <f t="shared" si="33"/>
        <v>624.51886807503513</v>
      </c>
      <c r="J89">
        <f t="shared" si="34"/>
        <v>8228.9429839051463</v>
      </c>
      <c r="K89">
        <f t="shared" si="35"/>
        <v>787.45865874690389</v>
      </c>
      <c r="L89">
        <f t="shared" si="36"/>
        <v>32.538329465275943</v>
      </c>
      <c r="M89" s="4">
        <f t="shared" si="38"/>
        <v>-2.6338810722795619E-2</v>
      </c>
      <c r="N89" s="4">
        <f t="shared" si="38"/>
        <v>4.7961722634930135E-3</v>
      </c>
      <c r="O89" s="4">
        <f t="shared" si="38"/>
        <v>-2.1959439913159524E-2</v>
      </c>
      <c r="P89" s="4">
        <f t="shared" si="37"/>
        <v>1.9230113698033513E-2</v>
      </c>
      <c r="Q89" s="4">
        <f t="shared" si="40"/>
        <v>3.6481100089505822E-2</v>
      </c>
      <c r="R89" s="4">
        <f t="shared" si="40"/>
        <v>1.0044364812602968E-2</v>
      </c>
      <c r="S89" s="4">
        <f t="shared" si="40"/>
        <v>2.9179837907976711E-2</v>
      </c>
      <c r="T89" s="4">
        <f t="shared" si="40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54.418999999999997</v>
      </c>
      <c r="F90" s="6">
        <v>167.63708646256836</v>
      </c>
      <c r="G90" s="2">
        <f t="shared" si="31"/>
        <v>1.6763708646256836</v>
      </c>
      <c r="H90" s="8">
        <f t="shared" si="32"/>
        <v>37508.873858153805</v>
      </c>
      <c r="I90">
        <f t="shared" si="33"/>
        <v>632.31831474038836</v>
      </c>
      <c r="J90">
        <f t="shared" si="34"/>
        <v>8410.3436163859424</v>
      </c>
      <c r="K90">
        <f t="shared" si="35"/>
        <v>793.42864305527758</v>
      </c>
      <c r="L90">
        <f t="shared" si="36"/>
        <v>32.462387141374712</v>
      </c>
      <c r="M90" s="4">
        <f t="shared" si="38"/>
        <v>2.2056930901616773E-2</v>
      </c>
      <c r="N90" s="4">
        <f t="shared" si="38"/>
        <v>1.4252022707201413E-2</v>
      </c>
      <c r="O90" s="4">
        <f t="shared" si="38"/>
        <v>2.3645394292711879E-2</v>
      </c>
      <c r="P90" s="4">
        <f t="shared" si="37"/>
        <v>-4.9602719980885654E-4</v>
      </c>
      <c r="Q90" s="4">
        <f t="shared" si="40"/>
        <v>3.6564547871399455E-2</v>
      </c>
      <c r="R90" s="4">
        <f t="shared" si="40"/>
        <v>1.0241633176229345E-2</v>
      </c>
      <c r="S90" s="4">
        <f t="shared" si="40"/>
        <v>2.9271083475873795E-2</v>
      </c>
      <c r="T90" s="4">
        <f t="shared" si="40"/>
        <v>2.0338574259684831E-2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55.061</v>
      </c>
      <c r="F91" s="6">
        <v>167.94592929607091</v>
      </c>
      <c r="G91" s="2">
        <f t="shared" si="31"/>
        <v>1.6794592929607091</v>
      </c>
      <c r="H91" s="8">
        <f t="shared" si="32"/>
        <v>36660.080577024979</v>
      </c>
      <c r="I91">
        <f t="shared" si="33"/>
        <v>643.06411267407043</v>
      </c>
      <c r="J91">
        <f t="shared" si="34"/>
        <v>8799.2360469470041</v>
      </c>
      <c r="K91">
        <f t="shared" si="35"/>
        <v>814.74407842101891</v>
      </c>
      <c r="L91">
        <f t="shared" si="36"/>
        <v>32.784956581432397</v>
      </c>
      <c r="M91" s="4">
        <f t="shared" si="38"/>
        <v>-2.1048465844258943E-2</v>
      </c>
      <c r="N91" s="4">
        <f t="shared" si="38"/>
        <v>1.8692133012152546E-2</v>
      </c>
      <c r="O91" s="4">
        <f t="shared" si="38"/>
        <v>4.7043208638146851E-2</v>
      </c>
      <c r="P91" s="4">
        <f t="shared" si="37"/>
        <v>1.1728303965559404E-2</v>
      </c>
      <c r="Q91" s="4">
        <f t="shared" si="40"/>
        <v>3.6720297438135409E-2</v>
      </c>
      <c r="R91" s="4">
        <f t="shared" si="40"/>
        <v>1.0687482477601127E-2</v>
      </c>
      <c r="S91" s="4">
        <f t="shared" si="40"/>
        <v>3.0319505841504446E-2</v>
      </c>
      <c r="T91" s="4">
        <f t="shared" si="40"/>
        <v>1.9130015477635445E-2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54.253999999999998</v>
      </c>
      <c r="F92" s="6">
        <v>168.25534111999093</v>
      </c>
      <c r="G92" s="2">
        <f t="shared" si="31"/>
        <v>1.6825534111999092</v>
      </c>
      <c r="H92" s="8">
        <f t="shared" si="32"/>
        <v>39357.156731864452</v>
      </c>
      <c r="I92">
        <f t="shared" si="33"/>
        <v>653.76825049229046</v>
      </c>
      <c r="J92">
        <f t="shared" si="34"/>
        <v>8804.1380448278505</v>
      </c>
      <c r="K92">
        <f t="shared" si="35"/>
        <v>800.37618589344106</v>
      </c>
      <c r="L92">
        <f t="shared" si="36"/>
        <v>32.245038783826111</v>
      </c>
      <c r="M92" s="4">
        <f t="shared" si="38"/>
        <v>7.2830026698965808E-2</v>
      </c>
      <c r="N92" s="4">
        <f t="shared" si="38"/>
        <v>1.8349138668196617E-2</v>
      </c>
      <c r="O92" s="4">
        <f t="shared" si="38"/>
        <v>2.3975734492026331E-3</v>
      </c>
      <c r="P92" s="4">
        <f t="shared" si="37"/>
        <v>-1.4764939133279774E-2</v>
      </c>
      <c r="Q92" s="4">
        <f t="shared" si="40"/>
        <v>3.7968237779891445E-2</v>
      </c>
      <c r="R92" s="4">
        <f t="shared" si="40"/>
        <v>1.1126963019244861E-2</v>
      </c>
      <c r="S92" s="4">
        <f t="shared" si="40"/>
        <v>3.0260596583481261E-2</v>
      </c>
      <c r="T92" s="4">
        <f t="shared" si="40"/>
        <v>1.934318520946899E-2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53.674999999999997</v>
      </c>
      <c r="F93" s="6">
        <v>168.56532298259651</v>
      </c>
      <c r="G93" s="2">
        <f t="shared" si="31"/>
        <v>1.6856532298259652</v>
      </c>
      <c r="H93" s="8">
        <f t="shared" si="32"/>
        <v>38715.483498396548</v>
      </c>
      <c r="I93">
        <f t="shared" si="33"/>
        <v>655.53221768755213</v>
      </c>
      <c r="J93">
        <f t="shared" si="34"/>
        <v>8741.2002891729244</v>
      </c>
      <c r="K93">
        <f t="shared" si="35"/>
        <v>791.05884969890712</v>
      </c>
      <c r="L93">
        <f t="shared" si="36"/>
        <v>31.84225500848811</v>
      </c>
      <c r="M93" s="4">
        <f t="shared" si="38"/>
        <v>-1.4597586660987405E-2</v>
      </c>
      <c r="N93" s="4">
        <f t="shared" si="38"/>
        <v>4.5351551653913628E-3</v>
      </c>
      <c r="O93" s="4">
        <f t="shared" si="38"/>
        <v>-5.3336952392955056E-3</v>
      </c>
      <c r="P93" s="4">
        <f t="shared" si="37"/>
        <v>-1.072937865649491E-2</v>
      </c>
      <c r="Q93" s="4">
        <f t="shared" si="40"/>
        <v>3.7263040052871205E-2</v>
      </c>
      <c r="R93" s="4">
        <f t="shared" si="40"/>
        <v>8.8705457234630053E-3</v>
      </c>
      <c r="S93" s="4">
        <f t="shared" si="40"/>
        <v>2.913358349825949E-2</v>
      </c>
      <c r="T93" s="4">
        <f t="shared" si="40"/>
        <v>1.9363013681150652E-2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54.170999999999999</v>
      </c>
      <c r="F94" s="6">
        <v>168.87587593408702</v>
      </c>
      <c r="G94" s="2">
        <f t="shared" si="31"/>
        <v>1.6887587593408702</v>
      </c>
      <c r="H94" s="8">
        <f t="shared" si="32"/>
        <v>39231.602636823467</v>
      </c>
      <c r="I94">
        <f t="shared" si="33"/>
        <v>698.73804856565721</v>
      </c>
      <c r="J94">
        <f t="shared" si="34"/>
        <v>9080.7019742626599</v>
      </c>
      <c r="K94">
        <f t="shared" si="35"/>
        <v>769.55101476802201</v>
      </c>
      <c r="L94">
        <f t="shared" si="36"/>
        <v>32.077405787161204</v>
      </c>
      <c r="M94" s="4">
        <f t="shared" si="38"/>
        <v>1.5083636287777698E-2</v>
      </c>
      <c r="N94" s="4">
        <f t="shared" si="38"/>
        <v>6.5669103507857235E-2</v>
      </c>
      <c r="O94" s="4">
        <f t="shared" si="38"/>
        <v>3.9944621461908934E-2</v>
      </c>
      <c r="P94" s="4">
        <f t="shared" si="37"/>
        <v>9.1983661370084405E-3</v>
      </c>
      <c r="Q94" s="4">
        <f t="shared" si="40"/>
        <v>3.7374353667702968E-2</v>
      </c>
      <c r="R94" s="4">
        <f t="shared" si="40"/>
        <v>1.5927354527849109E-2</v>
      </c>
      <c r="S94" s="4">
        <f t="shared" si="40"/>
        <v>2.8727934196496656E-2</v>
      </c>
      <c r="T94" s="4">
        <f t="shared" si="40"/>
        <v>1.5967916009740787E-2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53.353999999999999</v>
      </c>
      <c r="F95" s="6">
        <v>169.18700102659665</v>
      </c>
      <c r="G95" s="2">
        <f t="shared" si="31"/>
        <v>1.6918700102659665</v>
      </c>
      <c r="H95" s="8">
        <f t="shared" si="32"/>
        <v>42219.731166534453</v>
      </c>
      <c r="I95">
        <f t="shared" si="33"/>
        <v>727.00620764986593</v>
      </c>
      <c r="J95">
        <f t="shared" si="34"/>
        <v>9345.322722231158</v>
      </c>
      <c r="K95">
        <f t="shared" si="35"/>
        <v>759.78233514074452</v>
      </c>
      <c r="L95">
        <f t="shared" si="36"/>
        <v>31.535519677195889</v>
      </c>
      <c r="M95" s="4">
        <f t="shared" si="38"/>
        <v>7.5245698233062444E-2</v>
      </c>
      <c r="N95" s="4">
        <f t="shared" si="38"/>
        <v>4.1499730906752838E-2</v>
      </c>
      <c r="O95" s="4">
        <f t="shared" si="38"/>
        <v>3.0565109951221404E-2</v>
      </c>
      <c r="P95" s="4">
        <f t="shared" si="37"/>
        <v>-1.5196758394871421E-2</v>
      </c>
      <c r="Q95" s="4">
        <f t="shared" si="40"/>
        <v>3.9366696978199896E-2</v>
      </c>
      <c r="R95" s="4">
        <f t="shared" si="40"/>
        <v>1.7424776383111525E-2</v>
      </c>
      <c r="S95" s="4">
        <f t="shared" si="40"/>
        <v>2.8857295410522628E-2</v>
      </c>
      <c r="T95" s="4">
        <f t="shared" si="40"/>
        <v>1.5710469213925746E-2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51.216000000000001</v>
      </c>
      <c r="F96" s="6">
        <v>169.49869931419795</v>
      </c>
      <c r="G96" s="2">
        <f t="shared" si="31"/>
        <v>1.6949869931419794</v>
      </c>
      <c r="H96" s="8">
        <f t="shared" si="32"/>
        <v>41410.250404098886</v>
      </c>
      <c r="I96">
        <f t="shared" si="33"/>
        <v>752.21816164886673</v>
      </c>
      <c r="J96">
        <f t="shared" si="34"/>
        <v>9220.4210493849423</v>
      </c>
      <c r="K96">
        <f t="shared" si="35"/>
        <v>723.17027838313288</v>
      </c>
      <c r="L96">
        <f t="shared" si="36"/>
        <v>30.21616107216342</v>
      </c>
      <c r="M96" s="4">
        <f t="shared" si="38"/>
        <v>-1.7518595478006632E-2</v>
      </c>
      <c r="N96" s="4">
        <f t="shared" si="38"/>
        <v>3.593200922606337E-2</v>
      </c>
      <c r="O96" s="4">
        <f t="shared" si="38"/>
        <v>-1.1614636046477712E-2</v>
      </c>
      <c r="P96" s="4">
        <f t="shared" si="37"/>
        <v>-4.0896968279474512E-2</v>
      </c>
      <c r="Q96" s="4">
        <f t="shared" si="40"/>
        <v>3.9205190915053367E-2</v>
      </c>
      <c r="R96" s="4">
        <f t="shared" si="40"/>
        <v>1.7619326527505693E-2</v>
      </c>
      <c r="S96" s="4">
        <f t="shared" si="40"/>
        <v>2.9352255728556244E-2</v>
      </c>
      <c r="T96" s="4">
        <f t="shared" si="40"/>
        <v>1.790468699064883E-2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50.152000000000001</v>
      </c>
      <c r="F97" s="6">
        <v>169.81097185290545</v>
      </c>
      <c r="G97" s="2">
        <f t="shared" si="31"/>
        <v>1.6981097185290546</v>
      </c>
      <c r="H97" s="8">
        <f t="shared" si="32"/>
        <v>40740.12421099886</v>
      </c>
      <c r="I97">
        <f t="shared" si="33"/>
        <v>753.77932652594927</v>
      </c>
      <c r="J97">
        <f t="shared" si="34"/>
        <v>8914.4850799821816</v>
      </c>
      <c r="K97">
        <f t="shared" si="35"/>
        <v>696.44414687360791</v>
      </c>
      <c r="L97">
        <f t="shared" si="36"/>
        <v>29.534016237444849</v>
      </c>
      <c r="M97" s="4">
        <f t="shared" si="38"/>
        <v>-1.447434983028143E-2</v>
      </c>
      <c r="N97" s="4">
        <f t="shared" si="38"/>
        <v>3.9138993211363148E-3</v>
      </c>
      <c r="O97" s="4">
        <f t="shared" si="38"/>
        <v>-3.1902577684107286E-2</v>
      </c>
      <c r="P97" s="4">
        <f t="shared" si="37"/>
        <v>-2.0993589255839863E-2</v>
      </c>
      <c r="Q97" s="4">
        <f t="shared" si="40"/>
        <v>3.9181513012708002E-2</v>
      </c>
      <c r="R97" s="4">
        <f t="shared" si="40"/>
        <v>1.7672946482817163E-2</v>
      </c>
      <c r="S97" s="4">
        <f t="shared" si="40"/>
        <v>2.8391893813718969E-2</v>
      </c>
      <c r="T97" s="4">
        <f t="shared" si="40"/>
        <v>1.4961702688948865E-2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49.959000000000003</v>
      </c>
      <c r="F98" s="6">
        <v>170.12381970067921</v>
      </c>
      <c r="G98" s="2">
        <f t="shared" si="31"/>
        <v>1.701238197006792</v>
      </c>
      <c r="H98" s="8">
        <f t="shared" si="32"/>
        <v>39915.906815540358</v>
      </c>
      <c r="I98">
        <f t="shared" si="33"/>
        <v>728.88088345399956</v>
      </c>
      <c r="J98">
        <f t="shared" si="34"/>
        <v>8939.4235191506705</v>
      </c>
      <c r="K98">
        <f t="shared" si="35"/>
        <v>720.92125154440907</v>
      </c>
      <c r="L98">
        <f t="shared" si="36"/>
        <v>29.3662581100632</v>
      </c>
      <c r="M98" s="4">
        <f t="shared" si="38"/>
        <v>-1.8597913167892444E-2</v>
      </c>
      <c r="N98" s="4">
        <f t="shared" si="38"/>
        <v>-3.1748698314580298E-2</v>
      </c>
      <c r="O98" s="4">
        <f t="shared" si="38"/>
        <v>4.6342479698413402E-3</v>
      </c>
      <c r="P98" s="4">
        <f t="shared" si="37"/>
        <v>-3.8557249274237329E-3</v>
      </c>
      <c r="Q98" s="4">
        <f t="shared" si="40"/>
        <v>3.8986895128227061E-2</v>
      </c>
      <c r="R98" s="4">
        <f t="shared" si="40"/>
        <v>1.9786801315052286E-2</v>
      </c>
      <c r="S98" s="4">
        <f t="shared" si="40"/>
        <v>2.7807517271671169E-2</v>
      </c>
      <c r="T98" s="4">
        <f t="shared" si="40"/>
        <v>1.4932356415212931E-2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50.472999999999999</v>
      </c>
      <c r="F99" s="6">
        <v>170.43724391742833</v>
      </c>
      <c r="G99" s="2">
        <f t="shared" si="31"/>
        <v>1.7043724391742834</v>
      </c>
      <c r="H99" s="8">
        <f t="shared" si="32"/>
        <v>40195.92756495608</v>
      </c>
      <c r="I99">
        <f t="shared" si="33"/>
        <v>709.93872711659674</v>
      </c>
      <c r="J99">
        <f t="shared" si="34"/>
        <v>9243.2973497461298</v>
      </c>
      <c r="K99">
        <f t="shared" si="35"/>
        <v>763.90887187984549</v>
      </c>
      <c r="L99">
        <f t="shared" si="36"/>
        <v>29.613832540294204</v>
      </c>
      <c r="M99" s="4">
        <f t="shared" si="38"/>
        <v>8.8314096252547752E-3</v>
      </c>
      <c r="N99" s="4">
        <f t="shared" si="38"/>
        <v>-2.4491020008295755E-2</v>
      </c>
      <c r="O99" s="4">
        <f t="shared" si="38"/>
        <v>3.5268209230558352E-2</v>
      </c>
      <c r="P99" s="4">
        <f t="shared" si="37"/>
        <v>1.0235870793595029E-2</v>
      </c>
      <c r="Q99" s="4">
        <f t="shared" si="40"/>
        <v>3.8988505599073089E-2</v>
      </c>
      <c r="R99" s="4">
        <f t="shared" si="40"/>
        <v>2.099197903725572E-2</v>
      </c>
      <c r="S99" s="4">
        <f t="shared" si="40"/>
        <v>2.6493388553436657E-2</v>
      </c>
      <c r="T99" s="4">
        <f t="shared" si="40"/>
        <v>1.4175248580554231E-2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51.253</v>
      </c>
      <c r="F100" s="6">
        <v>170.7512455650147</v>
      </c>
      <c r="G100" s="2">
        <f t="shared" si="31"/>
        <v>1.7075124556501471</v>
      </c>
      <c r="H100" s="8">
        <f t="shared" si="32"/>
        <v>40624.733651588474</v>
      </c>
      <c r="I100">
        <f t="shared" si="33"/>
        <v>708.63319092995096</v>
      </c>
      <c r="J100">
        <f t="shared" si="34"/>
        <v>9226.387308549085</v>
      </c>
      <c r="K100">
        <f t="shared" si="35"/>
        <v>762.511347813974</v>
      </c>
      <c r="L100">
        <f t="shared" si="36"/>
        <v>30.016179284903117</v>
      </c>
      <c r="M100" s="4">
        <f t="shared" si="38"/>
        <v>1.2452033212410804E-2</v>
      </c>
      <c r="N100" s="4">
        <f t="shared" si="38"/>
        <v>0</v>
      </c>
      <c r="O100" s="4">
        <f t="shared" si="38"/>
        <v>9.5213332215558771E-6</v>
      </c>
      <c r="P100" s="4">
        <f t="shared" si="37"/>
        <v>1.5335613052845629E-2</v>
      </c>
      <c r="Q100" s="4">
        <f t="shared" si="40"/>
        <v>3.8295479020972377E-2</v>
      </c>
      <c r="R100" s="4">
        <f t="shared" si="40"/>
        <v>2.1037181694167014E-2</v>
      </c>
      <c r="S100" s="4">
        <f t="shared" si="40"/>
        <v>2.6124354930527092E-2</v>
      </c>
      <c r="T100" s="4">
        <f t="shared" si="40"/>
        <v>1.4629227200115322E-2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52.115000000000002</v>
      </c>
      <c r="F101" s="6">
        <v>171.06582570725647</v>
      </c>
      <c r="G101" s="2">
        <f t="shared" si="31"/>
        <v>1.7106582570725646</v>
      </c>
      <c r="H101" s="8">
        <f t="shared" si="32"/>
        <v>39935.875910952374</v>
      </c>
      <c r="I101">
        <f t="shared" si="33"/>
        <v>713.17575848713113</v>
      </c>
      <c r="J101">
        <f t="shared" si="34"/>
        <v>9164.4926362021943</v>
      </c>
      <c r="K101">
        <f t="shared" si="35"/>
        <v>751.18792100017993</v>
      </c>
      <c r="L101">
        <f t="shared" si="36"/>
        <v>30.464880863571182</v>
      </c>
      <c r="M101" s="4">
        <f t="shared" si="38"/>
        <v>-1.5261383823780427E-2</v>
      </c>
      <c r="N101" s="4">
        <f t="shared" si="38"/>
        <v>8.2304991365154435E-3</v>
      </c>
      <c r="O101" s="4">
        <f t="shared" si="38"/>
        <v>-4.8904084626322083E-3</v>
      </c>
      <c r="P101" s="4">
        <f t="shared" si="37"/>
        <v>1.6678662300601339E-2</v>
      </c>
      <c r="Q101" s="4">
        <f t="shared" si="40"/>
        <v>3.8503201546608135E-2</v>
      </c>
      <c r="R101" s="4">
        <f t="shared" si="40"/>
        <v>2.1030614547722787E-2</v>
      </c>
      <c r="S101" s="4">
        <f t="shared" si="40"/>
        <v>2.6313945185467893E-2</v>
      </c>
      <c r="T101" s="4">
        <f t="shared" si="40"/>
        <v>1.4909458912561404E-2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53.088000000000001</v>
      </c>
      <c r="F102" s="6">
        <v>171.3809854099317</v>
      </c>
      <c r="G102" s="2">
        <f t="shared" si="31"/>
        <v>1.713809854099317</v>
      </c>
      <c r="H102" s="8">
        <f t="shared" si="32"/>
        <v>39431.017057300589</v>
      </c>
      <c r="I102">
        <f t="shared" si="33"/>
        <v>717.69922261674674</v>
      </c>
      <c r="J102">
        <f t="shared" si="34"/>
        <v>9586.8898236874411</v>
      </c>
      <c r="K102">
        <f t="shared" si="35"/>
        <v>779.42193688515772</v>
      </c>
      <c r="L102">
        <f t="shared" si="36"/>
        <v>30.976598642502321</v>
      </c>
      <c r="M102" s="4">
        <f t="shared" si="38"/>
        <v>-1.0881688998970681E-2</v>
      </c>
      <c r="N102" s="4">
        <f t="shared" si="38"/>
        <v>8.1633106391608354E-3</v>
      </c>
      <c r="O102" s="4">
        <f t="shared" si="38"/>
        <v>4.6900635842645443E-2</v>
      </c>
      <c r="P102" s="4">
        <f t="shared" si="37"/>
        <v>1.8498098816748375E-2</v>
      </c>
      <c r="Q102" s="4">
        <f t="shared" si="40"/>
        <v>3.821012794497336E-2</v>
      </c>
      <c r="R102" s="4">
        <f t="shared" si="40"/>
        <v>2.0720462885473443E-2</v>
      </c>
      <c r="S102" s="4">
        <f t="shared" si="40"/>
        <v>2.6496049002860744E-2</v>
      </c>
      <c r="T102" s="4">
        <f t="shared" si="40"/>
        <v>1.5114674700786937E-2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51.848999999999997</v>
      </c>
      <c r="F103" s="10">
        <v>171.69672574078197</v>
      </c>
      <c r="G103" s="12">
        <f t="shared" si="31"/>
        <v>1.7169672574078196</v>
      </c>
      <c r="H103" s="13">
        <f t="shared" si="32"/>
        <v>39821.663802468742</v>
      </c>
      <c r="I103" s="11">
        <f t="shared" si="33"/>
        <v>713.4673038840798</v>
      </c>
      <c r="J103" s="11">
        <f t="shared" si="34"/>
        <v>9618.222874518975</v>
      </c>
      <c r="K103" s="11">
        <f t="shared" si="35"/>
        <v>785.16105098114087</v>
      </c>
      <c r="L103" s="11">
        <f t="shared" si="36"/>
        <v>30.19801325639645</v>
      </c>
      <c r="M103" s="4">
        <f t="shared" si="38"/>
        <v>1.1698974286526468E-2</v>
      </c>
      <c r="N103" s="4">
        <f t="shared" si="38"/>
        <v>-4.0733253876357864E-3</v>
      </c>
      <c r="O103" s="4">
        <f t="shared" si="38"/>
        <v>5.1036284584515396E-3</v>
      </c>
      <c r="P103" s="4">
        <f t="shared" si="37"/>
        <v>-2.3615265921568609E-2</v>
      </c>
      <c r="Q103" s="4">
        <f>+_xlfn.STDEV.S(M82:M103)</f>
        <v>3.8205768031627729E-2</v>
      </c>
      <c r="R103" s="4">
        <f t="shared" ref="R103:T103" si="41">+_xlfn.STDEV.S(N82:N103)</f>
        <v>2.0700751181432435E-2</v>
      </c>
      <c r="S103" s="4">
        <f t="shared" si="41"/>
        <v>2.6517228053165722E-2</v>
      </c>
      <c r="T103" s="4">
        <f t="shared" si="41"/>
        <v>1.584802869926806E-2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50.353000000000002</v>
      </c>
      <c r="F104" s="6">
        <v>172.15040515010861</v>
      </c>
      <c r="G104" s="2">
        <f t="shared" si="31"/>
        <v>1.7215040515010862</v>
      </c>
      <c r="H104" s="8">
        <f t="shared" si="32"/>
        <v>39349.321799828635</v>
      </c>
      <c r="I104">
        <f t="shared" si="33"/>
        <v>717.39592998525143</v>
      </c>
      <c r="J104">
        <f t="shared" si="34"/>
        <v>9638.3602673092701</v>
      </c>
      <c r="K104">
        <f t="shared" si="35"/>
        <v>780.43402974164121</v>
      </c>
      <c r="L104">
        <f t="shared" si="36"/>
        <v>29.24942288465374</v>
      </c>
      <c r="M104" s="4">
        <f t="shared" si="38"/>
        <v>-9.2934960246930653E-3</v>
      </c>
      <c r="N104" s="4">
        <f t="shared" si="38"/>
        <v>8.1301260832503091E-3</v>
      </c>
      <c r="O104" s="4">
        <f t="shared" si="38"/>
        <v>4.7303273516339497E-3</v>
      </c>
      <c r="P104" s="4">
        <f t="shared" si="37"/>
        <v>-2.9277447777322614E-2</v>
      </c>
      <c r="Q104" s="4">
        <f t="shared" ref="Q104:T119" si="42">+_xlfn.STDEV.S(M88:M104)</f>
        <v>3.0683012014378789E-2</v>
      </c>
      <c r="R104" s="4">
        <f t="shared" si="42"/>
        <v>2.3021915057131907E-2</v>
      </c>
      <c r="S104" s="4">
        <f t="shared" si="42"/>
        <v>2.4545002072625444E-2</v>
      </c>
      <c r="T104" s="4">
        <f t="shared" si="42"/>
        <v>1.8459414420555473E-2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48.857999999999997</v>
      </c>
      <c r="F105" s="6">
        <v>172.60528333014889</v>
      </c>
      <c r="G105" s="2">
        <f t="shared" si="31"/>
        <v>1.7260528333014888</v>
      </c>
      <c r="H105" s="8">
        <f t="shared" si="32"/>
        <v>39864.535058462076</v>
      </c>
      <c r="I105">
        <f t="shared" si="33"/>
        <v>732.88602503573713</v>
      </c>
      <c r="J105">
        <f t="shared" si="34"/>
        <v>9160.5792389080289</v>
      </c>
      <c r="K105">
        <f t="shared" si="35"/>
        <v>724.15646157375727</v>
      </c>
      <c r="L105">
        <f t="shared" si="36"/>
        <v>28.306201906083828</v>
      </c>
      <c r="M105" s="4">
        <f t="shared" si="38"/>
        <v>1.5647188528488291E-2</v>
      </c>
      <c r="N105" s="4">
        <f t="shared" si="38"/>
        <v>2.4001152099543045E-2</v>
      </c>
      <c r="O105" s="4">
        <f t="shared" si="38"/>
        <v>-4.820273984338827E-2</v>
      </c>
      <c r="P105" s="4">
        <f t="shared" si="37"/>
        <v>-3.01400685960935E-2</v>
      </c>
      <c r="Q105" s="4">
        <f t="shared" si="42"/>
        <v>3.0115780216055349E-2</v>
      </c>
      <c r="R105" s="4">
        <f t="shared" si="42"/>
        <v>2.2938016638404578E-2</v>
      </c>
      <c r="S105" s="4">
        <f t="shared" si="42"/>
        <v>2.7426866766224311E-2</v>
      </c>
      <c r="T105" s="4">
        <f t="shared" si="42"/>
        <v>1.9527918586064386E-2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48.040999999999997</v>
      </c>
      <c r="F106" s="6">
        <v>173.06136344845066</v>
      </c>
      <c r="G106" s="2">
        <f t="shared" si="31"/>
        <v>1.7306136344845067</v>
      </c>
      <c r="H106" s="8">
        <f t="shared" si="32"/>
        <v>40794.785017275353</v>
      </c>
      <c r="I106">
        <f t="shared" si="33"/>
        <v>725.1763045157237</v>
      </c>
      <c r="J106">
        <f t="shared" si="34"/>
        <v>8815.7639267325358</v>
      </c>
      <c r="K106">
        <f t="shared" si="35"/>
        <v>702.45130890299083</v>
      </c>
      <c r="L106">
        <f t="shared" si="36"/>
        <v>27.759517804972017</v>
      </c>
      <c r="M106" s="4">
        <f t="shared" si="38"/>
        <v>2.5706017234355574E-2</v>
      </c>
      <c r="N106" s="4">
        <f t="shared" si="38"/>
        <v>-7.9365495957363034E-3</v>
      </c>
      <c r="O106" s="4">
        <f t="shared" si="38"/>
        <v>-3.5729092960663497E-2</v>
      </c>
      <c r="P106" s="4">
        <f t="shared" si="37"/>
        <v>-1.6863318731238326E-2</v>
      </c>
      <c r="Q106" s="4">
        <f t="shared" si="42"/>
        <v>2.9361480171801263E-2</v>
      </c>
      <c r="R106" s="4">
        <f t="shared" si="42"/>
        <v>2.3375026296240522E-2</v>
      </c>
      <c r="S106" s="4">
        <f t="shared" si="42"/>
        <v>2.8512487039131767E-2</v>
      </c>
      <c r="T106" s="4">
        <f t="shared" si="42"/>
        <v>1.864335891972177E-2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46.389000000000003</v>
      </c>
      <c r="F107" s="6">
        <v>173.51864868093142</v>
      </c>
      <c r="G107" s="2">
        <f t="shared" si="31"/>
        <v>1.7351864868093143</v>
      </c>
      <c r="H107" s="8">
        <f t="shared" si="32"/>
        <v>41024.178076379132</v>
      </c>
      <c r="I107">
        <f t="shared" si="33"/>
        <v>720.38366452387368</v>
      </c>
      <c r="J107">
        <f t="shared" si="34"/>
        <v>8666.0908578482376</v>
      </c>
      <c r="K107">
        <f t="shared" si="35"/>
        <v>693.28726862785902</v>
      </c>
      <c r="L107">
        <f t="shared" si="36"/>
        <v>26.734302250878383</v>
      </c>
      <c r="M107" s="4">
        <f t="shared" si="38"/>
        <v>8.246192220944604E-3</v>
      </c>
      <c r="N107" s="4">
        <f t="shared" si="38"/>
        <v>-3.9920212695374498E-3</v>
      </c>
      <c r="O107" s="4">
        <f t="shared" si="38"/>
        <v>-1.4484821380757804E-2</v>
      </c>
      <c r="P107" s="4">
        <f t="shared" si="37"/>
        <v>-3.4992450820407632E-2</v>
      </c>
      <c r="Q107" s="4">
        <f t="shared" si="42"/>
        <v>2.9141722521093143E-2</v>
      </c>
      <c r="R107" s="4">
        <f t="shared" si="42"/>
        <v>2.3622744477571671E-2</v>
      </c>
      <c r="S107" s="4">
        <f t="shared" si="42"/>
        <v>2.8540200024413421E-2</v>
      </c>
      <c r="T107" s="4">
        <f t="shared" si="42"/>
        <v>1.9696914459557312E-2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47.261000000000003</v>
      </c>
      <c r="F108" s="6">
        <v>173.97714221190051</v>
      </c>
      <c r="G108" s="2">
        <f t="shared" si="31"/>
        <v>1.739771422119005</v>
      </c>
      <c r="H108" s="8">
        <f t="shared" si="32"/>
        <v>40671.772908437772</v>
      </c>
      <c r="I108">
        <f t="shared" si="33"/>
        <v>724.23307106938591</v>
      </c>
      <c r="J108">
        <f t="shared" si="34"/>
        <v>8732.2340491697178</v>
      </c>
      <c r="K108">
        <f t="shared" si="35"/>
        <v>693.03444834680306</v>
      </c>
      <c r="L108">
        <f t="shared" si="36"/>
        <v>27.16506283477004</v>
      </c>
      <c r="M108" s="4">
        <f t="shared" si="38"/>
        <v>-5.9884453857574774E-3</v>
      </c>
      <c r="N108" s="4">
        <f t="shared" si="38"/>
        <v>7.9681696491768813E-3</v>
      </c>
      <c r="O108" s="4">
        <f t="shared" si="38"/>
        <v>1.0242279460195302E-2</v>
      </c>
      <c r="P108" s="4">
        <f t="shared" si="37"/>
        <v>1.8623068916452563E-2</v>
      </c>
      <c r="Q108" s="4">
        <f t="shared" si="42"/>
        <v>2.8446773695345508E-2</v>
      </c>
      <c r="R108" s="4">
        <f t="shared" si="42"/>
        <v>2.3510488072023848E-2</v>
      </c>
      <c r="S108" s="4">
        <f t="shared" si="42"/>
        <v>2.6367421166156365E-2</v>
      </c>
      <c r="T108" s="4">
        <f t="shared" si="42"/>
        <v>2.0222921687974311E-2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49.783999999999999</v>
      </c>
      <c r="F109" s="6">
        <v>174.43684723408128</v>
      </c>
      <c r="G109" s="2">
        <f t="shared" si="31"/>
        <v>1.7443684723408128</v>
      </c>
      <c r="H109" s="8">
        <f t="shared" si="32"/>
        <v>39930.875753637818</v>
      </c>
      <c r="I109">
        <f t="shared" si="33"/>
        <v>736.65628585663762</v>
      </c>
      <c r="J109">
        <f t="shared" si="34"/>
        <v>9038.3906840753771</v>
      </c>
      <c r="K109">
        <f t="shared" si="35"/>
        <v>703.37670693193593</v>
      </c>
      <c r="L109">
        <f t="shared" si="36"/>
        <v>28.539841661546181</v>
      </c>
      <c r="M109" s="4">
        <f t="shared" si="38"/>
        <v>-1.5745613264590112E-2</v>
      </c>
      <c r="N109" s="4">
        <f t="shared" si="38"/>
        <v>1.9646997383796421E-2</v>
      </c>
      <c r="O109" s="4">
        <f t="shared" si="38"/>
        <v>3.7098740122802308E-2</v>
      </c>
      <c r="P109" s="4">
        <f t="shared" si="37"/>
        <v>5.200821618906093E-2</v>
      </c>
      <c r="Q109" s="4">
        <f t="shared" si="42"/>
        <v>2.3557786852272649E-2</v>
      </c>
      <c r="R109" s="4">
        <f t="shared" si="42"/>
        <v>2.3544593552201461E-2</v>
      </c>
      <c r="S109" s="4">
        <f t="shared" si="42"/>
        <v>2.7738461955393274E-2</v>
      </c>
      <c r="T109" s="4">
        <f t="shared" si="42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49.05</v>
      </c>
      <c r="F110" s="6">
        <v>174.89776694863332</v>
      </c>
      <c r="G110" s="2">
        <f t="shared" si="31"/>
        <v>1.7489776694863333</v>
      </c>
      <c r="H110" s="8">
        <f t="shared" si="32"/>
        <v>39733.599131409625</v>
      </c>
      <c r="I110">
        <f t="shared" si="33"/>
        <v>740.43255245239095</v>
      </c>
      <c r="J110">
        <f t="shared" si="34"/>
        <v>8832.9844168549116</v>
      </c>
      <c r="K110">
        <f t="shared" si="35"/>
        <v>682.08373875327493</v>
      </c>
      <c r="L110">
        <f t="shared" si="36"/>
        <v>28.044954978988244</v>
      </c>
      <c r="M110" s="4">
        <f t="shared" si="38"/>
        <v>-2.3138523838659637E-3</v>
      </c>
      <c r="N110" s="4">
        <f t="shared" si="38"/>
        <v>7.7519768043179237E-3</v>
      </c>
      <c r="O110" s="4">
        <f t="shared" si="38"/>
        <v>-2.0349348134609598E-2</v>
      </c>
      <c r="P110" s="4">
        <f t="shared" si="37"/>
        <v>-1.4853461255544761E-2</v>
      </c>
      <c r="Q110" s="4">
        <f t="shared" si="42"/>
        <v>2.3170350850840366E-2</v>
      </c>
      <c r="R110" s="4">
        <f t="shared" si="42"/>
        <v>2.3518149295054715E-2</v>
      </c>
      <c r="S110" s="4">
        <f t="shared" si="42"/>
        <v>2.8276830727184683E-2</v>
      </c>
      <c r="T110" s="4">
        <f t="shared" si="42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49.381</v>
      </c>
      <c r="F111" s="6">
        <v>175.3599045651747</v>
      </c>
      <c r="G111" s="2">
        <f t="shared" si="31"/>
        <v>1.753599045651747</v>
      </c>
      <c r="H111" s="8">
        <f t="shared" si="32"/>
        <v>38394.838600188268</v>
      </c>
      <c r="I111">
        <f t="shared" si="33"/>
        <v>732.77868346604498</v>
      </c>
      <c r="J111">
        <f t="shared" si="34"/>
        <v>8942.1602896527438</v>
      </c>
      <c r="K111">
        <f t="shared" si="35"/>
        <v>695.8879602842602</v>
      </c>
      <c r="L111">
        <f t="shared" si="36"/>
        <v>28.159800909133669</v>
      </c>
      <c r="M111" s="4">
        <f t="shared" si="38"/>
        <v>-3.1635271200017079E-2</v>
      </c>
      <c r="N111" s="4">
        <f t="shared" si="38"/>
        <v>-7.7519768043179359E-3</v>
      </c>
      <c r="O111" s="4">
        <f t="shared" si="38"/>
        <v>1.4923104750506198E-2</v>
      </c>
      <c r="P111" s="4">
        <f t="shared" si="37"/>
        <v>6.7255488144216989E-3</v>
      </c>
      <c r="Q111" s="4">
        <f t="shared" si="42"/>
        <v>2.4469486612414187E-2</v>
      </c>
      <c r="R111" s="4">
        <f t="shared" si="42"/>
        <v>1.8792840594059997E-2</v>
      </c>
      <c r="S111" s="4">
        <f t="shared" si="42"/>
        <v>2.6836160174965297E-2</v>
      </c>
      <c r="T111" s="4">
        <f t="shared" si="42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49.573999999999998</v>
      </c>
      <c r="F112" s="6">
        <v>175.82326330180442</v>
      </c>
      <c r="G112" s="2">
        <f t="shared" si="31"/>
        <v>1.7582326330180442</v>
      </c>
      <c r="H112" s="8">
        <f t="shared" si="32"/>
        <v>38802.896951077026</v>
      </c>
      <c r="I112">
        <f t="shared" si="33"/>
        <v>708.09742500509196</v>
      </c>
      <c r="J112">
        <f t="shared" si="34"/>
        <v>9129.6700155350045</v>
      </c>
      <c r="K112">
        <f t="shared" si="35"/>
        <v>733.30682855702844</v>
      </c>
      <c r="L112">
        <f t="shared" si="36"/>
        <v>28.195358833094321</v>
      </c>
      <c r="M112" s="4">
        <f t="shared" si="38"/>
        <v>1.3210713606790055E-2</v>
      </c>
      <c r="N112" s="4">
        <f t="shared" si="38"/>
        <v>-3.1623188430512185E-2</v>
      </c>
      <c r="O112" s="4">
        <f t="shared" si="38"/>
        <v>2.3391193128041415E-2</v>
      </c>
      <c r="P112" s="4">
        <f t="shared" si="37"/>
        <v>3.9007679192315757E-3</v>
      </c>
      <c r="Q112" s="4">
        <f t="shared" si="42"/>
        <v>1.5779639330596475E-2</v>
      </c>
      <c r="R112" s="4">
        <f t="shared" si="42"/>
        <v>1.8281369656709703E-2</v>
      </c>
      <c r="S112" s="4">
        <f t="shared" si="42"/>
        <v>2.6400271448004279E-2</v>
      </c>
      <c r="T112" s="4">
        <f t="shared" si="42"/>
        <v>2.4919504693541209E-2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51.802999999999997</v>
      </c>
      <c r="F113" s="6">
        <v>176.28784638512468</v>
      </c>
      <c r="G113" s="2">
        <f t="shared" si="31"/>
        <v>1.7628784638512469</v>
      </c>
      <c r="H113" s="8">
        <f t="shared" si="32"/>
        <v>37836.026892023016</v>
      </c>
      <c r="I113">
        <f t="shared" si="33"/>
        <v>726.08522155501669</v>
      </c>
      <c r="J113">
        <f t="shared" si="34"/>
        <v>8976.0753928724716</v>
      </c>
      <c r="K113">
        <f t="shared" si="35"/>
        <v>701.25589006816176</v>
      </c>
      <c r="L113">
        <f t="shared" si="36"/>
        <v>29.385463072042597</v>
      </c>
      <c r="M113" s="4">
        <f t="shared" si="38"/>
        <v>-2.2594321243214654E-2</v>
      </c>
      <c r="N113" s="4">
        <f t="shared" si="38"/>
        <v>2.7724548014854768E-2</v>
      </c>
      <c r="O113" s="4">
        <f t="shared" si="38"/>
        <v>-1.4327957764248379E-2</v>
      </c>
      <c r="P113" s="4">
        <f t="shared" si="37"/>
        <v>4.3981559901315005E-2</v>
      </c>
      <c r="Q113" s="4">
        <f t="shared" si="42"/>
        <v>1.6121839336083462E-2</v>
      </c>
      <c r="R113" s="4">
        <f t="shared" si="42"/>
        <v>1.7379259536432708E-2</v>
      </c>
      <c r="S113" s="4">
        <f t="shared" si="42"/>
        <v>2.6488648531384225E-2</v>
      </c>
      <c r="T113" s="4">
        <f t="shared" si="42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52.445999999999998</v>
      </c>
      <c r="F114" s="6">
        <v>176.75365705026348</v>
      </c>
      <c r="G114" s="2">
        <f t="shared" si="31"/>
        <v>1.7675365705026349</v>
      </c>
      <c r="H114" s="8">
        <f t="shared" si="32"/>
        <v>37600.573639164162</v>
      </c>
      <c r="I114">
        <f t="shared" si="33"/>
        <v>738.31569981541986</v>
      </c>
      <c r="J114">
        <f t="shared" si="34"/>
        <v>8811.3007164378687</v>
      </c>
      <c r="K114">
        <f t="shared" si="35"/>
        <v>675.1954571983041</v>
      </c>
      <c r="L114">
        <f t="shared" si="36"/>
        <v>29.671804745225675</v>
      </c>
      <c r="M114" s="4">
        <f t="shared" si="38"/>
        <v>-3.6035892792982277E-3</v>
      </c>
      <c r="N114" s="4">
        <f t="shared" si="38"/>
        <v>1.9342962843130935E-2</v>
      </c>
      <c r="O114" s="4">
        <f t="shared" si="38"/>
        <v>-1.5888832983229236E-2</v>
      </c>
      <c r="P114" s="4">
        <f t="shared" si="37"/>
        <v>1.2336006180065648E-2</v>
      </c>
      <c r="Q114" s="4">
        <f t="shared" si="42"/>
        <v>1.58515842542436E-2</v>
      </c>
      <c r="R114" s="4">
        <f t="shared" si="42"/>
        <v>1.7976273346445956E-2</v>
      </c>
      <c r="S114" s="4">
        <f t="shared" si="42"/>
        <v>2.5522762491573089E-2</v>
      </c>
      <c r="T114" s="4">
        <f t="shared" si="42"/>
        <v>2.5135790197176287E-2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51.646999999999998</v>
      </c>
      <c r="F115" s="6">
        <v>177.2206985408971</v>
      </c>
      <c r="G115" s="2">
        <f t="shared" si="31"/>
        <v>1.772206985408971</v>
      </c>
      <c r="H115" s="8">
        <f t="shared" si="32"/>
        <v>36739.114193912719</v>
      </c>
      <c r="I115">
        <f t="shared" si="33"/>
        <v>733.54862648845722</v>
      </c>
      <c r="J115">
        <f t="shared" si="34"/>
        <v>8895.4754607075465</v>
      </c>
      <c r="K115">
        <f t="shared" si="35"/>
        <v>684.26734313134978</v>
      </c>
      <c r="L115">
        <f t="shared" si="36"/>
        <v>29.142758394037958</v>
      </c>
      <c r="M115" s="4">
        <f t="shared" si="38"/>
        <v>-2.0538492088048688E-2</v>
      </c>
      <c r="N115" s="4">
        <f t="shared" si="38"/>
        <v>-3.8387763071657129E-3</v>
      </c>
      <c r="O115" s="4">
        <f t="shared" si="38"/>
        <v>1.2146547491037203E-2</v>
      </c>
      <c r="P115" s="4">
        <f t="shared" si="37"/>
        <v>-1.5351958200317928E-2</v>
      </c>
      <c r="Q115" s="4">
        <f t="shared" si="42"/>
        <v>1.5982273595782418E-2</v>
      </c>
      <c r="R115" s="4">
        <f t="shared" si="42"/>
        <v>1.5944756988801788E-2</v>
      </c>
      <c r="S115" s="4">
        <f t="shared" si="42"/>
        <v>2.5642006416217202E-2</v>
      </c>
      <c r="T115" s="4">
        <f t="shared" si="42"/>
        <v>2.5473589580728352E-2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50.886000000000003</v>
      </c>
      <c r="F116" s="6">
        <v>177.68897410927266</v>
      </c>
      <c r="G116" s="2">
        <f t="shared" si="31"/>
        <v>1.7768897410927267</v>
      </c>
      <c r="H116" s="8">
        <f t="shared" si="32"/>
        <v>35579.786366201886</v>
      </c>
      <c r="I116">
        <f t="shared" si="33"/>
        <v>748.49889064140541</v>
      </c>
      <c r="J116">
        <f t="shared" si="34"/>
        <v>8593.5354607932022</v>
      </c>
      <c r="K116">
        <f t="shared" si="35"/>
        <v>646.1304857739251</v>
      </c>
      <c r="L116">
        <f t="shared" si="36"/>
        <v>28.637680112164329</v>
      </c>
      <c r="M116" s="4">
        <f t="shared" si="38"/>
        <v>-2.9425446288257114E-2</v>
      </c>
      <c r="N116" s="4">
        <f t="shared" si="38"/>
        <v>2.2814677766171264E-2</v>
      </c>
      <c r="O116" s="4">
        <f t="shared" si="38"/>
        <v>-3.1893697093804414E-2</v>
      </c>
      <c r="P116" s="4">
        <f t="shared" si="37"/>
        <v>-1.4844274018469871E-2</v>
      </c>
      <c r="Q116" s="4">
        <f t="shared" si="42"/>
        <v>1.6954679677691143E-2</v>
      </c>
      <c r="R116" s="4">
        <f t="shared" si="42"/>
        <v>1.4987175317228763E-2</v>
      </c>
      <c r="S116" s="4">
        <f t="shared" si="42"/>
        <v>2.5387261548785216E-2</v>
      </c>
      <c r="T116" s="4">
        <f t="shared" si="42"/>
        <v>2.5689353144876945E-2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50.756999999999998</v>
      </c>
      <c r="F117" s="6">
        <v>178.15848701623082</v>
      </c>
      <c r="G117" s="2">
        <f t="shared" si="31"/>
        <v>1.7815848701623083</v>
      </c>
      <c r="H117" s="8">
        <f t="shared" si="32"/>
        <v>33881.762236674535</v>
      </c>
      <c r="I117">
        <f t="shared" si="33"/>
        <v>763.36526133391533</v>
      </c>
      <c r="J117">
        <f t="shared" si="34"/>
        <v>8875.379873740987</v>
      </c>
      <c r="K117">
        <f t="shared" si="35"/>
        <v>652.60146130448436</v>
      </c>
      <c r="L117">
        <f t="shared" si="36"/>
        <v>28.489801889357011</v>
      </c>
      <c r="M117" s="4">
        <f t="shared" si="38"/>
        <v>-4.6261950212971761E-2</v>
      </c>
      <c r="N117" s="4">
        <f t="shared" si="38"/>
        <v>2.2305757514298186E-2</v>
      </c>
      <c r="O117" s="4">
        <f t="shared" si="38"/>
        <v>3.4909752310958587E-2</v>
      </c>
      <c r="P117" s="4">
        <f t="shared" si="37"/>
        <v>-2.5382971628491184E-3</v>
      </c>
      <c r="Q117" s="4">
        <f t="shared" si="42"/>
        <v>1.9083522604596909E-2</v>
      </c>
      <c r="R117" s="4">
        <f t="shared" si="42"/>
        <v>1.5439367032590042E-2</v>
      </c>
      <c r="S117" s="4">
        <f t="shared" si="42"/>
        <v>2.6911244372874506E-2</v>
      </c>
      <c r="T117" s="4">
        <f t="shared" si="42"/>
        <v>2.5407542515276098E-2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50.95</v>
      </c>
      <c r="F118" s="6">
        <v>178.62924053122842</v>
      </c>
      <c r="G118" s="2">
        <f t="shared" si="31"/>
        <v>1.7862924053122842</v>
      </c>
      <c r="H118" s="8">
        <f t="shared" si="32"/>
        <v>34580.236520289152</v>
      </c>
      <c r="I118">
        <f t="shared" si="33"/>
        <v>764.15260790484479</v>
      </c>
      <c r="J118">
        <f t="shared" si="34"/>
        <v>8775.0009199975884</v>
      </c>
      <c r="K118">
        <f t="shared" si="35"/>
        <v>642.85721025623366</v>
      </c>
      <c r="L118">
        <f t="shared" si="36"/>
        <v>28.522765840843842</v>
      </c>
      <c r="M118" s="4">
        <f t="shared" si="38"/>
        <v>2.3044282714662839E-2</v>
      </c>
      <c r="N118" s="4">
        <f t="shared" si="38"/>
        <v>3.6697288889624017E-3</v>
      </c>
      <c r="O118" s="4">
        <f t="shared" si="38"/>
        <v>-8.7354177421318652E-3</v>
      </c>
      <c r="P118" s="4">
        <f t="shared" si="37"/>
        <v>3.7952202239648894E-3</v>
      </c>
      <c r="Q118" s="4">
        <f t="shared" si="42"/>
        <v>2.0410283766209601E-2</v>
      </c>
      <c r="R118" s="4">
        <f t="shared" si="42"/>
        <v>1.545394765302638E-2</v>
      </c>
      <c r="S118" s="4">
        <f t="shared" si="42"/>
        <v>2.6972934704840582E-2</v>
      </c>
      <c r="T118" s="4">
        <f t="shared" si="42"/>
        <v>2.5050466673487037E-2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51.198</v>
      </c>
      <c r="F119" s="6">
        <v>179.1012379323613</v>
      </c>
      <c r="G119" s="2">
        <f t="shared" si="31"/>
        <v>1.791012379323613</v>
      </c>
      <c r="H119" s="8">
        <f t="shared" si="32"/>
        <v>33919.305581216911</v>
      </c>
      <c r="I119">
        <f t="shared" si="33"/>
        <v>756.5553513994829</v>
      </c>
      <c r="J119">
        <f t="shared" si="34"/>
        <v>8940.7966605163492</v>
      </c>
      <c r="K119">
        <f t="shared" si="35"/>
        <v>659.83739192002577</v>
      </c>
      <c r="L119">
        <f t="shared" si="36"/>
        <v>28.586067070812344</v>
      </c>
      <c r="M119" s="4">
        <f t="shared" si="38"/>
        <v>-1.665913638619311E-2</v>
      </c>
      <c r="N119" s="4">
        <f t="shared" si="38"/>
        <v>-7.352974305258806E-3</v>
      </c>
      <c r="O119" s="4">
        <f t="shared" si="38"/>
        <v>2.135666811824442E-2</v>
      </c>
      <c r="P119" s="4">
        <f t="shared" si="37"/>
        <v>4.8557091137688517E-3</v>
      </c>
      <c r="Q119" s="4">
        <f t="shared" si="42"/>
        <v>2.0545622719397232E-2</v>
      </c>
      <c r="R119" s="4">
        <f t="shared" si="42"/>
        <v>1.5810322018706156E-2</v>
      </c>
      <c r="S119" s="4">
        <f t="shared" si="42"/>
        <v>2.482209822564729E-2</v>
      </c>
      <c r="T119" s="4">
        <f t="shared" si="42"/>
        <v>2.4589859158734337E-2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50.61</v>
      </c>
      <c r="F120" s="10">
        <v>179.57448250638711</v>
      </c>
      <c r="G120" s="12">
        <f t="shared" si="31"/>
        <v>1.7957448250638712</v>
      </c>
      <c r="H120" s="13">
        <f t="shared" si="32"/>
        <v>34282.513008667775</v>
      </c>
      <c r="I120" s="11">
        <f t="shared" si="33"/>
        <v>760.13027070895191</v>
      </c>
      <c r="J120" s="11">
        <f t="shared" si="34"/>
        <v>8984.7063874602209</v>
      </c>
      <c r="K120" s="11">
        <f t="shared" si="35"/>
        <v>658.22024816558394</v>
      </c>
      <c r="L120" s="11">
        <f t="shared" si="36"/>
        <v>28.183291575516527</v>
      </c>
      <c r="M120" s="4">
        <f t="shared" si="38"/>
        <v>1.3289906067993908E-2</v>
      </c>
      <c r="N120" s="4">
        <f t="shared" si="38"/>
        <v>7.3529743052587332E-3</v>
      </c>
      <c r="O120" s="4">
        <f t="shared" si="38"/>
        <v>7.53798967623979E-3</v>
      </c>
      <c r="P120" s="4">
        <f t="shared" si="37"/>
        <v>-1.1551283556516226E-2</v>
      </c>
      <c r="Q120" s="4">
        <f>+_xlfn.STDEV.S(M104:M120)</f>
        <v>2.0635986669147854E-2</v>
      </c>
      <c r="R120" s="4">
        <f t="shared" ref="R120:T120" si="43">+_xlfn.STDEV.S(N104:N120)</f>
        <v>1.5610786440615197E-2</v>
      </c>
      <c r="S120" s="4">
        <f t="shared" si="43"/>
        <v>2.486962726696712E-2</v>
      </c>
      <c r="T120" s="4">
        <f t="shared" si="43"/>
        <v>2.4100335777967264E-2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49.371000000000002</v>
      </c>
      <c r="F121" s="6">
        <v>179.88915625931753</v>
      </c>
      <c r="G121" s="2">
        <f t="shared" si="31"/>
        <v>1.7988915625931754</v>
      </c>
      <c r="H121" s="8">
        <f t="shared" si="32"/>
        <v>34873.916329353844</v>
      </c>
      <c r="I121">
        <f t="shared" si="33"/>
        <v>781.03651671734747</v>
      </c>
      <c r="J121">
        <f t="shared" si="34"/>
        <v>8837.543535466195</v>
      </c>
      <c r="K121">
        <f t="shared" si="35"/>
        <v>629.00665732855487</v>
      </c>
      <c r="L121">
        <f t="shared" si="36"/>
        <v>27.445234068933924</v>
      </c>
      <c r="M121" s="4">
        <f t="shared" si="38"/>
        <v>1.8854563779500594E-2</v>
      </c>
      <c r="N121" s="4">
        <f t="shared" si="38"/>
        <v>2.8882874148785931E-2</v>
      </c>
      <c r="O121" s="4">
        <f t="shared" si="38"/>
        <v>-1.4764087731339477E-2</v>
      </c>
      <c r="P121" s="4">
        <f t="shared" si="37"/>
        <v>-2.4785977944631079E-2</v>
      </c>
      <c r="Q121" s="4">
        <f t="shared" ref="Q121:T141" si="44">+_xlfn.STDEV.S(M100:M121)</f>
        <v>1.9648456729729671E-2</v>
      </c>
      <c r="R121" s="4">
        <f t="shared" si="44"/>
        <v>1.4733153041730621E-2</v>
      </c>
      <c r="S121" s="4">
        <f t="shared" si="44"/>
        <v>2.4291583003570118E-2</v>
      </c>
      <c r="T121" s="4">
        <f t="shared" si="44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48.747</v>
      </c>
      <c r="F122" s="6">
        <v>180.2081416475387</v>
      </c>
      <c r="G122" s="2">
        <f t="shared" si="31"/>
        <v>1.8020814164753869</v>
      </c>
      <c r="H122" s="8">
        <f t="shared" si="32"/>
        <v>34859.591633814511</v>
      </c>
      <c r="I122">
        <f t="shared" si="33"/>
        <v>790.75228620197186</v>
      </c>
      <c r="J122">
        <f t="shared" si="34"/>
        <v>9007.0479622093644</v>
      </c>
      <c r="K122">
        <f t="shared" si="35"/>
        <v>632.07354120767468</v>
      </c>
      <c r="L122">
        <f t="shared" si="36"/>
        <v>27.050387154728085</v>
      </c>
      <c r="M122" s="4">
        <f t="shared" si="38"/>
        <v>1.3608215732451865E-3</v>
      </c>
      <c r="N122" s="4">
        <f t="shared" si="38"/>
        <v>1.4134510934904716E-2</v>
      </c>
      <c r="O122" s="4">
        <f t="shared" si="38"/>
        <v>2.0770083028382791E-2</v>
      </c>
      <c r="P122" s="4">
        <f t="shared" si="37"/>
        <v>-1.271955019260658E-2</v>
      </c>
      <c r="Q122" s="4">
        <f t="shared" si="44"/>
        <v>1.9346124328870461E-2</v>
      </c>
      <c r="R122" s="4">
        <f t="shared" si="44"/>
        <v>1.4731066833385185E-2</v>
      </c>
      <c r="S122" s="4">
        <f t="shared" si="44"/>
        <v>2.4675380046810361E-2</v>
      </c>
      <c r="T122" s="4">
        <f t="shared" si="44"/>
        <v>2.3060551159265683E-2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48.968000000000004</v>
      </c>
      <c r="F123" s="6">
        <v>180.52769267117679</v>
      </c>
      <c r="G123" s="2">
        <f t="shared" si="31"/>
        <v>1.8052769267117679</v>
      </c>
      <c r="H123" s="8">
        <f t="shared" si="32"/>
        <v>34367.339502925344</v>
      </c>
      <c r="I123">
        <f t="shared" si="33"/>
        <v>781.04360563021908</v>
      </c>
      <c r="J123">
        <f t="shared" si="34"/>
        <v>9111.9448249760717</v>
      </c>
      <c r="K123">
        <f t="shared" si="35"/>
        <v>646.23722162950855</v>
      </c>
      <c r="L123">
        <f t="shared" si="36"/>
        <v>27.124924312411753</v>
      </c>
      <c r="M123" s="4">
        <f t="shared" si="38"/>
        <v>-1.2449982553843159E-2</v>
      </c>
      <c r="N123" s="4">
        <f t="shared" si="38"/>
        <v>-1.0582109330536972E-2</v>
      </c>
      <c r="O123" s="4">
        <f t="shared" si="38"/>
        <v>1.3350455820303562E-2</v>
      </c>
      <c r="P123" s="4">
        <f t="shared" si="37"/>
        <v>4.5233664600199449E-3</v>
      </c>
      <c r="Q123" s="4">
        <f t="shared" si="44"/>
        <v>1.9280875594146714E-2</v>
      </c>
      <c r="R123" s="4">
        <f t="shared" si="44"/>
        <v>1.5220530639865663E-2</v>
      </c>
      <c r="S123" s="4">
        <f t="shared" si="44"/>
        <v>2.4761785540273518E-2</v>
      </c>
      <c r="T123" s="4">
        <f t="shared" si="44"/>
        <v>2.2727936420517639E-2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48.820999999999998</v>
      </c>
      <c r="F124" s="6">
        <v>180.84781033323517</v>
      </c>
      <c r="G124" s="2">
        <f t="shared" si="31"/>
        <v>1.8084781033323518</v>
      </c>
      <c r="H124" s="8">
        <f t="shared" si="32"/>
        <v>33312.363944756915</v>
      </c>
      <c r="I124">
        <f t="shared" si="33"/>
        <v>771.36681800544579</v>
      </c>
      <c r="J124">
        <f t="shared" si="34"/>
        <v>8929.4342133554092</v>
      </c>
      <c r="K124">
        <f t="shared" si="35"/>
        <v>640.10281099321924</v>
      </c>
      <c r="L124">
        <f t="shared" si="36"/>
        <v>26.995626825694529</v>
      </c>
      <c r="M124" s="4">
        <f t="shared" si="38"/>
        <v>-2.9406399941557863E-2</v>
      </c>
      <c r="N124" s="4">
        <f t="shared" si="38"/>
        <v>-1.0695289116747919E-2</v>
      </c>
      <c r="O124" s="4">
        <f t="shared" si="38"/>
        <v>-1.8461473329249467E-2</v>
      </c>
      <c r="P124" s="4">
        <f t="shared" si="37"/>
        <v>-3.0064753852978186E-3</v>
      </c>
      <c r="Q124" s="4">
        <f t="shared" si="44"/>
        <v>1.9970563893760451E-2</v>
      </c>
      <c r="R124" s="4">
        <f t="shared" si="44"/>
        <v>1.5651992605954838E-2</v>
      </c>
      <c r="S124" s="4">
        <f t="shared" si="44"/>
        <v>2.2999747072465153E-2</v>
      </c>
      <c r="T124" s="4">
        <f t="shared" si="44"/>
        <v>2.2223768475521846E-2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48.774999999999999</v>
      </c>
      <c r="F125" s="6">
        <v>181.16849563849581</v>
      </c>
      <c r="G125" s="2">
        <f t="shared" si="31"/>
        <v>1.8116849563849582</v>
      </c>
      <c r="H125" s="8">
        <f t="shared" si="32"/>
        <v>31566.842746324644</v>
      </c>
      <c r="I125">
        <f t="shared" si="33"/>
        <v>783.80073477756991</v>
      </c>
      <c r="J125">
        <f t="shared" si="34"/>
        <v>8941.82923079799</v>
      </c>
      <c r="K125">
        <f t="shared" si="35"/>
        <v>629.7062838590133</v>
      </c>
      <c r="L125">
        <f t="shared" si="36"/>
        <v>26.922451294912658</v>
      </c>
      <c r="M125" s="4">
        <f t="shared" si="38"/>
        <v>-5.2049665495911536E-2</v>
      </c>
      <c r="N125" s="4">
        <f t="shared" si="38"/>
        <v>1.7762456339840468E-2</v>
      </c>
      <c r="O125" s="4">
        <f t="shared" si="38"/>
        <v>3.158807965503749E-3</v>
      </c>
      <c r="P125" s="4">
        <f t="shared" si="37"/>
        <v>-9.4266165429607947E-4</v>
      </c>
      <c r="Q125" s="4">
        <f t="shared" si="44"/>
        <v>2.1927624506645808E-2</v>
      </c>
      <c r="R125" s="4">
        <f t="shared" si="44"/>
        <v>1.5693555206815084E-2</v>
      </c>
      <c r="S125" s="4">
        <f t="shared" si="44"/>
        <v>2.2979763603895562E-2</v>
      </c>
      <c r="T125" s="4">
        <f t="shared" si="44"/>
        <v>2.1782867677059722E-2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49.420999999999999</v>
      </c>
      <c r="F126" s="6">
        <v>181.48974959352233</v>
      </c>
      <c r="G126" s="2">
        <f t="shared" si="31"/>
        <v>1.8148974959352233</v>
      </c>
      <c r="H126" s="8">
        <f t="shared" si="32"/>
        <v>30789.824495777179</v>
      </c>
      <c r="I126">
        <f t="shared" si="33"/>
        <v>793.4332397422603</v>
      </c>
      <c r="J126">
        <f t="shared" si="34"/>
        <v>9071.8422317927107</v>
      </c>
      <c r="K126">
        <f t="shared" si="35"/>
        <v>629.98904387449386</v>
      </c>
      <c r="L126">
        <f t="shared" si="36"/>
        <v>27.230738987015449</v>
      </c>
      <c r="M126" s="4">
        <f t="shared" si="38"/>
        <v>-2.3151364974531196E-2</v>
      </c>
      <c r="N126" s="4">
        <f t="shared" si="38"/>
        <v>1.398624197473987E-2</v>
      </c>
      <c r="O126" s="4">
        <f t="shared" si="38"/>
        <v>1.6206838635886373E-2</v>
      </c>
      <c r="P126" s="4">
        <f t="shared" si="37"/>
        <v>1.3157548569354204E-2</v>
      </c>
      <c r="Q126" s="4">
        <f t="shared" si="44"/>
        <v>2.2160790809346943E-2</v>
      </c>
      <c r="R126" s="4">
        <f t="shared" si="44"/>
        <v>1.5768199114722044E-2</v>
      </c>
      <c r="S126" s="4">
        <f t="shared" si="44"/>
        <v>2.3241806760396888E-2</v>
      </c>
      <c r="T126" s="4">
        <f t="shared" si="44"/>
        <v>2.1195502966469496E-2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51.3</v>
      </c>
      <c r="F127" s="6">
        <v>181.8115732066633</v>
      </c>
      <c r="G127" s="2">
        <f t="shared" si="31"/>
        <v>1.818115732066633</v>
      </c>
      <c r="H127" s="8">
        <f t="shared" si="32"/>
        <v>31894.726220849156</v>
      </c>
      <c r="I127">
        <f t="shared" si="33"/>
        <v>792.02878815814836</v>
      </c>
      <c r="J127">
        <f t="shared" si="34"/>
        <v>9197.1262912911025</v>
      </c>
      <c r="K127">
        <f t="shared" si="35"/>
        <v>638.68932578410443</v>
      </c>
      <c r="L127">
        <f t="shared" si="36"/>
        <v>28.216025578134033</v>
      </c>
      <c r="M127" s="4">
        <f t="shared" si="38"/>
        <v>3.702807469114365E-2</v>
      </c>
      <c r="N127" s="4">
        <f t="shared" si="38"/>
        <v>0</v>
      </c>
      <c r="O127" s="4">
        <f t="shared" si="38"/>
        <v>1.5487382137972494E-2</v>
      </c>
      <c r="P127" s="4">
        <f t="shared" si="37"/>
        <v>3.7315317098194842E-2</v>
      </c>
      <c r="Q127" s="4">
        <f t="shared" si="44"/>
        <v>2.3697170294463724E-2</v>
      </c>
      <c r="R127" s="4">
        <f t="shared" si="44"/>
        <v>1.5359503208794941E-2</v>
      </c>
      <c r="S127" s="4">
        <f t="shared" si="44"/>
        <v>2.084024096936829E-2</v>
      </c>
      <c r="T127" s="4">
        <f t="shared" si="44"/>
        <v>2.1631090162923316E-2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51</v>
      </c>
      <c r="F128" s="6">
        <v>182.13396748805528</v>
      </c>
      <c r="G128" s="2">
        <f t="shared" si="31"/>
        <v>1.8213396748805528</v>
      </c>
      <c r="H128" s="8">
        <f t="shared" si="32"/>
        <v>31682.284793058909</v>
      </c>
      <c r="I128">
        <f t="shared" si="33"/>
        <v>804.3529826999885</v>
      </c>
      <c r="J128">
        <f t="shared" si="34"/>
        <v>9268.2320507332406</v>
      </c>
      <c r="K128">
        <f t="shared" si="35"/>
        <v>632.6438259886171</v>
      </c>
      <c r="L128">
        <f t="shared" si="36"/>
        <v>28.001366633241922</v>
      </c>
      <c r="M128" s="4">
        <f t="shared" si="38"/>
        <v>-4.9113258760323528E-3</v>
      </c>
      <c r="N128" s="4">
        <f t="shared" si="38"/>
        <v>1.7212128881121426E-2</v>
      </c>
      <c r="O128" s="4">
        <f t="shared" si="38"/>
        <v>9.4732311603189148E-3</v>
      </c>
      <c r="P128" s="4">
        <f t="shared" si="37"/>
        <v>-5.8651194523980221E-3</v>
      </c>
      <c r="Q128" s="4">
        <f t="shared" si="44"/>
        <v>2.2506288834445141E-2</v>
      </c>
      <c r="R128" s="4">
        <f t="shared" si="44"/>
        <v>1.5216674498137617E-2</v>
      </c>
      <c r="S128" s="4">
        <f t="shared" si="44"/>
        <v>1.9037597086276982E-2</v>
      </c>
      <c r="T128" s="4">
        <f t="shared" si="44"/>
        <v>2.1293583390988177E-2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49.78</v>
      </c>
      <c r="F129" s="6">
        <v>182.45693344962601</v>
      </c>
      <c r="G129" s="2">
        <f t="shared" si="31"/>
        <v>1.8245693344962601</v>
      </c>
      <c r="H129" s="8">
        <f t="shared" si="32"/>
        <v>31453.007235272391</v>
      </c>
      <c r="I129">
        <f t="shared" si="33"/>
        <v>822.1118110669828</v>
      </c>
      <c r="J129">
        <f t="shared" si="34"/>
        <v>9402.8161471521034</v>
      </c>
      <c r="K129">
        <f t="shared" si="35"/>
        <v>626.85440981014017</v>
      </c>
      <c r="L129">
        <f t="shared" si="36"/>
        <v>27.283150636609605</v>
      </c>
      <c r="M129" s="4">
        <f t="shared" si="38"/>
        <v>-5.4914245214982274E-3</v>
      </c>
      <c r="N129" s="4">
        <f t="shared" si="38"/>
        <v>2.3609865639133667E-2</v>
      </c>
      <c r="O129" s="4">
        <f t="shared" si="38"/>
        <v>1.6188253108662475E-2</v>
      </c>
      <c r="P129" s="4">
        <f t="shared" si="37"/>
        <v>-2.4212335784879829E-2</v>
      </c>
      <c r="Q129" s="4">
        <f t="shared" si="44"/>
        <v>2.2188449639154093E-2</v>
      </c>
      <c r="R129" s="4">
        <f t="shared" si="44"/>
        <v>1.5401171745215794E-2</v>
      </c>
      <c r="S129" s="4">
        <f t="shared" si="44"/>
        <v>1.8693608010460605E-2</v>
      </c>
      <c r="T129" s="4">
        <f t="shared" si="44"/>
        <v>2.0493503982152564E-2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49.1</v>
      </c>
      <c r="F130" s="6">
        <v>182.78047210509769</v>
      </c>
      <c r="G130" s="2">
        <f t="shared" ref="G130:G193" si="45">+F130/$U$1</f>
        <v>1.8278047210509769</v>
      </c>
      <c r="H130" s="8">
        <f t="shared" si="32"/>
        <v>33341.815478472738</v>
      </c>
      <c r="I130">
        <f t="shared" si="33"/>
        <v>776.88824393861307</v>
      </c>
      <c r="J130">
        <f t="shared" si="34"/>
        <v>8233.8281692075052</v>
      </c>
      <c r="K130">
        <f t="shared" si="35"/>
        <v>579.84705416954262</v>
      </c>
      <c r="L130">
        <f t="shared" si="36"/>
        <v>26.86282589956754</v>
      </c>
      <c r="M130" s="4">
        <f t="shared" si="38"/>
        <v>6.0089393843354433E-2</v>
      </c>
      <c r="N130" s="4">
        <f t="shared" si="38"/>
        <v>-5.4808236494995027E-2</v>
      </c>
      <c r="O130" s="4">
        <f t="shared" si="38"/>
        <v>-0.13098651716893242</v>
      </c>
      <c r="P130" s="4">
        <f t="shared" si="37"/>
        <v>-1.3754262138971003E-2</v>
      </c>
      <c r="Q130" s="4">
        <f t="shared" si="44"/>
        <v>2.6734525317191015E-2</v>
      </c>
      <c r="R130" s="4">
        <f t="shared" si="44"/>
        <v>2.0450797487115677E-2</v>
      </c>
      <c r="S130" s="4">
        <f t="shared" si="44"/>
        <v>3.4625106597528661E-2</v>
      </c>
      <c r="T130" s="4">
        <f t="shared" si="44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49.15</v>
      </c>
      <c r="F131" s="6">
        <v>183.10458446999002</v>
      </c>
      <c r="G131" s="2">
        <f t="shared" si="45"/>
        <v>1.8310458446999001</v>
      </c>
      <c r="H131" s="8">
        <f t="shared" ref="H131:H194" si="46">+B131/G131</f>
        <v>35408.993128646784</v>
      </c>
      <c r="I131">
        <f t="shared" ref="I131:I194" si="47">+C131/G131</f>
        <v>761.85967928543812</v>
      </c>
      <c r="J131">
        <f t="shared" ref="J131:J194" si="48">+D131/F131</f>
        <v>8335.4985590224151</v>
      </c>
      <c r="K131">
        <f t="shared" ref="K131:K194" si="49">+D131/C131/G131</f>
        <v>597.52677842454591</v>
      </c>
      <c r="L131">
        <f t="shared" ref="L131:L194" si="50">+E131/G131</f>
        <v>26.842582965504864</v>
      </c>
      <c r="M131" s="4">
        <f t="shared" si="38"/>
        <v>6.1925164433188608E-2</v>
      </c>
      <c r="N131" s="4">
        <f t="shared" si="38"/>
        <v>-1.7762456339840388E-2</v>
      </c>
      <c r="O131" s="4">
        <f t="shared" si="38"/>
        <v>1.4043937529047713E-2</v>
      </c>
      <c r="P131" s="4">
        <f t="shared" si="38"/>
        <v>1.0178117927006245E-3</v>
      </c>
      <c r="Q131" s="4">
        <f t="shared" si="44"/>
        <v>3.0375935009896871E-2</v>
      </c>
      <c r="R131" s="4">
        <f t="shared" si="44"/>
        <v>2.0765564363664491E-2</v>
      </c>
      <c r="S131" s="4">
        <f t="shared" si="44"/>
        <v>3.377368297023782E-2</v>
      </c>
      <c r="T131" s="4">
        <f t="shared" si="44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48.7</v>
      </c>
      <c r="F132" s="6">
        <v>183.42927156162349</v>
      </c>
      <c r="G132" s="2">
        <f t="shared" si="45"/>
        <v>1.834292715616235</v>
      </c>
      <c r="H132" s="8">
        <f t="shared" si="46"/>
        <v>35524.448032522771</v>
      </c>
      <c r="I132">
        <f t="shared" si="47"/>
        <v>798.67296398646488</v>
      </c>
      <c r="J132">
        <f t="shared" si="48"/>
        <v>8311.0835420171315</v>
      </c>
      <c r="K132">
        <f t="shared" si="49"/>
        <v>567.30945679297815</v>
      </c>
      <c r="L132">
        <f t="shared" si="50"/>
        <v>26.549742898389653</v>
      </c>
      <c r="M132" s="4">
        <f t="shared" ref="M132:P195" si="51">+LN(B132/B131)</f>
        <v>5.0269680447920439E-3</v>
      </c>
      <c r="N132" s="4">
        <f t="shared" si="51"/>
        <v>4.8960827195701703E-2</v>
      </c>
      <c r="O132" s="4">
        <f t="shared" si="51"/>
        <v>-1.161676353382286E-3</v>
      </c>
      <c r="P132" s="4">
        <f t="shared" si="51"/>
        <v>-9.1978165046313516E-3</v>
      </c>
      <c r="Q132" s="4">
        <f t="shared" si="44"/>
        <v>3.042708278390064E-2</v>
      </c>
      <c r="R132" s="4">
        <f t="shared" si="44"/>
        <v>2.2894749102014902E-2</v>
      </c>
      <c r="S132" s="4">
        <f t="shared" si="44"/>
        <v>3.3509799575295374E-2</v>
      </c>
      <c r="T132" s="4">
        <f t="shared" si="44"/>
        <v>1.6967883898515997E-2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48.21</v>
      </c>
      <c r="F133" s="6">
        <v>183.75453439912252</v>
      </c>
      <c r="G133" s="2">
        <f t="shared" si="45"/>
        <v>1.8375453439912253</v>
      </c>
      <c r="H133" s="8">
        <f t="shared" si="46"/>
        <v>34903.255069777078</v>
      </c>
      <c r="I133">
        <f t="shared" si="47"/>
        <v>791.81719501935072</v>
      </c>
      <c r="J133">
        <f t="shared" si="48"/>
        <v>8319.7402719837337</v>
      </c>
      <c r="K133">
        <f t="shared" si="49"/>
        <v>571.80345511915698</v>
      </c>
      <c r="L133">
        <f t="shared" si="50"/>
        <v>26.236087265898902</v>
      </c>
      <c r="M133" s="4">
        <f t="shared" si="51"/>
        <v>-1.5869380412084893E-2</v>
      </c>
      <c r="N133" s="4">
        <f t="shared" si="51"/>
        <v>-6.849341845574783E-3</v>
      </c>
      <c r="O133" s="4">
        <f t="shared" si="51"/>
        <v>2.8127092129189373E-3</v>
      </c>
      <c r="P133" s="4">
        <f t="shared" si="51"/>
        <v>-1.0112561671013253E-2</v>
      </c>
      <c r="Q133" s="4">
        <f t="shared" si="44"/>
        <v>2.9899778231630092E-2</v>
      </c>
      <c r="R133" s="4">
        <f t="shared" si="44"/>
        <v>2.2870465668551897E-2</v>
      </c>
      <c r="S133" s="4">
        <f t="shared" si="44"/>
        <v>3.3341644454882802E-2</v>
      </c>
      <c r="T133" s="4">
        <f t="shared" si="44"/>
        <v>1.7014381101940038E-2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47</v>
      </c>
      <c r="F134" s="6">
        <v>184.08037400341868</v>
      </c>
      <c r="G134" s="2">
        <f t="shared" si="45"/>
        <v>1.8408037400341868</v>
      </c>
      <c r="H134" s="8">
        <f t="shared" si="46"/>
        <v>34745.457985057204</v>
      </c>
      <c r="I134">
        <f t="shared" si="47"/>
        <v>782.26698951255764</v>
      </c>
      <c r="J134">
        <f t="shared" si="48"/>
        <v>8507.3959322296687</v>
      </c>
      <c r="K134">
        <f t="shared" si="49"/>
        <v>590.79138418261584</v>
      </c>
      <c r="L134">
        <f t="shared" si="50"/>
        <v>25.532325352145978</v>
      </c>
      <c r="M134" s="4">
        <f t="shared" si="51"/>
        <v>-2.759572653564316E-3</v>
      </c>
      <c r="N134" s="4">
        <f t="shared" si="51"/>
        <v>-1.0362787035546547E-2</v>
      </c>
      <c r="O134" s="4">
        <f t="shared" si="51"/>
        <v>2.4076520486621893E-2</v>
      </c>
      <c r="P134" s="4">
        <f t="shared" si="51"/>
        <v>-2.5418866707472308E-2</v>
      </c>
      <c r="Q134" s="4">
        <f t="shared" si="44"/>
        <v>2.9700806671126116E-2</v>
      </c>
      <c r="R134" s="4">
        <f t="shared" si="44"/>
        <v>2.1636496270546684E-2</v>
      </c>
      <c r="S134" s="4">
        <f t="shared" si="44"/>
        <v>3.3365980341556446E-2</v>
      </c>
      <c r="T134" s="4">
        <f t="shared" si="44"/>
        <v>1.7737681839622856E-2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48.75</v>
      </c>
      <c r="F135" s="6">
        <v>184.4067913972539</v>
      </c>
      <c r="G135" s="2">
        <f t="shared" si="45"/>
        <v>1.8440679139725389</v>
      </c>
      <c r="H135" s="8">
        <f t="shared" si="46"/>
        <v>36922.794137536817</v>
      </c>
      <c r="I135">
        <f t="shared" si="47"/>
        <v>780.88230324333051</v>
      </c>
      <c r="J135">
        <f t="shared" si="48"/>
        <v>8553.6329115018107</v>
      </c>
      <c r="K135">
        <f t="shared" si="49"/>
        <v>594.00228552095905</v>
      </c>
      <c r="L135">
        <f t="shared" si="50"/>
        <v>26.436119641050251</v>
      </c>
      <c r="M135" s="4">
        <f t="shared" si="51"/>
        <v>6.2551892312363078E-2</v>
      </c>
      <c r="N135" s="4">
        <f t="shared" si="51"/>
        <v>0</v>
      </c>
      <c r="O135" s="4">
        <f t="shared" si="51"/>
        <v>7.1918624675289125E-3</v>
      </c>
      <c r="P135" s="4">
        <f t="shared" si="51"/>
        <v>3.6557595733797514E-2</v>
      </c>
      <c r="Q135" s="4">
        <f t="shared" si="44"/>
        <v>3.2438416356549413E-2</v>
      </c>
      <c r="R135" s="4">
        <f t="shared" si="44"/>
        <v>2.11503095051397E-2</v>
      </c>
      <c r="S135" s="4">
        <f t="shared" si="44"/>
        <v>3.3275735934945469E-2</v>
      </c>
      <c r="T135" s="4">
        <f t="shared" si="44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48.545000000000002</v>
      </c>
      <c r="F136" s="6">
        <v>184.73378760518361</v>
      </c>
      <c r="G136" s="2">
        <f t="shared" si="45"/>
        <v>1.847337876051836</v>
      </c>
      <c r="H136" s="8">
        <f t="shared" si="46"/>
        <v>36597.373049959562</v>
      </c>
      <c r="I136">
        <f t="shared" si="47"/>
        <v>782.20666545758274</v>
      </c>
      <c r="J136">
        <f t="shared" si="48"/>
        <v>8858.9262484979154</v>
      </c>
      <c r="K136">
        <f t="shared" si="49"/>
        <v>613.07448086490763</v>
      </c>
      <c r="L136">
        <f t="shared" si="50"/>
        <v>26.27835472293312</v>
      </c>
      <c r="M136" s="4">
        <f t="shared" si="51"/>
        <v>-7.0809617174405299E-3</v>
      </c>
      <c r="N136" s="4">
        <f t="shared" si="51"/>
        <v>3.4662079764863291E-3</v>
      </c>
      <c r="O136" s="4">
        <f t="shared" si="51"/>
        <v>3.6841134403331727E-2</v>
      </c>
      <c r="P136" s="4">
        <f t="shared" si="51"/>
        <v>-4.2139946217479556E-3</v>
      </c>
      <c r="Q136" s="4">
        <f t="shared" si="44"/>
        <v>3.2470046676975388E-2</v>
      </c>
      <c r="R136" s="4">
        <f t="shared" si="44"/>
        <v>2.0919864288766927E-2</v>
      </c>
      <c r="S136" s="4">
        <f t="shared" si="44"/>
        <v>3.3979295993168755E-2</v>
      </c>
      <c r="T136" s="4">
        <f t="shared" si="44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47.85</v>
      </c>
      <c r="F137" s="6">
        <v>185.06136365358012</v>
      </c>
      <c r="G137" s="2">
        <f t="shared" si="45"/>
        <v>1.8506136365358012</v>
      </c>
      <c r="H137" s="8">
        <f t="shared" si="46"/>
        <v>35632.730767437155</v>
      </c>
      <c r="I137">
        <f t="shared" si="47"/>
        <v>780.82208596761609</v>
      </c>
      <c r="J137">
        <f t="shared" si="48"/>
        <v>8687.2914381494047</v>
      </c>
      <c r="K137">
        <f t="shared" si="49"/>
        <v>601.19663931829791</v>
      </c>
      <c r="L137">
        <f t="shared" si="50"/>
        <v>25.856288452284033</v>
      </c>
      <c r="M137" s="4">
        <f t="shared" si="51"/>
        <v>-2.4940181516589995E-2</v>
      </c>
      <c r="N137" s="4">
        <f t="shared" si="51"/>
        <v>0</v>
      </c>
      <c r="O137" s="4">
        <f t="shared" si="51"/>
        <v>-1.7792700196624961E-2</v>
      </c>
      <c r="P137" s="4">
        <f t="shared" si="51"/>
        <v>-1.4420084923145003E-2</v>
      </c>
      <c r="Q137" s="4">
        <f t="shared" si="44"/>
        <v>3.262086236540257E-2</v>
      </c>
      <c r="R137" s="4">
        <f t="shared" si="44"/>
        <v>2.0861774006244723E-2</v>
      </c>
      <c r="S137" s="4">
        <f t="shared" si="44"/>
        <v>3.4163195513742993E-2</v>
      </c>
      <c r="T137" s="4">
        <f t="shared" si="44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47.21</v>
      </c>
      <c r="F138" s="6">
        <v>185.38952057063565</v>
      </c>
      <c r="G138" s="2">
        <f t="shared" si="45"/>
        <v>1.8538952057063565</v>
      </c>
      <c r="H138" s="8">
        <f t="shared" si="46"/>
        <v>35278.981750915882</v>
      </c>
      <c r="I138">
        <f t="shared" si="47"/>
        <v>779.43995731378868</v>
      </c>
      <c r="J138">
        <f t="shared" si="48"/>
        <v>8488.2899268323217</v>
      </c>
      <c r="K138">
        <f t="shared" si="49"/>
        <v>587.42490843130258</v>
      </c>
      <c r="L138">
        <f t="shared" si="50"/>
        <v>25.465301304348763</v>
      </c>
      <c r="M138" s="4">
        <f t="shared" si="51"/>
        <v>-8.205587580048853E-3</v>
      </c>
      <c r="N138" s="4">
        <f t="shared" si="51"/>
        <v>0</v>
      </c>
      <c r="O138" s="4">
        <f t="shared" si="51"/>
        <v>-2.14019828153399E-2</v>
      </c>
      <c r="P138" s="4">
        <f t="shared" si="51"/>
        <v>-1.3465383340767936E-2</v>
      </c>
      <c r="Q138" s="4">
        <f t="shared" si="44"/>
        <v>3.1999266701545508E-2</v>
      </c>
      <c r="R138" s="4">
        <f t="shared" si="44"/>
        <v>2.0487671818123734E-2</v>
      </c>
      <c r="S138" s="4">
        <f t="shared" si="44"/>
        <v>3.3754528485856437E-2</v>
      </c>
      <c r="T138" s="4">
        <f t="shared" si="44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47.901000000000003</v>
      </c>
      <c r="F139" s="6">
        <v>185.71825938636567</v>
      </c>
      <c r="G139" s="2">
        <f t="shared" si="45"/>
        <v>1.8571825938636568</v>
      </c>
      <c r="H139" s="8">
        <f t="shared" si="46"/>
        <v>35403.069055729029</v>
      </c>
      <c r="I139">
        <f t="shared" si="47"/>
        <v>772.6757749837866</v>
      </c>
      <c r="J139">
        <f t="shared" si="48"/>
        <v>8343.1376382679646</v>
      </c>
      <c r="K139">
        <f t="shared" si="49"/>
        <v>581.40331973992784</v>
      </c>
      <c r="L139">
        <f t="shared" si="50"/>
        <v>25.792294283970985</v>
      </c>
      <c r="M139" s="4">
        <f t="shared" si="51"/>
        <v>5.282806763193813E-3</v>
      </c>
      <c r="N139" s="4">
        <f t="shared" si="51"/>
        <v>-6.9444723528110461E-3</v>
      </c>
      <c r="O139" s="4">
        <f t="shared" si="51"/>
        <v>-1.5476534072030897E-2</v>
      </c>
      <c r="P139" s="4">
        <f t="shared" si="51"/>
        <v>1.453064646747855E-2</v>
      </c>
      <c r="Q139" s="4">
        <f t="shared" si="44"/>
        <v>3.0166976977511147E-2</v>
      </c>
      <c r="R139" s="4">
        <f t="shared" si="44"/>
        <v>2.0174180623025534E-2</v>
      </c>
      <c r="S139" s="4">
        <f t="shared" si="44"/>
        <v>3.3072826336200581E-2</v>
      </c>
      <c r="T139" s="4">
        <f t="shared" si="44"/>
        <v>1.6888262840418864E-2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48.05</v>
      </c>
      <c r="F140" s="6">
        <v>186.04758113261212</v>
      </c>
      <c r="G140" s="2">
        <f t="shared" si="45"/>
        <v>1.8604758113261213</v>
      </c>
      <c r="H140" s="8">
        <f t="shared" si="46"/>
        <v>36679.997142992623</v>
      </c>
      <c r="I140">
        <f t="shared" si="47"/>
        <v>760.55812786483239</v>
      </c>
      <c r="J140">
        <f t="shared" si="48"/>
        <v>7999.6276540631416</v>
      </c>
      <c r="K140">
        <f t="shared" si="49"/>
        <v>565.34471053449772</v>
      </c>
      <c r="L140">
        <f t="shared" si="50"/>
        <v>25.826726532795192</v>
      </c>
      <c r="M140" s="4">
        <f t="shared" si="51"/>
        <v>3.7204719305329266E-2</v>
      </c>
      <c r="N140" s="4">
        <f t="shared" si="51"/>
        <v>-1.4035318116383481E-2</v>
      </c>
      <c r="O140" s="4">
        <f t="shared" si="51"/>
        <v>-4.0272701205951576E-2</v>
      </c>
      <c r="P140" s="4">
        <f t="shared" si="51"/>
        <v>3.1057543906272962E-3</v>
      </c>
      <c r="Q140" s="4">
        <f t="shared" si="44"/>
        <v>3.074083385006221E-2</v>
      </c>
      <c r="R140" s="4">
        <f t="shared" si="44"/>
        <v>2.0473704828727145E-2</v>
      </c>
      <c r="S140" s="4">
        <f t="shared" si="44"/>
        <v>3.4095291035805442E-2</v>
      </c>
      <c r="T140" s="4">
        <f t="shared" si="44"/>
        <v>1.6876402716014576E-2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48.250999999999998</v>
      </c>
      <c r="F141" s="6">
        <v>186.37748684304665</v>
      </c>
      <c r="G141" s="2">
        <f t="shared" si="45"/>
        <v>1.8637748684304665</v>
      </c>
      <c r="H141" s="8">
        <f t="shared" si="46"/>
        <v>35825.314553528689</v>
      </c>
      <c r="I141">
        <f t="shared" si="47"/>
        <v>743.11550362643572</v>
      </c>
      <c r="J141">
        <f t="shared" si="48"/>
        <v>7750.4874621282179</v>
      </c>
      <c r="K141">
        <f t="shared" si="49"/>
        <v>559.60198282514204</v>
      </c>
      <c r="L141">
        <f t="shared" si="50"/>
        <v>25.888856437169061</v>
      </c>
      <c r="M141" s="4">
        <f t="shared" si="51"/>
        <v>-2.1805152864123319E-2</v>
      </c>
      <c r="N141" s="4">
        <f t="shared" si="51"/>
        <v>-2.1429391455899165E-2</v>
      </c>
      <c r="O141" s="4">
        <f t="shared" si="51"/>
        <v>-2.9867594949741567E-2</v>
      </c>
      <c r="P141" s="4">
        <f t="shared" si="51"/>
        <v>4.1744175425266067E-3</v>
      </c>
      <c r="Q141" s="4">
        <f t="shared" si="44"/>
        <v>3.0928738048158304E-2</v>
      </c>
      <c r="R141" s="4">
        <f t="shared" si="44"/>
        <v>2.0981632289035296E-2</v>
      </c>
      <c r="S141" s="4">
        <f t="shared" si="44"/>
        <v>3.4147886843591678E-2</v>
      </c>
      <c r="T141" s="4">
        <f t="shared" si="44"/>
        <v>1.6862567032554586E-2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50.25</v>
      </c>
      <c r="F142" s="10">
        <v>186.70797755317381</v>
      </c>
      <c r="G142" s="12">
        <f t="shared" si="45"/>
        <v>1.8670797755317381</v>
      </c>
      <c r="H142" s="13">
        <f t="shared" si="46"/>
        <v>35466.642557360479</v>
      </c>
      <c r="I142" s="11">
        <f t="shared" si="47"/>
        <v>728.41022532777242</v>
      </c>
      <c r="J142" s="11">
        <f t="shared" si="48"/>
        <v>7872.4207142214555</v>
      </c>
      <c r="K142" s="11">
        <f t="shared" si="49"/>
        <v>578.85446428098942</v>
      </c>
      <c r="L142" s="11">
        <f t="shared" si="50"/>
        <v>26.913686634353354</v>
      </c>
      <c r="M142" s="4">
        <f t="shared" si="51"/>
        <v>-8.2904828116381959E-3</v>
      </c>
      <c r="N142" s="4">
        <f t="shared" si="51"/>
        <v>-1.8215439891341216E-2</v>
      </c>
      <c r="O142" s="4">
        <f t="shared" si="51"/>
        <v>1.7381525661830776E-2</v>
      </c>
      <c r="P142" s="4">
        <f t="shared" si="51"/>
        <v>4.05939939803572E-2</v>
      </c>
      <c r="Q142" s="4">
        <f>+_xlfn.STDEV.S(M121:M142)</f>
        <v>3.0972066784316715E-2</v>
      </c>
      <c r="R142" s="4">
        <f t="shared" ref="R142:T164" si="52">+_xlfn.STDEV.S(N121:N142)</f>
        <v>2.1318143946695081E-2</v>
      </c>
      <c r="S142" s="4">
        <f t="shared" si="52"/>
        <v>3.4379358441088491E-2</v>
      </c>
      <c r="T142" s="4">
        <f t="shared" si="52"/>
        <v>1.9077719600383129E-2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48.51</v>
      </c>
      <c r="F143" s="6">
        <v>187.06023202610427</v>
      </c>
      <c r="G143" s="2">
        <f t="shared" si="45"/>
        <v>1.8706023202610427</v>
      </c>
      <c r="H143" s="8">
        <f t="shared" si="46"/>
        <v>34576.979802958296</v>
      </c>
      <c r="I143">
        <f t="shared" si="47"/>
        <v>737.73029416932457</v>
      </c>
      <c r="J143">
        <f t="shared" si="48"/>
        <v>8003.7428788769394</v>
      </c>
      <c r="K143">
        <f t="shared" si="49"/>
        <v>579.98136803456077</v>
      </c>
      <c r="L143">
        <f t="shared" si="50"/>
        <v>25.93282360156082</v>
      </c>
      <c r="M143" s="4">
        <f t="shared" si="51"/>
        <v>-2.3519588949377675E-2</v>
      </c>
      <c r="N143" s="4">
        <f t="shared" si="51"/>
        <v>1.4598799421152631E-2</v>
      </c>
      <c r="O143" s="4">
        <f t="shared" si="51"/>
        <v>1.8428571909787042E-2</v>
      </c>
      <c r="P143" s="4">
        <f t="shared" si="51"/>
        <v>-3.5240584682060032E-2</v>
      </c>
      <c r="Q143" s="4">
        <f t="shared" ref="Q143:Q163" si="53">+_xlfn.STDEV.S(M122:M143)</f>
        <v>3.1275718489234383E-2</v>
      </c>
      <c r="R143" s="4">
        <f t="shared" si="52"/>
        <v>2.05965708773788E-2</v>
      </c>
      <c r="S143" s="4">
        <f t="shared" si="52"/>
        <v>3.4622825053708464E-2</v>
      </c>
      <c r="T143" s="4">
        <f t="shared" si="52"/>
        <v>1.9831370496154434E-2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47</v>
      </c>
      <c r="F144" s="6">
        <v>187.41315108345864</v>
      </c>
      <c r="G144" s="2">
        <f t="shared" si="45"/>
        <v>1.8741315108345864</v>
      </c>
      <c r="H144" s="8">
        <f t="shared" si="46"/>
        <v>34873.50232885687</v>
      </c>
      <c r="I144">
        <f t="shared" si="47"/>
        <v>744.34477619917925</v>
      </c>
      <c r="J144">
        <f t="shared" si="48"/>
        <v>7754.5278524921532</v>
      </c>
      <c r="K144">
        <f t="shared" si="49"/>
        <v>555.88013279513643</v>
      </c>
      <c r="L144">
        <f t="shared" si="50"/>
        <v>25.07828278233794</v>
      </c>
      <c r="M144" s="4">
        <f t="shared" si="51"/>
        <v>1.0424040712571206E-2</v>
      </c>
      <c r="N144" s="4">
        <f t="shared" si="51"/>
        <v>1.0810916104215676E-2</v>
      </c>
      <c r="O144" s="4">
        <f t="shared" si="51"/>
        <v>-2.9747497839458459E-2</v>
      </c>
      <c r="P144" s="4">
        <f t="shared" si="51"/>
        <v>-3.1622360547066568E-2</v>
      </c>
      <c r="Q144" s="4">
        <f t="shared" si="53"/>
        <v>3.1334976041787969E-2</v>
      </c>
      <c r="R144" s="4">
        <f t="shared" si="52"/>
        <v>2.049362051981779E-2</v>
      </c>
      <c r="S144" s="4">
        <f t="shared" si="52"/>
        <v>3.4665380461447078E-2</v>
      </c>
      <c r="T144" s="4">
        <f t="shared" si="52"/>
        <v>2.0760150201919625E-2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46.78</v>
      </c>
      <c r="F145" s="6">
        <v>187.76673597908177</v>
      </c>
      <c r="G145" s="2">
        <f t="shared" si="45"/>
        <v>1.8776673597908178</v>
      </c>
      <c r="H145" s="8">
        <f t="shared" si="46"/>
        <v>30892.695814422212</v>
      </c>
      <c r="I145">
        <f t="shared" si="47"/>
        <v>742.94309517922841</v>
      </c>
      <c r="J145">
        <f t="shared" si="48"/>
        <v>7565.3602465468321</v>
      </c>
      <c r="K145">
        <f t="shared" si="49"/>
        <v>542.31973093525676</v>
      </c>
      <c r="L145">
        <f t="shared" si="50"/>
        <v>24.913891034038929</v>
      </c>
      <c r="M145" s="4">
        <f t="shared" si="51"/>
        <v>-0.11932263820068142</v>
      </c>
      <c r="N145" s="4">
        <f t="shared" si="51"/>
        <v>0</v>
      </c>
      <c r="O145" s="4">
        <f t="shared" si="51"/>
        <v>-2.2812063031619246E-2</v>
      </c>
      <c r="P145" s="4">
        <f t="shared" si="51"/>
        <v>-4.6918405540255928E-3</v>
      </c>
      <c r="Q145" s="4">
        <f t="shared" si="53"/>
        <v>4.0572084514317965E-2</v>
      </c>
      <c r="R145" s="4">
        <f t="shared" si="52"/>
        <v>2.0381079117584008E-2</v>
      </c>
      <c r="S145" s="4">
        <f t="shared" si="52"/>
        <v>3.460994548654904E-2</v>
      </c>
      <c r="T145" s="4">
        <f t="shared" si="52"/>
        <v>2.0722404092210656E-2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47.8</v>
      </c>
      <c r="F146" s="6">
        <v>188.12098796918409</v>
      </c>
      <c r="G146" s="2">
        <f t="shared" si="45"/>
        <v>1.8812098796918408</v>
      </c>
      <c r="H146" s="8">
        <f t="shared" si="46"/>
        <v>28681.681094740754</v>
      </c>
      <c r="I146">
        <f t="shared" si="47"/>
        <v>728.25473371659007</v>
      </c>
      <c r="J146">
        <f t="shared" si="48"/>
        <v>7748.0509523943347</v>
      </c>
      <c r="K146">
        <f t="shared" si="49"/>
        <v>565.55116440834558</v>
      </c>
      <c r="L146">
        <f t="shared" si="50"/>
        <v>25.409179760330659</v>
      </c>
      <c r="M146" s="4">
        <f t="shared" si="51"/>
        <v>-7.2376262468224942E-2</v>
      </c>
      <c r="N146" s="4">
        <f t="shared" si="51"/>
        <v>-1.8083675433295351E-2</v>
      </c>
      <c r="O146" s="4">
        <f t="shared" si="51"/>
        <v>2.5746237943746725E-2</v>
      </c>
      <c r="P146" s="4">
        <f t="shared" si="51"/>
        <v>2.1569878341377351E-2</v>
      </c>
      <c r="Q146" s="4">
        <f t="shared" si="53"/>
        <v>4.2870153540315446E-2</v>
      </c>
      <c r="R146" s="4">
        <f t="shared" si="52"/>
        <v>2.0616823006979656E-2</v>
      </c>
      <c r="S146" s="4">
        <f t="shared" si="52"/>
        <v>3.5171386240429009E-2</v>
      </c>
      <c r="T146" s="4">
        <f t="shared" si="52"/>
        <v>2.13236664192854E-2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48.02</v>
      </c>
      <c r="F147" s="6">
        <v>188.47590831234604</v>
      </c>
      <c r="G147" s="2">
        <f t="shared" si="45"/>
        <v>1.8847590831234604</v>
      </c>
      <c r="H147" s="8">
        <f t="shared" si="46"/>
        <v>29690.71303333699</v>
      </c>
      <c r="I147">
        <f t="shared" si="47"/>
        <v>732.18906986936304</v>
      </c>
      <c r="J147">
        <f t="shared" si="48"/>
        <v>7704.7552814731644</v>
      </c>
      <c r="K147">
        <f t="shared" si="49"/>
        <v>558.31560010675105</v>
      </c>
      <c r="L147">
        <f t="shared" si="50"/>
        <v>25.478057344294793</v>
      </c>
      <c r="M147" s="4">
        <f t="shared" si="51"/>
        <v>3.6460557331974827E-2</v>
      </c>
      <c r="N147" s="4">
        <f t="shared" si="51"/>
        <v>7.2727593290798781E-3</v>
      </c>
      <c r="O147" s="4">
        <f t="shared" si="51"/>
        <v>-3.7187319654784171E-3</v>
      </c>
      <c r="P147" s="4">
        <f t="shared" si="51"/>
        <v>4.5919512956969976E-3</v>
      </c>
      <c r="Q147" s="4">
        <f t="shared" si="53"/>
        <v>4.2396091423335981E-2</v>
      </c>
      <c r="R147" s="4">
        <f t="shared" si="52"/>
        <v>2.0285184713165028E-2</v>
      </c>
      <c r="S147" s="4">
        <f t="shared" si="52"/>
        <v>3.5129136199875677E-2</v>
      </c>
      <c r="T147" s="4">
        <f t="shared" si="52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48.8</v>
      </c>
      <c r="F148" s="6">
        <v>188.83149826952263</v>
      </c>
      <c r="G148" s="2">
        <f t="shared" si="45"/>
        <v>1.8883149826952264</v>
      </c>
      <c r="H148" s="8">
        <f t="shared" si="46"/>
        <v>29179.428387959848</v>
      </c>
      <c r="I148">
        <f t="shared" si="47"/>
        <v>728.1624160167587</v>
      </c>
      <c r="J148">
        <f t="shared" si="48"/>
        <v>8104.3987047949022</v>
      </c>
      <c r="K148">
        <f t="shared" si="49"/>
        <v>589.41081489417468</v>
      </c>
      <c r="L148">
        <f t="shared" si="50"/>
        <v>25.843146110267508</v>
      </c>
      <c r="M148" s="4">
        <f t="shared" si="51"/>
        <v>-1.5485468206829301E-2</v>
      </c>
      <c r="N148" s="4">
        <f t="shared" si="51"/>
        <v>-3.6297680505787237E-3</v>
      </c>
      <c r="O148" s="4">
        <f t="shared" si="51"/>
        <v>5.2454139482314706E-2</v>
      </c>
      <c r="P148" s="4">
        <f t="shared" si="51"/>
        <v>1.6112722065994216E-2</v>
      </c>
      <c r="Q148" s="4">
        <f t="shared" si="53"/>
        <v>4.2236458307130624E-2</v>
      </c>
      <c r="R148" s="4">
        <f t="shared" si="52"/>
        <v>1.9998760362063654E-2</v>
      </c>
      <c r="S148" s="4">
        <f t="shared" si="52"/>
        <v>3.6971416065241292E-2</v>
      </c>
      <c r="T148" s="4">
        <f t="shared" si="52"/>
        <v>2.1456939789369182E-2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48.68</v>
      </c>
      <c r="F149" s="6">
        <v>189.18775910404781</v>
      </c>
      <c r="G149" s="2">
        <f t="shared" si="45"/>
        <v>1.8918775910404781</v>
      </c>
      <c r="H149" s="8">
        <f t="shared" si="46"/>
        <v>32697.163860914126</v>
      </c>
      <c r="I149">
        <f t="shared" si="47"/>
        <v>716.21969963436641</v>
      </c>
      <c r="J149">
        <f t="shared" si="48"/>
        <v>8372.0790525823795</v>
      </c>
      <c r="K149">
        <f t="shared" si="49"/>
        <v>617.86561273670702</v>
      </c>
      <c r="L149">
        <f t="shared" si="50"/>
        <v>25.731051644428753</v>
      </c>
      <c r="M149" s="4">
        <f t="shared" si="51"/>
        <v>0.11570927082127064</v>
      </c>
      <c r="N149" s="4">
        <f t="shared" si="51"/>
        <v>-1.4652276786870375E-2</v>
      </c>
      <c r="O149" s="4">
        <f t="shared" si="51"/>
        <v>3.4380165273451321E-2</v>
      </c>
      <c r="P149" s="4">
        <f t="shared" si="51"/>
        <v>-2.4620447397750386E-3</v>
      </c>
      <c r="Q149" s="4">
        <f t="shared" si="53"/>
        <v>4.8451766506587758E-2</v>
      </c>
      <c r="R149" s="4">
        <f t="shared" si="52"/>
        <v>2.0168768797648253E-2</v>
      </c>
      <c r="S149" s="4">
        <f t="shared" si="52"/>
        <v>3.7642480215223942E-2</v>
      </c>
      <c r="T149" s="4">
        <f t="shared" si="52"/>
        <v>1.9717514672219594E-2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49.2</v>
      </c>
      <c r="F150" s="6">
        <v>189.54469208163906</v>
      </c>
      <c r="G150" s="2">
        <f t="shared" si="45"/>
        <v>1.8954469208163907</v>
      </c>
      <c r="H150" s="8">
        <f t="shared" si="46"/>
        <v>31023.941559175051</v>
      </c>
      <c r="I150">
        <f t="shared" si="47"/>
        <v>712.23308084962866</v>
      </c>
      <c r="J150">
        <f t="shared" si="48"/>
        <v>8382.7466100482543</v>
      </c>
      <c r="K150">
        <f t="shared" si="49"/>
        <v>620.94419333690769</v>
      </c>
      <c r="L150">
        <f t="shared" si="50"/>
        <v>25.956938946519802</v>
      </c>
      <c r="M150" s="4">
        <f t="shared" si="51"/>
        <v>-5.064424479826217E-2</v>
      </c>
      <c r="N150" s="4">
        <f t="shared" si="51"/>
        <v>-3.6968618813260916E-3</v>
      </c>
      <c r="O150" s="4">
        <f t="shared" si="51"/>
        <v>3.1582540119700388E-3</v>
      </c>
      <c r="P150" s="4">
        <f t="shared" si="51"/>
        <v>1.0625355378936026E-2</v>
      </c>
      <c r="Q150" s="4">
        <f t="shared" si="53"/>
        <v>4.9767719606204318E-2</v>
      </c>
      <c r="R150" s="4">
        <f t="shared" si="52"/>
        <v>1.9668989819687444E-2</v>
      </c>
      <c r="S150" s="4">
        <f t="shared" si="52"/>
        <v>3.7571123347951652E-2</v>
      </c>
      <c r="T150" s="4">
        <f t="shared" si="52"/>
        <v>1.9891508416044097E-2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49.1</v>
      </c>
      <c r="F151" s="6">
        <v>189.9022984704018</v>
      </c>
      <c r="G151" s="2">
        <f t="shared" si="45"/>
        <v>1.8990229847040181</v>
      </c>
      <c r="H151" s="8">
        <f t="shared" si="46"/>
        <v>31252.952076279009</v>
      </c>
      <c r="I151">
        <f t="shared" si="47"/>
        <v>713.52480244529022</v>
      </c>
      <c r="J151">
        <f t="shared" si="48"/>
        <v>8381.6619799790478</v>
      </c>
      <c r="K151">
        <f t="shared" si="49"/>
        <v>618.57283985085212</v>
      </c>
      <c r="L151">
        <f t="shared" si="50"/>
        <v>25.855400590452955</v>
      </c>
      <c r="M151" s="4">
        <f t="shared" si="51"/>
        <v>9.2395058850468243E-3</v>
      </c>
      <c r="N151" s="4">
        <f t="shared" si="51"/>
        <v>3.6968618813262026E-3</v>
      </c>
      <c r="O151" s="4">
        <f t="shared" si="51"/>
        <v>1.755485733173616E-3</v>
      </c>
      <c r="P151" s="4">
        <f t="shared" si="51"/>
        <v>-2.0345886977875742E-3</v>
      </c>
      <c r="Q151" s="4">
        <f t="shared" si="53"/>
        <v>4.977731577181374E-2</v>
      </c>
      <c r="R151" s="4">
        <f t="shared" si="52"/>
        <v>1.8790167661931E-2</v>
      </c>
      <c r="S151" s="4">
        <f t="shared" si="52"/>
        <v>3.7350019800473415E-2</v>
      </c>
      <c r="T151" s="4">
        <f t="shared" si="52"/>
        <v>1.9244175745577699E-2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49.85</v>
      </c>
      <c r="F152" s="6">
        <v>190.26057954083399</v>
      </c>
      <c r="G152" s="2">
        <f t="shared" si="45"/>
        <v>1.90260579540834</v>
      </c>
      <c r="H152" s="8">
        <f t="shared" si="46"/>
        <v>31851.696932779858</v>
      </c>
      <c r="I152">
        <f t="shared" si="47"/>
        <v>712.18115874034117</v>
      </c>
      <c r="J152">
        <f t="shared" si="48"/>
        <v>8447.9408655172156</v>
      </c>
      <c r="K152">
        <f t="shared" si="49"/>
        <v>623.46427051787566</v>
      </c>
      <c r="L152">
        <f t="shared" si="50"/>
        <v>26.200908312329158</v>
      </c>
      <c r="M152" s="4">
        <f t="shared" si="51"/>
        <v>2.0861703823796863E-2</v>
      </c>
      <c r="N152" s="4">
        <f t="shared" si="51"/>
        <v>0</v>
      </c>
      <c r="O152" s="4">
        <f t="shared" si="51"/>
        <v>9.7613878151020187E-3</v>
      </c>
      <c r="P152" s="4">
        <f t="shared" si="51"/>
        <v>1.5159461607372518E-2</v>
      </c>
      <c r="Q152" s="4">
        <f t="shared" si="53"/>
        <v>4.8259126674556806E-2</v>
      </c>
      <c r="R152" s="4">
        <f t="shared" si="52"/>
        <v>1.5087899181754632E-2</v>
      </c>
      <c r="S152" s="4">
        <f t="shared" si="52"/>
        <v>2.4193757220076339E-2</v>
      </c>
      <c r="T152" s="4">
        <f t="shared" si="52"/>
        <v>1.9292099362674647E-2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50.29</v>
      </c>
      <c r="F153" s="6">
        <v>190.61953656583051</v>
      </c>
      <c r="G153" s="2">
        <f t="shared" si="45"/>
        <v>1.9061953656583051</v>
      </c>
      <c r="H153" s="8">
        <f t="shared" si="46"/>
        <v>30814.886490936569</v>
      </c>
      <c r="I153">
        <f t="shared" si="47"/>
        <v>708.21701926327853</v>
      </c>
      <c r="J153">
        <f t="shared" si="48"/>
        <v>8623.8537225290511</v>
      </c>
      <c r="K153">
        <f t="shared" si="49"/>
        <v>638.80397944659637</v>
      </c>
      <c r="L153">
        <f t="shared" si="50"/>
        <v>26.382395480555758</v>
      </c>
      <c r="M153" s="4">
        <f t="shared" si="51"/>
        <v>-3.1207876158552788E-2</v>
      </c>
      <c r="N153" s="4">
        <f t="shared" si="51"/>
        <v>-3.6968618813260916E-3</v>
      </c>
      <c r="O153" s="4">
        <f t="shared" si="51"/>
        <v>2.2494207722814442E-2</v>
      </c>
      <c r="P153" s="4">
        <f t="shared" si="51"/>
        <v>8.7877537760259385E-3</v>
      </c>
      <c r="Q153" s="4">
        <f t="shared" si="53"/>
        <v>4.6601262342917206E-2</v>
      </c>
      <c r="R153" s="4">
        <f t="shared" si="52"/>
        <v>1.4686601394298126E-2</v>
      </c>
      <c r="S153" s="4">
        <f t="shared" si="52"/>
        <v>2.4443398290598745E-2</v>
      </c>
      <c r="T153" s="4">
        <f t="shared" si="52"/>
        <v>1.9369371422760743E-2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49.95</v>
      </c>
      <c r="F154" s="6">
        <v>190.97917082068781</v>
      </c>
      <c r="G154" s="2">
        <f t="shared" si="45"/>
        <v>1.909791708206878</v>
      </c>
      <c r="H154" s="8">
        <f t="shared" si="46"/>
        <v>30172.98519042469</v>
      </c>
      <c r="I154">
        <f t="shared" si="47"/>
        <v>704.26528412505968</v>
      </c>
      <c r="J154">
        <f t="shared" si="48"/>
        <v>8636.1741330868554</v>
      </c>
      <c r="K154">
        <f t="shared" si="49"/>
        <v>642.09473108452448</v>
      </c>
      <c r="L154">
        <f t="shared" si="50"/>
        <v>26.154684715276382</v>
      </c>
      <c r="M154" s="4">
        <f t="shared" si="51"/>
        <v>-1.9166024418177777E-2</v>
      </c>
      <c r="N154" s="4">
        <f t="shared" si="51"/>
        <v>-3.7105793965356015E-3</v>
      </c>
      <c r="O154" s="4">
        <f t="shared" si="51"/>
        <v>3.3125062196803249E-3</v>
      </c>
      <c r="P154" s="4">
        <f t="shared" si="51"/>
        <v>-6.783745089310839E-3</v>
      </c>
      <c r="Q154" s="4">
        <f t="shared" si="53"/>
        <v>4.6651450261887328E-2</v>
      </c>
      <c r="R154" s="4">
        <f t="shared" si="52"/>
        <v>9.4191192109987516E-3</v>
      </c>
      <c r="S154" s="4">
        <f t="shared" si="52"/>
        <v>2.4422466737046348E-2</v>
      </c>
      <c r="T154" s="4">
        <f t="shared" si="52"/>
        <v>1.9315360155336758E-2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50.19</v>
      </c>
      <c r="F155" s="6">
        <v>191.33948358310838</v>
      </c>
      <c r="G155" s="2">
        <f t="shared" si="45"/>
        <v>1.9133948358310837</v>
      </c>
      <c r="H155" s="8">
        <f t="shared" si="46"/>
        <v>30541.680498109166</v>
      </c>
      <c r="I155">
        <f t="shared" si="47"/>
        <v>705.55223350627841</v>
      </c>
      <c r="J155">
        <f t="shared" si="48"/>
        <v>8660.3903907802123</v>
      </c>
      <c r="K155">
        <f t="shared" si="49"/>
        <v>641.51039931705282</v>
      </c>
      <c r="L155">
        <f t="shared" si="50"/>
        <v>26.230864147911195</v>
      </c>
      <c r="M155" s="4">
        <f t="shared" si="51"/>
        <v>1.4030212970604158E-2</v>
      </c>
      <c r="N155" s="4">
        <f t="shared" si="51"/>
        <v>3.7105793965355534E-3</v>
      </c>
      <c r="O155" s="4">
        <f t="shared" si="51"/>
        <v>4.6850077406721613E-3</v>
      </c>
      <c r="P155" s="4">
        <f t="shared" si="51"/>
        <v>4.7932985722795741E-3</v>
      </c>
      <c r="Q155" s="4">
        <f t="shared" si="53"/>
        <v>4.6773035465138446E-2</v>
      </c>
      <c r="R155" s="4">
        <f t="shared" si="52"/>
        <v>9.5292639515673887E-3</v>
      </c>
      <c r="S155" s="4">
        <f t="shared" si="52"/>
        <v>2.4422936970979789E-2</v>
      </c>
      <c r="T155" s="4">
        <f t="shared" si="52"/>
        <v>1.9162234697240665E-2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50.24</v>
      </c>
      <c r="F156" s="6">
        <v>191.70047613320529</v>
      </c>
      <c r="G156" s="2">
        <f t="shared" si="45"/>
        <v>1.9170047613320529</v>
      </c>
      <c r="H156" s="8">
        <f t="shared" si="46"/>
        <v>31077.098510462049</v>
      </c>
      <c r="I156">
        <f t="shared" si="47"/>
        <v>706.83183857011534</v>
      </c>
      <c r="J156">
        <f t="shared" si="48"/>
        <v>8655.5588356861135</v>
      </c>
      <c r="K156">
        <f t="shared" si="49"/>
        <v>638.78662993993464</v>
      </c>
      <c r="L156">
        <f t="shared" si="50"/>
        <v>26.207550973994532</v>
      </c>
      <c r="M156" s="4">
        <f t="shared" si="51"/>
        <v>1.9263723704837948E-2</v>
      </c>
      <c r="N156" s="4">
        <f t="shared" si="51"/>
        <v>3.6968618813262026E-3</v>
      </c>
      <c r="O156" s="4">
        <f t="shared" si="51"/>
        <v>1.3268356701865006E-3</v>
      </c>
      <c r="P156" s="4">
        <f t="shared" si="51"/>
        <v>9.9571849310091994E-4</v>
      </c>
      <c r="Q156" s="4">
        <f t="shared" si="53"/>
        <v>4.7040893395155034E-2</v>
      </c>
      <c r="R156" s="4">
        <f t="shared" si="52"/>
        <v>9.5118313881383844E-3</v>
      </c>
      <c r="S156" s="4">
        <f t="shared" si="52"/>
        <v>2.3995316593376902E-2</v>
      </c>
      <c r="T156" s="4">
        <f t="shared" si="52"/>
        <v>1.817575818110417E-2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49.7</v>
      </c>
      <c r="F157" s="6">
        <v>192.06214975350676</v>
      </c>
      <c r="G157" s="2">
        <f t="shared" si="45"/>
        <v>1.9206214975350675</v>
      </c>
      <c r="H157" s="8">
        <f t="shared" si="46"/>
        <v>30750.528501601682</v>
      </c>
      <c r="I157">
        <f t="shared" si="47"/>
        <v>705.50079843374237</v>
      </c>
      <c r="J157">
        <f t="shared" si="48"/>
        <v>8440.3700941621973</v>
      </c>
      <c r="K157">
        <f t="shared" si="49"/>
        <v>622.9055420045903</v>
      </c>
      <c r="L157">
        <f t="shared" si="50"/>
        <v>25.877040355835423</v>
      </c>
      <c r="M157" s="4">
        <f t="shared" si="51"/>
        <v>-8.6791019811486986E-3</v>
      </c>
      <c r="N157" s="4">
        <f t="shared" si="51"/>
        <v>0</v>
      </c>
      <c r="O157" s="4">
        <f t="shared" si="51"/>
        <v>-2.329071434479129E-2</v>
      </c>
      <c r="P157" s="4">
        <f t="shared" si="51"/>
        <v>-1.0806589057360177E-2</v>
      </c>
      <c r="Q157" s="4">
        <f t="shared" si="53"/>
        <v>4.469038938668219E-2</v>
      </c>
      <c r="R157" s="4">
        <f t="shared" si="52"/>
        <v>9.5118313881383844E-3</v>
      </c>
      <c r="S157" s="4">
        <f t="shared" si="52"/>
        <v>2.4591933072296117E-2</v>
      </c>
      <c r="T157" s="4">
        <f t="shared" si="52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49.5</v>
      </c>
      <c r="F158" s="6">
        <v>192.42450572896072</v>
      </c>
      <c r="G158" s="2">
        <f t="shared" si="45"/>
        <v>1.9242450572896073</v>
      </c>
      <c r="H158" s="8">
        <f t="shared" si="46"/>
        <v>31775.935916806389</v>
      </c>
      <c r="I158">
        <f t="shared" si="47"/>
        <v>701.57384314736953</v>
      </c>
      <c r="J158">
        <f t="shared" si="48"/>
        <v>8197.6038811910603</v>
      </c>
      <c r="K158">
        <f t="shared" si="49"/>
        <v>607.2299171252638</v>
      </c>
      <c r="L158">
        <f t="shared" si="50"/>
        <v>25.724374248736883</v>
      </c>
      <c r="M158" s="4">
        <f t="shared" si="51"/>
        <v>3.4686972487494874E-2</v>
      </c>
      <c r="N158" s="4">
        <f t="shared" si="51"/>
        <v>-3.6968618813260916E-3</v>
      </c>
      <c r="O158" s="4">
        <f t="shared" si="51"/>
        <v>-2.7299373215512575E-2</v>
      </c>
      <c r="P158" s="4">
        <f t="shared" si="51"/>
        <v>-4.0322635279384511E-3</v>
      </c>
      <c r="Q158" s="4">
        <f t="shared" si="53"/>
        <v>4.5542089833237334E-2</v>
      </c>
      <c r="R158" s="4">
        <f t="shared" si="52"/>
        <v>9.4104152827284831E-3</v>
      </c>
      <c r="S158" s="4">
        <f t="shared" si="52"/>
        <v>2.3964716238817563E-2</v>
      </c>
      <c r="T158" s="4">
        <f t="shared" si="52"/>
        <v>1.6763196877768352E-2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50.23</v>
      </c>
      <c r="F159" s="6">
        <v>192.78754534693934</v>
      </c>
      <c r="G159" s="2">
        <f t="shared" si="45"/>
        <v>1.9278754534693934</v>
      </c>
      <c r="H159" s="8">
        <f t="shared" si="46"/>
        <v>31323.361949829767</v>
      </c>
      <c r="I159">
        <f t="shared" si="47"/>
        <v>700.25270438012365</v>
      </c>
      <c r="J159">
        <f t="shared" si="48"/>
        <v>8335.4314829213217</v>
      </c>
      <c r="K159">
        <f t="shared" si="49"/>
        <v>617.43936910528305</v>
      </c>
      <c r="L159">
        <f t="shared" si="50"/>
        <v>26.054587660010082</v>
      </c>
      <c r="M159" s="4">
        <f t="shared" si="51"/>
        <v>-1.2460181341082262E-2</v>
      </c>
      <c r="N159" s="4">
        <f t="shared" si="51"/>
        <v>0</v>
      </c>
      <c r="O159" s="4">
        <f t="shared" si="51"/>
        <v>1.8558262994459236E-2</v>
      </c>
      <c r="P159" s="4">
        <f t="shared" si="51"/>
        <v>1.4639788187308711E-2</v>
      </c>
      <c r="Q159" s="4">
        <f t="shared" si="53"/>
        <v>4.535357542397541E-2</v>
      </c>
      <c r="R159" s="4">
        <f t="shared" si="52"/>
        <v>9.4104152827284831E-3</v>
      </c>
      <c r="S159" s="4">
        <f t="shared" si="52"/>
        <v>2.4053335192407099E-2</v>
      </c>
      <c r="T159" s="4">
        <f t="shared" si="52"/>
        <v>1.6644222733551924E-2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50.65</v>
      </c>
      <c r="F160" s="6">
        <v>193.15126989724359</v>
      </c>
      <c r="G160" s="2">
        <f t="shared" si="45"/>
        <v>1.931512698972436</v>
      </c>
      <c r="H160" s="8">
        <f t="shared" si="46"/>
        <v>33272.272217997008</v>
      </c>
      <c r="I160">
        <f t="shared" si="47"/>
        <v>698.93405345882502</v>
      </c>
      <c r="J160">
        <f t="shared" si="48"/>
        <v>8247.4347740373487</v>
      </c>
      <c r="K160">
        <f t="shared" si="49"/>
        <v>610.92109437313684</v>
      </c>
      <c r="L160">
        <f t="shared" si="50"/>
        <v>26.222970227918136</v>
      </c>
      <c r="M160" s="4">
        <f t="shared" si="51"/>
        <v>6.2245059183102233E-2</v>
      </c>
      <c r="N160" s="4">
        <f t="shared" si="51"/>
        <v>0</v>
      </c>
      <c r="O160" s="4">
        <f t="shared" si="51"/>
        <v>-8.7281844520301268E-3</v>
      </c>
      <c r="P160" s="4">
        <f t="shared" si="51"/>
        <v>8.3267729327391373E-3</v>
      </c>
      <c r="Q160" s="4">
        <f t="shared" si="53"/>
        <v>4.7479817131653924E-2</v>
      </c>
      <c r="R160" s="4">
        <f t="shared" si="52"/>
        <v>9.4104152827284831E-3</v>
      </c>
      <c r="S160" s="4">
        <f t="shared" si="52"/>
        <v>2.3665495337476847E-2</v>
      </c>
      <c r="T160" s="4">
        <f t="shared" si="52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51.12</v>
      </c>
      <c r="F161" s="6">
        <v>193.51568067210795</v>
      </c>
      <c r="G161" s="2">
        <f t="shared" si="45"/>
        <v>1.9351568067210794</v>
      </c>
      <c r="H161" s="8">
        <f t="shared" si="46"/>
        <v>32515.497518456261</v>
      </c>
      <c r="I161">
        <f t="shared" si="47"/>
        <v>692.45034580452921</v>
      </c>
      <c r="J161">
        <f t="shared" si="48"/>
        <v>8351.4375650951515</v>
      </c>
      <c r="K161">
        <f t="shared" si="49"/>
        <v>623.24160933545897</v>
      </c>
      <c r="L161">
        <f t="shared" si="50"/>
        <v>26.416463938453383</v>
      </c>
      <c r="M161" s="4">
        <f t="shared" si="51"/>
        <v>-2.1122679106657882E-2</v>
      </c>
      <c r="N161" s="4">
        <f t="shared" si="51"/>
        <v>-7.4349784875180902E-3</v>
      </c>
      <c r="O161" s="4">
        <f t="shared" si="51"/>
        <v>1.4416354505656551E-2</v>
      </c>
      <c r="P161" s="4">
        <f t="shared" si="51"/>
        <v>9.2365793745868875E-3</v>
      </c>
      <c r="Q161" s="4">
        <f t="shared" si="53"/>
        <v>4.7652229778472589E-2</v>
      </c>
      <c r="R161" s="4">
        <f t="shared" si="52"/>
        <v>9.4205552199597767E-3</v>
      </c>
      <c r="S161" s="4">
        <f t="shared" si="52"/>
        <v>2.3559071123943627E-2</v>
      </c>
      <c r="T161" s="4">
        <f t="shared" si="52"/>
        <v>1.6175600022214194E-2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52.33</v>
      </c>
      <c r="F162" s="6">
        <v>193.88077896620479</v>
      </c>
      <c r="G162" s="2">
        <f t="shared" si="45"/>
        <v>1.9388077896620479</v>
      </c>
      <c r="H162" s="8">
        <f t="shared" si="46"/>
        <v>30702.662325266927</v>
      </c>
      <c r="I162">
        <f t="shared" si="47"/>
        <v>685.98857869857807</v>
      </c>
      <c r="J162">
        <f t="shared" si="48"/>
        <v>8342.9847126927052</v>
      </c>
      <c r="K162">
        <f t="shared" si="49"/>
        <v>627.29208366110572</v>
      </c>
      <c r="L162">
        <f t="shared" si="50"/>
        <v>26.990813776914731</v>
      </c>
      <c r="M162" s="4">
        <f t="shared" si="51"/>
        <v>-5.5482568383918074E-2</v>
      </c>
      <c r="N162" s="4">
        <f t="shared" si="51"/>
        <v>-7.4906717291576257E-3</v>
      </c>
      <c r="O162" s="4">
        <f t="shared" si="51"/>
        <v>8.7222653050226162E-4</v>
      </c>
      <c r="P162" s="4">
        <f t="shared" si="51"/>
        <v>2.339401031483701E-2</v>
      </c>
      <c r="Q162" s="4">
        <f t="shared" si="53"/>
        <v>4.8116278477728314E-2</v>
      </c>
      <c r="R162" s="4">
        <f t="shared" si="52"/>
        <v>9.15893947385721E-3</v>
      </c>
      <c r="S162" s="4">
        <f t="shared" si="52"/>
        <v>2.1602459193534415E-2</v>
      </c>
      <c r="T162" s="4">
        <f t="shared" si="52"/>
        <v>1.6752565117198318E-2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53.81</v>
      </c>
      <c r="F163" s="6">
        <v>194.24656607664917</v>
      </c>
      <c r="G163" s="2">
        <f t="shared" si="45"/>
        <v>1.9424656607664916</v>
      </c>
      <c r="H163" s="8">
        <f t="shared" si="46"/>
        <v>30381.642018624785</v>
      </c>
      <c r="I163">
        <f t="shared" si="47"/>
        <v>676.97464442233934</v>
      </c>
      <c r="J163">
        <f t="shared" si="48"/>
        <v>8546.5809436492782</v>
      </c>
      <c r="K163">
        <f t="shared" si="49"/>
        <v>649.93010978321502</v>
      </c>
      <c r="L163">
        <f t="shared" si="50"/>
        <v>27.701905411685232</v>
      </c>
      <c r="M163" s="4">
        <f t="shared" si="51"/>
        <v>-8.6259439971546926E-3</v>
      </c>
      <c r="N163" s="4">
        <f t="shared" si="51"/>
        <v>-1.1342276603934495E-2</v>
      </c>
      <c r="O163" s="4">
        <f t="shared" si="51"/>
        <v>2.5995164265286405E-2</v>
      </c>
      <c r="P163" s="4">
        <f t="shared" si="51"/>
        <v>2.7889503117212E-2</v>
      </c>
      <c r="Q163" s="4">
        <f t="shared" si="53"/>
        <v>4.7994771389299536E-2</v>
      </c>
      <c r="R163" s="4">
        <f t="shared" si="52"/>
        <v>8.4041440469202373E-3</v>
      </c>
      <c r="S163" s="4">
        <f t="shared" si="52"/>
        <v>2.0723753238812117E-2</v>
      </c>
      <c r="T163" s="4">
        <f t="shared" si="52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54.4</v>
      </c>
      <c r="F164" s="10">
        <v>194.61304330300337</v>
      </c>
      <c r="G164" s="12">
        <f t="shared" si="45"/>
        <v>1.9461304330300337</v>
      </c>
      <c r="H164" s="13">
        <f t="shared" si="46"/>
        <v>30497.225922604466</v>
      </c>
      <c r="I164" s="11">
        <f t="shared" si="47"/>
        <v>670.56142684546387</v>
      </c>
      <c r="J164" s="11">
        <f t="shared" si="48"/>
        <v>8825.5364124070184</v>
      </c>
      <c r="K164" s="11">
        <f t="shared" si="49"/>
        <v>676.2863151269745</v>
      </c>
      <c r="L164" s="11">
        <f t="shared" si="50"/>
        <v>27.952905456240028</v>
      </c>
      <c r="M164" s="4">
        <f t="shared" si="51"/>
        <v>5.6820635756649482E-3</v>
      </c>
      <c r="N164" s="4">
        <f t="shared" si="51"/>
        <v>-7.633624855071095E-3</v>
      </c>
      <c r="O164" s="4">
        <f t="shared" si="51"/>
        <v>3.4002953400263179E-2</v>
      </c>
      <c r="P164" s="4">
        <f t="shared" si="51"/>
        <v>1.0904830360568538E-2</v>
      </c>
      <c r="Q164" s="4">
        <f>+_xlfn.STDEV.S(M143:M164)</f>
        <v>4.8050055542210833E-2</v>
      </c>
      <c r="R164" s="4">
        <f t="shared" si="52"/>
        <v>7.7290250239397135E-3</v>
      </c>
      <c r="S164" s="4">
        <f t="shared" si="52"/>
        <v>2.143678193871254E-2</v>
      </c>
      <c r="T164" s="4">
        <f t="shared" si="52"/>
        <v>1.5690121002926063E-2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54.84</v>
      </c>
      <c r="F165" s="6">
        <v>194.93738540097218</v>
      </c>
      <c r="G165" s="2">
        <f t="shared" si="45"/>
        <v>1.9493738540097219</v>
      </c>
      <c r="H165" s="8">
        <f t="shared" si="46"/>
        <v>29423.66137456974</v>
      </c>
      <c r="I165">
        <f t="shared" si="47"/>
        <v>669.44572859418872</v>
      </c>
      <c r="J165">
        <f t="shared" si="48"/>
        <v>9002.0341474798934</v>
      </c>
      <c r="K165">
        <f t="shared" si="49"/>
        <v>689.81104578389989</v>
      </c>
      <c r="L165">
        <f t="shared" si="50"/>
        <v>28.132110157935106</v>
      </c>
      <c r="M165" s="4">
        <f t="shared" si="51"/>
        <v>-3.4171354037669383E-2</v>
      </c>
      <c r="N165" s="4">
        <f t="shared" si="51"/>
        <v>0</v>
      </c>
      <c r="O165" s="4">
        <f t="shared" si="51"/>
        <v>2.1466396700622455E-2</v>
      </c>
      <c r="P165" s="4">
        <f t="shared" si="51"/>
        <v>8.0557008322168899E-3</v>
      </c>
      <c r="Q165" s="4">
        <f t="shared" ref="Q165:T184" si="54">+_xlfn.STDEV.S(M145:M165)</f>
        <v>4.9357848979344532E-2</v>
      </c>
      <c r="R165" s="4">
        <f t="shared" si="54"/>
        <v>6.2855347169399282E-3</v>
      </c>
      <c r="S165" s="4">
        <f t="shared" si="54"/>
        <v>2.0367273857170461E-2</v>
      </c>
      <c r="T165" s="4">
        <f t="shared" si="54"/>
        <v>1.0357839531136764E-2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54.2</v>
      </c>
      <c r="F166" s="6">
        <v>195.26226804748146</v>
      </c>
      <c r="G166" s="2">
        <f t="shared" si="45"/>
        <v>1.9526226804748146</v>
      </c>
      <c r="H166" s="8">
        <f t="shared" si="46"/>
        <v>30271.456410750932</v>
      </c>
      <c r="I166">
        <f t="shared" si="47"/>
        <v>670.89254524148544</v>
      </c>
      <c r="J166">
        <f t="shared" si="48"/>
        <v>8886.7809298314751</v>
      </c>
      <c r="K166">
        <f t="shared" si="49"/>
        <v>678.38022365125767</v>
      </c>
      <c r="L166">
        <f t="shared" si="50"/>
        <v>27.757538894724053</v>
      </c>
      <c r="M166" s="4">
        <f t="shared" si="51"/>
        <v>3.0071289319904396E-2</v>
      </c>
      <c r="N166" s="4">
        <f t="shared" si="51"/>
        <v>3.8240964384034758E-3</v>
      </c>
      <c r="O166" s="4">
        <f t="shared" si="51"/>
        <v>-1.1220471601412058E-2</v>
      </c>
      <c r="P166" s="4">
        <f t="shared" si="51"/>
        <v>-1.1738946248513125E-2</v>
      </c>
      <c r="Q166" s="4">
        <f t="shared" si="54"/>
        <v>4.2535414359235225E-2</v>
      </c>
      <c r="R166" s="4">
        <f t="shared" si="54"/>
        <v>6.4357410442978874E-3</v>
      </c>
      <c r="S166" s="4">
        <f t="shared" si="54"/>
        <v>1.9605471604831729E-2</v>
      </c>
      <c r="T166" s="4">
        <f t="shared" si="54"/>
        <v>1.0868904537888892E-2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54.71</v>
      </c>
      <c r="F167" s="6">
        <v>195.58769214340941</v>
      </c>
      <c r="G167" s="2">
        <f t="shared" si="45"/>
        <v>1.9558769214340941</v>
      </c>
      <c r="H167" s="8">
        <f t="shared" si="46"/>
        <v>29400.898367396421</v>
      </c>
      <c r="I167">
        <f t="shared" si="47"/>
        <v>667.21989798987147</v>
      </c>
      <c r="J167">
        <f t="shared" si="48"/>
        <v>9187.2863026700925</v>
      </c>
      <c r="K167">
        <f t="shared" si="49"/>
        <v>704.00661323142469</v>
      </c>
      <c r="L167">
        <f t="shared" si="50"/>
        <v>27.97210775404281</v>
      </c>
      <c r="M167" s="4">
        <f t="shared" si="51"/>
        <v>-2.7514792519953923E-2</v>
      </c>
      <c r="N167" s="4">
        <f t="shared" si="51"/>
        <v>-3.8240964384033942E-3</v>
      </c>
      <c r="O167" s="4">
        <f t="shared" si="51"/>
        <v>3.4920933638154454E-2</v>
      </c>
      <c r="P167" s="4">
        <f t="shared" si="51"/>
        <v>9.3655996301339577E-3</v>
      </c>
      <c r="Q167" s="4">
        <f t="shared" si="54"/>
        <v>3.9703707842109671E-2</v>
      </c>
      <c r="R167" s="4">
        <f t="shared" si="54"/>
        <v>5.4390910782235293E-3</v>
      </c>
      <c r="S167" s="4">
        <f t="shared" si="54"/>
        <v>2.0081355520364361E-2</v>
      </c>
      <c r="T167" s="4">
        <f t="shared" si="54"/>
        <v>1.0366160147042365E-2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55.29</v>
      </c>
      <c r="F168" s="6">
        <v>195.91365859113563</v>
      </c>
      <c r="G168" s="2">
        <f t="shared" si="45"/>
        <v>1.9591365859113563</v>
      </c>
      <c r="H168" s="8">
        <f t="shared" si="46"/>
        <v>29598.6744523614</v>
      </c>
      <c r="I168">
        <f t="shared" si="47"/>
        <v>645.69260208651758</v>
      </c>
      <c r="J168">
        <f t="shared" si="48"/>
        <v>9011.4441876891215</v>
      </c>
      <c r="K168">
        <f t="shared" si="49"/>
        <v>712.36712946159059</v>
      </c>
      <c r="L168">
        <f t="shared" si="50"/>
        <v>28.221615786058148</v>
      </c>
      <c r="M168" s="4">
        <f t="shared" si="51"/>
        <v>8.3695604838183446E-3</v>
      </c>
      <c r="N168" s="4">
        <f t="shared" si="51"/>
        <v>-3.1130918595173213E-2</v>
      </c>
      <c r="O168" s="4">
        <f t="shared" si="51"/>
        <v>-1.7660045954279311E-2</v>
      </c>
      <c r="P168" s="4">
        <f t="shared" si="51"/>
        <v>1.0545552274106994E-2</v>
      </c>
      <c r="Q168" s="4">
        <f t="shared" si="54"/>
        <v>3.8987935016554079E-2</v>
      </c>
      <c r="R168" s="4">
        <f t="shared" si="54"/>
        <v>7.93694645187327E-3</v>
      </c>
      <c r="S168" s="4">
        <f t="shared" si="54"/>
        <v>2.0774877113620402E-2</v>
      </c>
      <c r="T168" s="4">
        <f t="shared" si="54"/>
        <v>1.0394763524156688E-2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55.07</v>
      </c>
      <c r="F169" s="6">
        <v>196.24016829454362</v>
      </c>
      <c r="G169" s="2">
        <f t="shared" si="45"/>
        <v>1.9624016829454363</v>
      </c>
      <c r="H169" s="8">
        <f t="shared" si="46"/>
        <v>28603.932222396968</v>
      </c>
      <c r="I169">
        <f t="shared" si="47"/>
        <v>631.8787895344858</v>
      </c>
      <c r="J169">
        <f t="shared" si="48"/>
        <v>8773.2700953246695</v>
      </c>
      <c r="K169">
        <f t="shared" si="49"/>
        <v>707.52178188102175</v>
      </c>
      <c r="L169">
        <f t="shared" si="50"/>
        <v>28.062552370696881</v>
      </c>
      <c r="M169" s="4">
        <f t="shared" si="51"/>
        <v>-3.2520166880651201E-2</v>
      </c>
      <c r="N169" s="4">
        <f t="shared" si="51"/>
        <v>-1.9960742562538058E-2</v>
      </c>
      <c r="O169" s="4">
        <f t="shared" si="51"/>
        <v>-2.5120523430888903E-2</v>
      </c>
      <c r="P169" s="4">
        <f t="shared" si="51"/>
        <v>-3.9869570754514196E-3</v>
      </c>
      <c r="Q169" s="4">
        <f t="shared" si="54"/>
        <v>3.9536615465293592E-2</v>
      </c>
      <c r="R169" s="4">
        <f t="shared" si="54"/>
        <v>8.6519561044224591E-3</v>
      </c>
      <c r="S169" s="4">
        <f t="shared" si="54"/>
        <v>1.9580978160806152E-2</v>
      </c>
      <c r="T169" s="4">
        <f t="shared" si="54"/>
        <v>1.041134318147606E-2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56.62</v>
      </c>
      <c r="F170" s="6">
        <v>196.56722215902332</v>
      </c>
      <c r="G170" s="2">
        <f t="shared" si="45"/>
        <v>1.9656722215902331</v>
      </c>
      <c r="H170" s="8">
        <f t="shared" si="46"/>
        <v>27874.641029092236</v>
      </c>
      <c r="I170">
        <f t="shared" si="47"/>
        <v>643.54574791549544</v>
      </c>
      <c r="J170">
        <f t="shared" si="48"/>
        <v>8844.5862484311074</v>
      </c>
      <c r="K170">
        <f t="shared" si="49"/>
        <v>699.1767785321033</v>
      </c>
      <c r="L170">
        <f t="shared" si="50"/>
        <v>28.804395452154427</v>
      </c>
      <c r="M170" s="4">
        <f t="shared" si="51"/>
        <v>-2.4161634087901448E-2</v>
      </c>
      <c r="N170" s="4">
        <f t="shared" si="51"/>
        <v>1.9960742562538152E-2</v>
      </c>
      <c r="O170" s="4">
        <f t="shared" si="51"/>
        <v>9.7611514796592073E-3</v>
      </c>
      <c r="P170" s="4">
        <f t="shared" si="51"/>
        <v>2.7757176409363472E-2</v>
      </c>
      <c r="Q170" s="4">
        <f t="shared" si="54"/>
        <v>2.9810831141945233E-2</v>
      </c>
      <c r="R170" s="4">
        <f t="shared" si="54"/>
        <v>9.910812731362505E-3</v>
      </c>
      <c r="S170" s="4">
        <f t="shared" si="54"/>
        <v>1.8478213832742077E-2</v>
      </c>
      <c r="T170" s="4">
        <f t="shared" si="54"/>
        <v>1.1271545024177198E-2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56.24</v>
      </c>
      <c r="F171" s="6">
        <v>196.89482109147355</v>
      </c>
      <c r="G171" s="2">
        <f t="shared" si="45"/>
        <v>1.9689482109147354</v>
      </c>
      <c r="H171" s="8">
        <f t="shared" si="46"/>
        <v>28974.413057131191</v>
      </c>
      <c r="I171">
        <f t="shared" si="47"/>
        <v>645.0144259558673</v>
      </c>
      <c r="J171">
        <f t="shared" si="48"/>
        <v>8549.3132357095565</v>
      </c>
      <c r="K171">
        <f t="shared" si="49"/>
        <v>673.17427052831158</v>
      </c>
      <c r="L171">
        <f t="shared" si="50"/>
        <v>28.563473476974785</v>
      </c>
      <c r="M171" s="4">
        <f t="shared" si="51"/>
        <v>4.0360993094607653E-2</v>
      </c>
      <c r="N171" s="4">
        <f t="shared" si="51"/>
        <v>3.9447782910163251E-3</v>
      </c>
      <c r="O171" s="4">
        <f t="shared" si="51"/>
        <v>-3.2289379322584869E-2</v>
      </c>
      <c r="P171" s="4">
        <f t="shared" si="51"/>
        <v>-6.7340321813439564E-3</v>
      </c>
      <c r="Q171" s="4">
        <f t="shared" si="54"/>
        <v>2.957607806819619E-2</v>
      </c>
      <c r="R171" s="4">
        <f t="shared" si="54"/>
        <v>1.0033985939812357E-2</v>
      </c>
      <c r="S171" s="4">
        <f t="shared" si="54"/>
        <v>2.014474308955248E-2</v>
      </c>
      <c r="T171" s="4">
        <f t="shared" si="54"/>
        <v>1.1637984338329762E-2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55.96</v>
      </c>
      <c r="F172" s="6">
        <v>197.22296600030461</v>
      </c>
      <c r="G172" s="2">
        <f t="shared" si="45"/>
        <v>1.972229660003046</v>
      </c>
      <c r="H172" s="8">
        <f t="shared" si="46"/>
        <v>29217.774659809143</v>
      </c>
      <c r="I172">
        <f t="shared" si="47"/>
        <v>649.01163690947794</v>
      </c>
      <c r="J172">
        <f t="shared" si="48"/>
        <v>8944.8431679973583</v>
      </c>
      <c r="K172">
        <f t="shared" si="49"/>
        <v>698.81587249979373</v>
      </c>
      <c r="L172">
        <f t="shared" si="50"/>
        <v>28.373977501136238</v>
      </c>
      <c r="M172" s="4">
        <f t="shared" si="51"/>
        <v>1.0029325919728663E-2</v>
      </c>
      <c r="N172" s="4">
        <f t="shared" si="51"/>
        <v>7.8431774610258787E-3</v>
      </c>
      <c r="O172" s="4">
        <f t="shared" si="51"/>
        <v>4.6891440232826063E-2</v>
      </c>
      <c r="P172" s="4">
        <f t="shared" si="51"/>
        <v>-4.991097705129087E-3</v>
      </c>
      <c r="Q172" s="4">
        <f t="shared" si="54"/>
        <v>2.9590840111363668E-2</v>
      </c>
      <c r="R172" s="4">
        <f t="shared" si="54"/>
        <v>1.0209726259244357E-2</v>
      </c>
      <c r="S172" s="4">
        <f t="shared" si="54"/>
        <v>2.2323538287473944E-2</v>
      </c>
      <c r="T172" s="4">
        <f t="shared" si="54"/>
        <v>1.1761940364306715E-2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55.83</v>
      </c>
      <c r="F173" s="6">
        <v>197.55165779544072</v>
      </c>
      <c r="G173" s="2">
        <f t="shared" si="45"/>
        <v>1.9755165779544073</v>
      </c>
      <c r="H173" s="8">
        <f t="shared" si="46"/>
        <v>29046.460599392809</v>
      </c>
      <c r="I173">
        <f t="shared" si="47"/>
        <v>647.93179378196089</v>
      </c>
      <c r="J173">
        <f t="shared" si="48"/>
        <v>9061.2154055095598</v>
      </c>
      <c r="K173">
        <f t="shared" si="49"/>
        <v>707.90745355543424</v>
      </c>
      <c r="L173">
        <f t="shared" si="50"/>
        <v>28.26096253659912</v>
      </c>
      <c r="M173" s="4">
        <f t="shared" si="51"/>
        <v>-4.2153948974877741E-3</v>
      </c>
      <c r="N173" s="4">
        <f t="shared" si="51"/>
        <v>0</v>
      </c>
      <c r="O173" s="4">
        <f t="shared" si="51"/>
        <v>1.4591290656035164E-2</v>
      </c>
      <c r="P173" s="4">
        <f t="shared" si="51"/>
        <v>-2.3257904750113752E-3</v>
      </c>
      <c r="Q173" s="4">
        <f t="shared" si="54"/>
        <v>2.9150032165602264E-2</v>
      </c>
      <c r="R173" s="4">
        <f t="shared" si="54"/>
        <v>1.0209726259244357E-2</v>
      </c>
      <c r="S173" s="4">
        <f t="shared" si="54"/>
        <v>2.2400897948509406E-2</v>
      </c>
      <c r="T173" s="4">
        <f t="shared" si="54"/>
        <v>1.1716838145949475E-2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56.55</v>
      </c>
      <c r="F174" s="6">
        <v>197.88089738832261</v>
      </c>
      <c r="G174" s="2">
        <f t="shared" si="45"/>
        <v>1.9788089738832262</v>
      </c>
      <c r="H174" s="8">
        <f t="shared" si="46"/>
        <v>29364.608709948177</v>
      </c>
      <c r="I174">
        <f t="shared" si="47"/>
        <v>641.80020242567662</v>
      </c>
      <c r="J174">
        <f t="shared" si="48"/>
        <v>9186.0003870553937</v>
      </c>
      <c r="K174">
        <f t="shared" si="49"/>
        <v>723.30711709097579</v>
      </c>
      <c r="L174">
        <f t="shared" si="50"/>
        <v>28.577796415096071</v>
      </c>
      <c r="M174" s="4">
        <f t="shared" si="51"/>
        <v>1.2558738956277236E-2</v>
      </c>
      <c r="N174" s="4">
        <f t="shared" si="51"/>
        <v>-7.8431774610258926E-3</v>
      </c>
      <c r="O174" s="4">
        <f t="shared" si="51"/>
        <v>1.5342579026297442E-2</v>
      </c>
      <c r="P174" s="4">
        <f t="shared" si="51"/>
        <v>1.2813843239860453E-2</v>
      </c>
      <c r="Q174" s="4">
        <f t="shared" si="54"/>
        <v>2.8560988562828529E-2</v>
      </c>
      <c r="R174" s="4">
        <f t="shared" si="54"/>
        <v>1.0269651324748386E-2</v>
      </c>
      <c r="S174" s="4">
        <f t="shared" si="54"/>
        <v>2.2176925150587157E-2</v>
      </c>
      <c r="T174" s="4">
        <f t="shared" si="54"/>
        <v>1.1807716381715478E-2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57.74</v>
      </c>
      <c r="F175" s="6">
        <v>198.21068569191002</v>
      </c>
      <c r="G175" s="2">
        <f t="shared" si="45"/>
        <v>1.9821068569191</v>
      </c>
      <c r="H175" s="8">
        <f t="shared" si="46"/>
        <v>29874.67706966056</v>
      </c>
      <c r="I175">
        <f t="shared" si="47"/>
        <v>643.25492621613955</v>
      </c>
      <c r="J175">
        <f t="shared" si="48"/>
        <v>9146.1889083913939</v>
      </c>
      <c r="K175">
        <f t="shared" si="49"/>
        <v>717.3481496777564</v>
      </c>
      <c r="L175">
        <f t="shared" si="50"/>
        <v>29.130619168407765</v>
      </c>
      <c r="M175" s="4">
        <f t="shared" si="51"/>
        <v>1.8886249735710188E-2</v>
      </c>
      <c r="N175" s="4">
        <f t="shared" si="51"/>
        <v>3.929278139889557E-3</v>
      </c>
      <c r="O175" s="4">
        <f t="shared" si="51"/>
        <v>-2.6781354978460989E-3</v>
      </c>
      <c r="P175" s="4">
        <f t="shared" si="51"/>
        <v>2.082497167265962E-2</v>
      </c>
      <c r="Q175" s="4">
        <f t="shared" si="54"/>
        <v>2.8525622629936576E-2</v>
      </c>
      <c r="R175" s="4">
        <f t="shared" si="54"/>
        <v>1.0374617901882864E-2</v>
      </c>
      <c r="S175" s="4">
        <f t="shared" si="54"/>
        <v>2.2235298046795103E-2</v>
      </c>
      <c r="T175" s="4">
        <f t="shared" si="54"/>
        <v>1.1898167354929566E-2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57.7</v>
      </c>
      <c r="F176" s="6">
        <v>198.54102362068417</v>
      </c>
      <c r="G176" s="2">
        <f t="shared" si="45"/>
        <v>1.9854102362068418</v>
      </c>
      <c r="H176" s="8">
        <f t="shared" si="46"/>
        <v>29319.443493199316</v>
      </c>
      <c r="I176">
        <f t="shared" si="47"/>
        <v>639.6662900390578</v>
      </c>
      <c r="J176">
        <f t="shared" si="48"/>
        <v>9133.1149952381384</v>
      </c>
      <c r="K176">
        <f t="shared" si="49"/>
        <v>719.14291301087701</v>
      </c>
      <c r="L176">
        <f t="shared" si="50"/>
        <v>29.062003886026488</v>
      </c>
      <c r="M176" s="4">
        <f t="shared" si="51"/>
        <v>-1.709509165809547E-2</v>
      </c>
      <c r="N176" s="4">
        <f t="shared" si="51"/>
        <v>-3.9292781398895501E-3</v>
      </c>
      <c r="O176" s="4">
        <f t="shared" si="51"/>
        <v>2.3475179483524352E-4</v>
      </c>
      <c r="P176" s="4">
        <f t="shared" si="51"/>
        <v>-6.9300072073509155E-4</v>
      </c>
      <c r="Q176" s="4">
        <f t="shared" si="54"/>
        <v>2.8639313020030546E-2</v>
      </c>
      <c r="R176" s="4">
        <f t="shared" si="54"/>
        <v>1.0277782886214722E-2</v>
      </c>
      <c r="S176" s="4">
        <f t="shared" si="54"/>
        <v>2.2254665988408862E-2</v>
      </c>
      <c r="T176" s="4">
        <f t="shared" si="54"/>
        <v>1.2006507289476828E-2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58.05</v>
      </c>
      <c r="F177" s="6">
        <v>198.87191209065043</v>
      </c>
      <c r="G177" s="2">
        <f t="shared" si="45"/>
        <v>1.9887191209065043</v>
      </c>
      <c r="H177" s="8">
        <f t="shared" si="46"/>
        <v>30329.588198442572</v>
      </c>
      <c r="I177">
        <f t="shared" si="47"/>
        <v>633.57363377974809</v>
      </c>
      <c r="J177">
        <f t="shared" si="48"/>
        <v>9126.9745230419267</v>
      </c>
      <c r="K177">
        <f t="shared" si="49"/>
        <v>724.36305738427973</v>
      </c>
      <c r="L177">
        <f t="shared" si="50"/>
        <v>29.189642413424103</v>
      </c>
      <c r="M177" s="4">
        <f t="shared" si="51"/>
        <v>3.5538060616005396E-2</v>
      </c>
      <c r="N177" s="4">
        <f t="shared" si="51"/>
        <v>-7.9051795071132611E-3</v>
      </c>
      <c r="O177" s="4">
        <f t="shared" si="51"/>
        <v>9.9265610125779248E-4</v>
      </c>
      <c r="P177" s="4">
        <f t="shared" si="51"/>
        <v>6.0475346298465762E-3</v>
      </c>
      <c r="Q177" s="4">
        <f t="shared" si="54"/>
        <v>2.9401949347467073E-2</v>
      </c>
      <c r="R177" s="4">
        <f t="shared" si="54"/>
        <v>1.0216585511819525E-2</v>
      </c>
      <c r="S177" s="4">
        <f t="shared" si="54"/>
        <v>2.2257010236057383E-2</v>
      </c>
      <c r="T177" s="4">
        <f t="shared" si="54"/>
        <v>1.1938177226587894E-2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58.51</v>
      </c>
      <c r="F178" s="6">
        <v>199.20335201934071</v>
      </c>
      <c r="G178" s="2">
        <f t="shared" si="45"/>
        <v>1.9920335201934072</v>
      </c>
      <c r="H178" s="8">
        <f t="shared" si="46"/>
        <v>30843.061355202361</v>
      </c>
      <c r="I178">
        <f t="shared" si="47"/>
        <v>622.47948512412984</v>
      </c>
      <c r="J178">
        <f t="shared" si="48"/>
        <v>9272.1990181202818</v>
      </c>
      <c r="K178">
        <f t="shared" si="49"/>
        <v>747.7579853322809</v>
      </c>
      <c r="L178">
        <f t="shared" si="50"/>
        <v>29.371995705332932</v>
      </c>
      <c r="M178" s="4">
        <f t="shared" si="51"/>
        <v>1.8453278024043066E-2</v>
      </c>
      <c r="N178" s="4">
        <f t="shared" si="51"/>
        <v>-1.6000341346441189E-2</v>
      </c>
      <c r="O178" s="4">
        <f t="shared" si="51"/>
        <v>1.7451520845108644E-2</v>
      </c>
      <c r="P178" s="4">
        <f t="shared" si="51"/>
        <v>7.8929716562441913E-3</v>
      </c>
      <c r="Q178" s="4">
        <f t="shared" si="54"/>
        <v>2.9569955032188528E-2</v>
      </c>
      <c r="R178" s="4">
        <f t="shared" si="54"/>
        <v>1.053713586842347E-2</v>
      </c>
      <c r="S178" s="4">
        <f t="shared" si="54"/>
        <v>2.1496812209903633E-2</v>
      </c>
      <c r="T178" s="4">
        <f t="shared" si="54"/>
        <v>1.1229286672536353E-2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58.22</v>
      </c>
      <c r="F179" s="6">
        <v>199.53534432581617</v>
      </c>
      <c r="G179" s="2">
        <f t="shared" si="45"/>
        <v>1.9953534432581617</v>
      </c>
      <c r="H179" s="8">
        <f t="shared" si="46"/>
        <v>31556.579377881324</v>
      </c>
      <c r="I179">
        <f t="shared" si="47"/>
        <v>626.45543035168089</v>
      </c>
      <c r="J179">
        <f t="shared" si="48"/>
        <v>9135.8664108318917</v>
      </c>
      <c r="K179">
        <f t="shared" si="49"/>
        <v>730.86931286655135</v>
      </c>
      <c r="L179">
        <f t="shared" si="50"/>
        <v>29.177788124059891</v>
      </c>
      <c r="M179" s="4">
        <f t="shared" si="51"/>
        <v>2.453550863417632E-2</v>
      </c>
      <c r="N179" s="4">
        <f t="shared" si="51"/>
        <v>8.0321716972642527E-3</v>
      </c>
      <c r="O179" s="4">
        <f t="shared" si="51"/>
        <v>-1.3147326940945919E-2</v>
      </c>
      <c r="P179" s="4">
        <f t="shared" si="51"/>
        <v>-4.9687414826675939E-3</v>
      </c>
      <c r="Q179" s="4">
        <f t="shared" si="54"/>
        <v>2.9085858179475805E-2</v>
      </c>
      <c r="R179" s="4">
        <f t="shared" si="54"/>
        <v>1.0871968537819743E-2</v>
      </c>
      <c r="S179" s="4">
        <f t="shared" si="54"/>
        <v>2.059663338586535E-2</v>
      </c>
      <c r="T179" s="4">
        <f t="shared" si="54"/>
        <v>1.128024813762122E-2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58.22</v>
      </c>
      <c r="F180" s="6">
        <v>199.86788993066958</v>
      </c>
      <c r="G180" s="2">
        <f t="shared" si="45"/>
        <v>1.9986788993066957</v>
      </c>
      <c r="H180" s="8">
        <f t="shared" si="46"/>
        <v>31812.313419280912</v>
      </c>
      <c r="I180">
        <f t="shared" si="47"/>
        <v>622.91146438373221</v>
      </c>
      <c r="J180">
        <f t="shared" si="48"/>
        <v>8957.0572122465328</v>
      </c>
      <c r="K180">
        <f t="shared" si="49"/>
        <v>719.44234636518331</v>
      </c>
      <c r="L180">
        <f t="shared" si="50"/>
        <v>29.129241330458548</v>
      </c>
      <c r="M180" s="4">
        <f t="shared" si="51"/>
        <v>9.7365366717193629E-3</v>
      </c>
      <c r="N180" s="4">
        <f t="shared" si="51"/>
        <v>-4.0080213975388218E-3</v>
      </c>
      <c r="O180" s="4">
        <f t="shared" si="51"/>
        <v>-1.810108085477562E-2</v>
      </c>
      <c r="P180" s="4">
        <f t="shared" si="51"/>
        <v>0</v>
      </c>
      <c r="Q180" s="4">
        <f t="shared" si="54"/>
        <v>2.8960109103590509E-2</v>
      </c>
      <c r="R180" s="4">
        <f t="shared" si="54"/>
        <v>1.083954792413558E-2</v>
      </c>
      <c r="S180" s="4">
        <f t="shared" si="54"/>
        <v>2.1105342059925831E-2</v>
      </c>
      <c r="T180" s="4">
        <f t="shared" si="54"/>
        <v>1.1284013051831692E-2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58.23</v>
      </c>
      <c r="F181" s="6">
        <v>200.20098975602804</v>
      </c>
      <c r="G181" s="2">
        <f t="shared" si="45"/>
        <v>2.0020098975602805</v>
      </c>
      <c r="H181" s="8">
        <f t="shared" si="46"/>
        <v>31631.725008789683</v>
      </c>
      <c r="I181">
        <f t="shared" si="47"/>
        <v>621.87504742968588</v>
      </c>
      <c r="J181">
        <f t="shared" si="48"/>
        <v>8864.431700176272</v>
      </c>
      <c r="K181">
        <f t="shared" si="49"/>
        <v>712.00254619889733</v>
      </c>
      <c r="L181">
        <f t="shared" si="50"/>
        <v>29.085770290626993</v>
      </c>
      <c r="M181" s="4">
        <f t="shared" si="51"/>
        <v>-4.0276435769673411E-3</v>
      </c>
      <c r="N181" s="4">
        <f t="shared" si="51"/>
        <v>0</v>
      </c>
      <c r="O181" s="4">
        <f t="shared" si="51"/>
        <v>-8.729692687153956E-3</v>
      </c>
      <c r="P181" s="4">
        <f t="shared" si="51"/>
        <v>1.7174753155145051E-4</v>
      </c>
      <c r="Q181" s="4">
        <f t="shared" si="54"/>
        <v>2.5526259517812178E-2</v>
      </c>
      <c r="R181" s="4">
        <f t="shared" si="54"/>
        <v>1.083954792413558E-2</v>
      </c>
      <c r="S181" s="4">
        <f t="shared" si="54"/>
        <v>2.110539162424771E-2</v>
      </c>
      <c r="T181" s="4">
        <f t="shared" si="54"/>
        <v>1.1377072645816791E-2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58.01</v>
      </c>
      <c r="F182" s="6">
        <v>200.53464472555544</v>
      </c>
      <c r="G182" s="2">
        <f t="shared" si="45"/>
        <v>2.0053464472555542</v>
      </c>
      <c r="H182" s="8">
        <f t="shared" si="46"/>
        <v>32081.31085618967</v>
      </c>
      <c r="I182">
        <f t="shared" si="47"/>
        <v>620.84035489421922</v>
      </c>
      <c r="J182">
        <f t="shared" si="48"/>
        <v>8697.4061384104261</v>
      </c>
      <c r="K182">
        <f t="shared" si="49"/>
        <v>698.58683842654045</v>
      </c>
      <c r="L182">
        <f t="shared" si="50"/>
        <v>28.927669869408561</v>
      </c>
      <c r="M182" s="4">
        <f t="shared" si="51"/>
        <v>1.5778284086999279E-2</v>
      </c>
      <c r="N182" s="4">
        <f t="shared" si="51"/>
        <v>0</v>
      </c>
      <c r="O182" s="4">
        <f t="shared" si="51"/>
        <v>-1.735678249670668E-2</v>
      </c>
      <c r="P182" s="4">
        <f t="shared" si="51"/>
        <v>-3.7852763710555779E-3</v>
      </c>
      <c r="Q182" s="4">
        <f t="shared" si="54"/>
        <v>2.5319419046626632E-2</v>
      </c>
      <c r="R182" s="4">
        <f t="shared" si="54"/>
        <v>1.0838215701376094E-2</v>
      </c>
      <c r="S182" s="4">
        <f t="shared" si="54"/>
        <v>2.1541694779729059E-2</v>
      </c>
      <c r="T182" s="4">
        <f t="shared" si="54"/>
        <v>1.158156230744138E-2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57.55</v>
      </c>
      <c r="F183" s="6">
        <v>200.86885576445508</v>
      </c>
      <c r="G183" s="2">
        <f t="shared" si="45"/>
        <v>2.0086885576445508</v>
      </c>
      <c r="H183" s="8">
        <f t="shared" si="46"/>
        <v>31439.368414617162</v>
      </c>
      <c r="I183">
        <f t="shared" si="47"/>
        <v>607.36145250441859</v>
      </c>
      <c r="J183">
        <f t="shared" si="48"/>
        <v>8541.2475640915054</v>
      </c>
      <c r="K183">
        <f t="shared" si="49"/>
        <v>700.10225935176277</v>
      </c>
      <c r="L183">
        <f t="shared" si="50"/>
        <v>28.65053409149942</v>
      </c>
      <c r="M183" s="4">
        <f t="shared" si="51"/>
        <v>-1.8547552735211931E-2</v>
      </c>
      <c r="N183" s="4">
        <f t="shared" si="51"/>
        <v>-2.0284671171505776E-2</v>
      </c>
      <c r="O183" s="4">
        <f t="shared" si="51"/>
        <v>-1.6452541513496427E-2</v>
      </c>
      <c r="P183" s="4">
        <f t="shared" si="51"/>
        <v>-7.9612743100812722E-3</v>
      </c>
      <c r="Q183" s="4">
        <f t="shared" si="54"/>
        <v>2.2298155514160783E-2</v>
      </c>
      <c r="R183" s="4">
        <f t="shared" si="54"/>
        <v>1.1417753708958906E-2</v>
      </c>
      <c r="S183" s="4">
        <f t="shared" si="54"/>
        <v>2.1979860758721152E-2</v>
      </c>
      <c r="T183" s="4">
        <f t="shared" si="54"/>
        <v>1.1246139745479168E-2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57.57</v>
      </c>
      <c r="F184" s="6">
        <v>201.20362379947213</v>
      </c>
      <c r="G184" s="2">
        <f t="shared" si="45"/>
        <v>2.0120362379947214</v>
      </c>
      <c r="H184" s="8">
        <f t="shared" si="46"/>
        <v>32370.574451056615</v>
      </c>
      <c r="I184">
        <f t="shared" si="47"/>
        <v>618.77613160726094</v>
      </c>
      <c r="J184">
        <f t="shared" si="48"/>
        <v>8587.2036863609064</v>
      </c>
      <c r="K184">
        <f t="shared" si="49"/>
        <v>689.73523585228156</v>
      </c>
      <c r="L184">
        <f t="shared" si="50"/>
        <v>28.612804736249007</v>
      </c>
      <c r="M184" s="4">
        <f t="shared" si="51"/>
        <v>3.085414818111817E-2</v>
      </c>
      <c r="N184" s="4">
        <f t="shared" si="51"/>
        <v>2.0284671171505717E-2</v>
      </c>
      <c r="O184" s="4">
        <f t="shared" si="51"/>
        <v>7.0312825698400621E-3</v>
      </c>
      <c r="P184" s="4">
        <f t="shared" si="51"/>
        <v>3.4746351982665525E-4</v>
      </c>
      <c r="Q184" s="4">
        <f t="shared" si="54"/>
        <v>2.2940369098858947E-2</v>
      </c>
      <c r="R184" s="4">
        <f t="shared" si="54"/>
        <v>1.2454956865072269E-2</v>
      </c>
      <c r="S184" s="4">
        <f t="shared" si="54"/>
        <v>2.1360266648842934E-2</v>
      </c>
      <c r="T184" s="4">
        <f t="shared" si="54"/>
        <v>9.9123621849792481E-3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58.27</v>
      </c>
      <c r="F185" s="10">
        <v>201.53894975889634</v>
      </c>
      <c r="G185" s="12">
        <f t="shared" si="45"/>
        <v>2.0153894975889632</v>
      </c>
      <c r="H185" s="13">
        <f t="shared" si="46"/>
        <v>32581.141236062471</v>
      </c>
      <c r="I185" s="11">
        <f t="shared" si="47"/>
        <v>610.30386506998525</v>
      </c>
      <c r="J185" s="11">
        <f t="shared" si="48"/>
        <v>8422.1964391033216</v>
      </c>
      <c r="K185" s="11">
        <f t="shared" si="49"/>
        <v>684.7314178132782</v>
      </c>
      <c r="L185" s="11">
        <f t="shared" si="50"/>
        <v>28.9125253801854</v>
      </c>
      <c r="M185" s="4">
        <f t="shared" si="51"/>
        <v>8.1490298715000079E-3</v>
      </c>
      <c r="N185" s="4">
        <f t="shared" si="51"/>
        <v>-1.212136053234485E-2</v>
      </c>
      <c r="O185" s="4">
        <f t="shared" si="51"/>
        <v>-1.7737284975335534E-2</v>
      </c>
      <c r="P185" s="4">
        <f t="shared" si="51"/>
        <v>1.2085782467264564E-2</v>
      </c>
      <c r="Q185" s="4">
        <f>+_xlfn.STDEV.S(M165:M185)</f>
        <v>2.2951988627891624E-2</v>
      </c>
      <c r="R185" s="4">
        <f t="shared" ref="R185:T185" si="55">+_xlfn.STDEV.S(N165:N185)</f>
        <v>1.2583393173018934E-2</v>
      </c>
      <c r="S185" s="4">
        <f t="shared" si="55"/>
        <v>2.0436385603051454E-2</v>
      </c>
      <c r="T185" s="4">
        <f t="shared" si="55"/>
        <v>9.9613912001360484E-3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58.38</v>
      </c>
      <c r="F186" s="6">
        <v>201.78281188810459</v>
      </c>
      <c r="G186" s="2">
        <f t="shared" si="45"/>
        <v>2.0178281188810461</v>
      </c>
      <c r="H186" s="8">
        <f t="shared" si="46"/>
        <v>31342.250974138733</v>
      </c>
      <c r="I186">
        <f t="shared" si="47"/>
        <v>604.61046636446486</v>
      </c>
      <c r="J186">
        <f t="shared" si="48"/>
        <v>8567.4350001557941</v>
      </c>
      <c r="K186">
        <f t="shared" si="49"/>
        <v>702.24877050457326</v>
      </c>
      <c r="L186">
        <f t="shared" si="50"/>
        <v>28.93209756258808</v>
      </c>
      <c r="M186" s="4">
        <f t="shared" si="51"/>
        <v>-3.7557304084587136E-2</v>
      </c>
      <c r="N186" s="4">
        <f t="shared" si="51"/>
        <v>-8.1633106391609811E-3</v>
      </c>
      <c r="O186" s="4">
        <f t="shared" si="51"/>
        <v>1.8307002498160068E-2</v>
      </c>
      <c r="P186" s="4">
        <f t="shared" si="51"/>
        <v>1.8859842709859063E-3</v>
      </c>
      <c r="Q186" s="4">
        <f t="shared" ref="Q186:T206" si="56">+_xlfn.STDEV.S(M165:M186)</f>
        <v>2.4151796437928662E-2</v>
      </c>
      <c r="R186" s="4">
        <f t="shared" si="56"/>
        <v>1.2332890587704126E-2</v>
      </c>
      <c r="S186" s="4">
        <f t="shared" si="56"/>
        <v>2.0345568419516347E-2</v>
      </c>
      <c r="T186" s="4">
        <f t="shared" si="56"/>
        <v>9.7258159833702607E-3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58.84</v>
      </c>
      <c r="F187" s="6">
        <v>202.02696909048919</v>
      </c>
      <c r="G187" s="2">
        <f t="shared" si="45"/>
        <v>2.0202696909048918</v>
      </c>
      <c r="H187" s="8">
        <f t="shared" si="46"/>
        <v>30130.961632385199</v>
      </c>
      <c r="I187">
        <f t="shared" si="47"/>
        <v>601.40485474283071</v>
      </c>
      <c r="J187">
        <f t="shared" si="48"/>
        <v>8489.7526687725003</v>
      </c>
      <c r="K187">
        <f t="shared" si="49"/>
        <v>698.74507561913583</v>
      </c>
      <c r="L187">
        <f t="shared" si="50"/>
        <v>29.124824405817417</v>
      </c>
      <c r="M187" s="4">
        <f t="shared" si="51"/>
        <v>-3.8204521384450026E-2</v>
      </c>
      <c r="N187" s="4">
        <f t="shared" si="51"/>
        <v>-4.1067819526533593E-3</v>
      </c>
      <c r="O187" s="4">
        <f t="shared" si="51"/>
        <v>-7.8992515710033743E-3</v>
      </c>
      <c r="P187" s="4">
        <f t="shared" si="51"/>
        <v>7.8485303072679934E-3</v>
      </c>
      <c r="Q187" s="4">
        <f t="shared" si="56"/>
        <v>2.4459826534078185E-2</v>
      </c>
      <c r="R187" s="4">
        <f t="shared" si="56"/>
        <v>1.2315413323478195E-2</v>
      </c>
      <c r="S187" s="4">
        <f t="shared" si="56"/>
        <v>1.9847665441266218E-2</v>
      </c>
      <c r="T187" s="4">
        <f t="shared" si="56"/>
        <v>9.7209994101331298E-3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59.3</v>
      </c>
      <c r="F188" s="6">
        <v>202.27142172308868</v>
      </c>
      <c r="G188" s="2">
        <f t="shared" si="45"/>
        <v>2.0227142172308867</v>
      </c>
      <c r="H188" s="8">
        <f t="shared" si="46"/>
        <v>29987.211873660526</v>
      </c>
      <c r="I188">
        <f t="shared" si="47"/>
        <v>595.7341821869702</v>
      </c>
      <c r="J188">
        <f t="shared" si="48"/>
        <v>8676.4227988796156</v>
      </c>
      <c r="K188">
        <f t="shared" si="49"/>
        <v>720.03508704395153</v>
      </c>
      <c r="L188">
        <f t="shared" si="50"/>
        <v>29.317043156587001</v>
      </c>
      <c r="M188" s="4">
        <f t="shared" si="51"/>
        <v>-3.5729802976995511E-3</v>
      </c>
      <c r="N188" s="4">
        <f t="shared" si="51"/>
        <v>-8.2645098498934245E-3</v>
      </c>
      <c r="O188" s="4">
        <f t="shared" si="51"/>
        <v>2.2958724488313941E-2</v>
      </c>
      <c r="P188" s="4">
        <f t="shared" si="51"/>
        <v>7.7874102704429595E-3</v>
      </c>
      <c r="Q188" s="4">
        <f t="shared" si="56"/>
        <v>2.3707434770723266E-2</v>
      </c>
      <c r="R188" s="4">
        <f t="shared" si="56"/>
        <v>1.2254372601145883E-2</v>
      </c>
      <c r="S188" s="4">
        <f t="shared" si="56"/>
        <v>2.0344280467634264E-2</v>
      </c>
      <c r="T188" s="4">
        <f t="shared" si="56"/>
        <v>9.1677285176511789E-3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59.46</v>
      </c>
      <c r="F189" s="6">
        <v>202.51617014337361</v>
      </c>
      <c r="G189" s="2">
        <f t="shared" si="45"/>
        <v>2.0251617014337362</v>
      </c>
      <c r="H189" s="8">
        <f t="shared" si="46"/>
        <v>29986.674105430702</v>
      </c>
      <c r="I189">
        <f t="shared" si="47"/>
        <v>590.07633768404082</v>
      </c>
      <c r="J189">
        <f t="shared" si="48"/>
        <v>8673.458019458174</v>
      </c>
      <c r="K189">
        <f t="shared" si="49"/>
        <v>725.81238656553762</v>
      </c>
      <c r="L189">
        <f t="shared" si="50"/>
        <v>29.360618442420979</v>
      </c>
      <c r="M189" s="4">
        <f t="shared" si="51"/>
        <v>1.1913351270983778E-3</v>
      </c>
      <c r="N189" s="4">
        <f t="shared" si="51"/>
        <v>-8.3333815591442994E-3</v>
      </c>
      <c r="O189" s="4">
        <f t="shared" si="51"/>
        <v>8.6750487240237512E-4</v>
      </c>
      <c r="P189" s="4">
        <f t="shared" si="51"/>
        <v>2.6945115662719396E-3</v>
      </c>
      <c r="Q189" s="4">
        <f t="shared" si="56"/>
        <v>2.2826860414136032E-2</v>
      </c>
      <c r="R189" s="4">
        <f t="shared" si="56"/>
        <v>1.2292488624753326E-2</v>
      </c>
      <c r="S189" s="4">
        <f t="shared" si="56"/>
        <v>1.8841787445993886E-2</v>
      </c>
      <c r="T189" s="4">
        <f t="shared" si="56"/>
        <v>9.0948793249923075E-3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60.17</v>
      </c>
      <c r="F190" s="6">
        <v>202.76121470924707</v>
      </c>
      <c r="G190" s="2">
        <f t="shared" si="45"/>
        <v>2.0276121470924706</v>
      </c>
      <c r="H190" s="8">
        <f t="shared" si="46"/>
        <v>30978.212385530962</v>
      </c>
      <c r="I190">
        <f t="shared" si="47"/>
        <v>586.89725335608239</v>
      </c>
      <c r="J190">
        <f t="shared" si="48"/>
        <v>8456.2209170953683</v>
      </c>
      <c r="K190">
        <f t="shared" si="49"/>
        <v>710.60679975591336</v>
      </c>
      <c r="L190">
        <f t="shared" si="50"/>
        <v>29.675300617172674</v>
      </c>
      <c r="M190" s="4">
        <f t="shared" si="51"/>
        <v>3.3740313161737673E-2</v>
      </c>
      <c r="N190" s="4">
        <f t="shared" si="51"/>
        <v>-4.1928782600359274E-3</v>
      </c>
      <c r="O190" s="4">
        <f t="shared" si="51"/>
        <v>-2.4155917864195992E-2</v>
      </c>
      <c r="P190" s="4">
        <f t="shared" si="51"/>
        <v>1.1870071662308754E-2</v>
      </c>
      <c r="Q190" s="4">
        <f t="shared" si="56"/>
        <v>2.3760399197333588E-2</v>
      </c>
      <c r="R190" s="4">
        <f t="shared" si="56"/>
        <v>1.070005795524796E-2</v>
      </c>
      <c r="S190" s="4">
        <f t="shared" si="56"/>
        <v>1.9162904595346503E-2</v>
      </c>
      <c r="T190" s="4">
        <f t="shared" si="56"/>
        <v>9.1460075344199677E-3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60.87</v>
      </c>
      <c r="F191" s="6">
        <v>203.00655577904524</v>
      </c>
      <c r="G191" s="2">
        <f t="shared" si="45"/>
        <v>2.0300655577904525</v>
      </c>
      <c r="H191" s="8">
        <f t="shared" si="46"/>
        <v>30682.452527740697</v>
      </c>
      <c r="I191">
        <f t="shared" si="47"/>
        <v>578.79904197718815</v>
      </c>
      <c r="J191">
        <f t="shared" si="48"/>
        <v>8528.6389809225839</v>
      </c>
      <c r="K191">
        <f t="shared" si="49"/>
        <v>725.84161539766671</v>
      </c>
      <c r="L191">
        <f t="shared" si="50"/>
        <v>29.984253349065057</v>
      </c>
      <c r="M191" s="4">
        <f t="shared" si="51"/>
        <v>-8.3839502950916363E-3</v>
      </c>
      <c r="N191" s="4">
        <f t="shared" si="51"/>
        <v>-1.2685159527315687E-2</v>
      </c>
      <c r="O191" s="4">
        <f t="shared" si="51"/>
        <v>9.7366868520630482E-3</v>
      </c>
      <c r="P191" s="4">
        <f t="shared" si="51"/>
        <v>1.1566553273572526E-2</v>
      </c>
      <c r="Q191" s="4">
        <f t="shared" si="56"/>
        <v>2.2537376262532743E-2</v>
      </c>
      <c r="R191" s="4">
        <f t="shared" si="56"/>
        <v>1.0246525495136398E-2</v>
      </c>
      <c r="S191" s="4">
        <f t="shared" si="56"/>
        <v>1.8532776148716054E-2</v>
      </c>
      <c r="T191" s="4">
        <f t="shared" si="56"/>
        <v>9.1128818595019208E-3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62.01</v>
      </c>
      <c r="F192" s="6">
        <v>203.25219371153787</v>
      </c>
      <c r="G192" s="2">
        <f t="shared" si="45"/>
        <v>2.0325219371153787</v>
      </c>
      <c r="H192" s="8">
        <f t="shared" si="46"/>
        <v>30595.109104693503</v>
      </c>
      <c r="I192">
        <f t="shared" si="47"/>
        <v>578.09954153193462</v>
      </c>
      <c r="J192">
        <f t="shared" si="48"/>
        <v>8717.897296177689</v>
      </c>
      <c r="K192">
        <f t="shared" si="49"/>
        <v>741.94870605767562</v>
      </c>
      <c r="L192">
        <f t="shared" si="50"/>
        <v>30.508895804591713</v>
      </c>
      <c r="M192" s="4">
        <f t="shared" si="51"/>
        <v>-1.6414807350197886E-3</v>
      </c>
      <c r="N192" s="4">
        <f t="shared" si="51"/>
        <v>0</v>
      </c>
      <c r="O192" s="4">
        <f t="shared" si="51"/>
        <v>2.3157549600466856E-2</v>
      </c>
      <c r="P192" s="4">
        <f t="shared" si="51"/>
        <v>1.8555219855953424E-2</v>
      </c>
      <c r="Q192" s="4">
        <f t="shared" si="56"/>
        <v>2.1656897903768457E-2</v>
      </c>
      <c r="R192" s="4">
        <f t="shared" si="56"/>
        <v>8.9723665663062127E-3</v>
      </c>
      <c r="S192" s="4">
        <f t="shared" si="56"/>
        <v>1.9072207225020083E-2</v>
      </c>
      <c r="T192" s="4">
        <f t="shared" si="56"/>
        <v>8.1582290656815274E-3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61.85</v>
      </c>
      <c r="F193" s="6">
        <v>203.49812886592881</v>
      </c>
      <c r="G193" s="2">
        <f t="shared" si="45"/>
        <v>2.0349812886592882</v>
      </c>
      <c r="H193" s="8">
        <f t="shared" si="46"/>
        <v>29777.743310901093</v>
      </c>
      <c r="I193">
        <f t="shared" si="47"/>
        <v>579.85791150808188</v>
      </c>
      <c r="J193">
        <f t="shared" si="48"/>
        <v>8761.6978835942573</v>
      </c>
      <c r="K193">
        <f t="shared" si="49"/>
        <v>742.51676979612353</v>
      </c>
      <c r="L193">
        <f t="shared" si="50"/>
        <v>30.393399853199039</v>
      </c>
      <c r="M193" s="4">
        <f t="shared" si="51"/>
        <v>-2.5869648759487395E-2</v>
      </c>
      <c r="N193" s="4">
        <f t="shared" si="51"/>
        <v>4.246290881451004E-3</v>
      </c>
      <c r="O193" s="4">
        <f t="shared" si="51"/>
        <v>6.2209039517287373E-3</v>
      </c>
      <c r="P193" s="4">
        <f t="shared" si="51"/>
        <v>-2.58356352328963E-3</v>
      </c>
      <c r="Q193" s="4">
        <f t="shared" si="56"/>
        <v>2.1215826880343316E-2</v>
      </c>
      <c r="R193" s="4">
        <f t="shared" si="56"/>
        <v>8.9842697462640727E-3</v>
      </c>
      <c r="S193" s="4">
        <f t="shared" si="56"/>
        <v>1.7594429756848287E-2</v>
      </c>
      <c r="T193" s="4">
        <f t="shared" si="56"/>
        <v>7.9400274830224091E-3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62.55</v>
      </c>
      <c r="F194" s="6">
        <v>203.74436160185655</v>
      </c>
      <c r="G194" s="2">
        <f t="shared" ref="G194:G229" si="57">+F194/$U$1</f>
        <v>2.0374436160185656</v>
      </c>
      <c r="H194" s="8">
        <f t="shared" si="46"/>
        <v>30837.43431823955</v>
      </c>
      <c r="I194">
        <f t="shared" si="47"/>
        <v>584.0652426619871</v>
      </c>
      <c r="J194">
        <f t="shared" si="48"/>
        <v>8823.9490941751683</v>
      </c>
      <c r="K194">
        <f t="shared" si="49"/>
        <v>741.50832724161069</v>
      </c>
      <c r="L194">
        <f t="shared" si="50"/>
        <v>30.700236074375876</v>
      </c>
      <c r="M194" s="4">
        <f t="shared" si="51"/>
        <v>3.6177374757534436E-2</v>
      </c>
      <c r="N194" s="4">
        <f t="shared" si="51"/>
        <v>8.4388686458646035E-3</v>
      </c>
      <c r="O194" s="4">
        <f t="shared" si="51"/>
        <v>8.2890729601210536E-3</v>
      </c>
      <c r="P194" s="4">
        <f t="shared" si="51"/>
        <v>1.1254138074423114E-2</v>
      </c>
      <c r="Q194" s="4">
        <f t="shared" si="56"/>
        <v>2.2345822831275612E-2</v>
      </c>
      <c r="R194" s="4">
        <f t="shared" si="56"/>
        <v>9.0204068532071559E-3</v>
      </c>
      <c r="S194" s="4">
        <f t="shared" si="56"/>
        <v>1.464644739761045E-2</v>
      </c>
      <c r="T194" s="4">
        <f t="shared" si="56"/>
        <v>7.7865877670598273E-3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63.9</v>
      </c>
      <c r="F195" s="6">
        <v>203.99089227939479</v>
      </c>
      <c r="G195" s="2">
        <f t="shared" si="57"/>
        <v>2.039908922793948</v>
      </c>
      <c r="H195" s="8">
        <f t="shared" ref="H195:H227" si="58">+B195/G195</f>
        <v>32378.894071709365</v>
      </c>
      <c r="I195">
        <f t="shared" ref="I195:I227" si="59">+C195/G195</f>
        <v>605.41918621959371</v>
      </c>
      <c r="J195">
        <f t="shared" ref="J195:J227" si="60">+D195/F195</f>
        <v>8903.5862322342527</v>
      </c>
      <c r="K195">
        <f t="shared" ref="K195:K227" si="61">+D195/C195/G195</f>
        <v>720.93815645621476</v>
      </c>
      <c r="L195">
        <f t="shared" ref="L195:L227" si="62">+E195/G195</f>
        <v>31.324927934762783</v>
      </c>
      <c r="M195" s="4">
        <f t="shared" si="51"/>
        <v>4.9986709612064119E-2</v>
      </c>
      <c r="N195" s="4">
        <f t="shared" si="51"/>
        <v>3.7117662956502588E-2</v>
      </c>
      <c r="O195" s="4">
        <f t="shared" si="51"/>
        <v>1.0193898643183956E-2</v>
      </c>
      <c r="P195" s="4">
        <f t="shared" ref="P195:P227" si="63">+LN(E195/E194)</f>
        <v>2.1353124470569061E-2</v>
      </c>
      <c r="Q195" s="4">
        <f t="shared" si="56"/>
        <v>2.4306838722302684E-2</v>
      </c>
      <c r="R195" s="4">
        <f t="shared" si="56"/>
        <v>1.2478231491081541E-2</v>
      </c>
      <c r="S195" s="4">
        <f t="shared" si="56"/>
        <v>1.4479184757980167E-2</v>
      </c>
      <c r="T195" s="4">
        <f t="shared" si="56"/>
        <v>8.3342678082368102E-3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62.9</v>
      </c>
      <c r="F196" s="6">
        <v>204.23772125905285</v>
      </c>
      <c r="G196" s="2">
        <f t="shared" si="57"/>
        <v>2.0423772125905284</v>
      </c>
      <c r="H196" s="8">
        <f t="shared" si="58"/>
        <v>32786.411605148038</v>
      </c>
      <c r="I196">
        <f t="shared" si="59"/>
        <v>597.34313156214944</v>
      </c>
      <c r="J196">
        <f t="shared" si="60"/>
        <v>8696.0454173265316</v>
      </c>
      <c r="K196">
        <f t="shared" si="61"/>
        <v>712.7906079775845</v>
      </c>
      <c r="L196">
        <f t="shared" si="62"/>
        <v>30.797445061687867</v>
      </c>
      <c r="M196" s="4">
        <f t="shared" ref="M196:O227" si="64">+LN(B196/B195)</f>
        <v>1.371662476756931E-2</v>
      </c>
      <c r="N196" s="4">
        <f t="shared" si="64"/>
        <v>-1.2220111334775333E-2</v>
      </c>
      <c r="O196" s="4">
        <f t="shared" si="64"/>
        <v>-2.2376501889732062E-2</v>
      </c>
      <c r="P196" s="4">
        <f t="shared" si="63"/>
        <v>-1.5773197677094283E-2</v>
      </c>
      <c r="Q196" s="4">
        <f t="shared" si="56"/>
        <v>2.4322069771523337E-2</v>
      </c>
      <c r="R196" s="4">
        <f t="shared" si="56"/>
        <v>1.2616194767114064E-2</v>
      </c>
      <c r="S196" s="4">
        <f t="shared" si="56"/>
        <v>1.4885333770604376E-2</v>
      </c>
      <c r="T196" s="4">
        <f t="shared" si="56"/>
        <v>9.4035835187976351E-3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62.28</v>
      </c>
      <c r="F197" s="6">
        <v>204.48484890177627</v>
      </c>
      <c r="G197" s="2">
        <f t="shared" si="57"/>
        <v>2.0448484890177627</v>
      </c>
      <c r="H197" s="8">
        <f t="shared" si="58"/>
        <v>33081.934681705105</v>
      </c>
      <c r="I197">
        <f t="shared" si="59"/>
        <v>596.62121988608726</v>
      </c>
      <c r="J197">
        <f t="shared" si="60"/>
        <v>8815.8762601816434</v>
      </c>
      <c r="K197">
        <f t="shared" si="61"/>
        <v>722.61280821161017</v>
      </c>
      <c r="L197">
        <f t="shared" si="62"/>
        <v>30.457024241397967</v>
      </c>
      <c r="M197" s="4">
        <f t="shared" si="64"/>
        <v>1.0182472700528833E-2</v>
      </c>
      <c r="N197" s="4">
        <f t="shared" si="64"/>
        <v>0</v>
      </c>
      <c r="O197" s="4">
        <f t="shared" si="64"/>
        <v>1.4895112439814763E-2</v>
      </c>
      <c r="P197" s="4">
        <f t="shared" si="63"/>
        <v>-9.9058167405971908E-3</v>
      </c>
      <c r="Q197" s="4">
        <f t="shared" si="56"/>
        <v>2.4180479494057539E-2</v>
      </c>
      <c r="R197" s="4">
        <f t="shared" si="56"/>
        <v>1.2558524278781404E-2</v>
      </c>
      <c r="S197" s="4">
        <f t="shared" si="56"/>
        <v>1.5260817332377908E-2</v>
      </c>
      <c r="T197" s="4">
        <f t="shared" si="56"/>
        <v>9.1957637043869594E-3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62.12</v>
      </c>
      <c r="F198" s="6">
        <v>204.73227556894741</v>
      </c>
      <c r="G198" s="2">
        <f t="shared" si="57"/>
        <v>2.047322755689474</v>
      </c>
      <c r="H198" s="8">
        <f t="shared" si="58"/>
        <v>32885.926306893423</v>
      </c>
      <c r="I198">
        <f t="shared" si="59"/>
        <v>598.34239452267434</v>
      </c>
      <c r="J198">
        <f t="shared" si="60"/>
        <v>8819.2463546957242</v>
      </c>
      <c r="K198">
        <f t="shared" si="61"/>
        <v>719.93847793434497</v>
      </c>
      <c r="L198">
        <f t="shared" si="62"/>
        <v>30.342064936937572</v>
      </c>
      <c r="M198" s="4">
        <f t="shared" si="64"/>
        <v>-4.7332904180906448E-3</v>
      </c>
      <c r="N198" s="4">
        <f t="shared" si="64"/>
        <v>4.0899852515250664E-3</v>
      </c>
      <c r="O198" s="4">
        <f t="shared" si="64"/>
        <v>1.591471105705974E-3</v>
      </c>
      <c r="P198" s="4">
        <f t="shared" si="63"/>
        <v>-2.5723486853113579E-3</v>
      </c>
      <c r="Q198" s="4">
        <f t="shared" si="56"/>
        <v>2.3756904714866935E-2</v>
      </c>
      <c r="R198" s="4">
        <f t="shared" si="56"/>
        <v>1.2616239256357874E-2</v>
      </c>
      <c r="S198" s="4">
        <f t="shared" si="56"/>
        <v>1.5265633029815436E-2</v>
      </c>
      <c r="T198" s="4">
        <f t="shared" si="56"/>
        <v>9.2445899465700716E-3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61.7</v>
      </c>
      <c r="F199" s="6">
        <v>204.98000162238583</v>
      </c>
      <c r="G199" s="2">
        <f t="shared" si="57"/>
        <v>2.0498000162238581</v>
      </c>
      <c r="H199" s="8">
        <f t="shared" si="58"/>
        <v>33643.686522893258</v>
      </c>
      <c r="I199">
        <f t="shared" si="59"/>
        <v>604.93706224294419</v>
      </c>
      <c r="J199">
        <f t="shared" si="60"/>
        <v>8882.3561351809512</v>
      </c>
      <c r="K199">
        <f t="shared" si="61"/>
        <v>716.31904315975419</v>
      </c>
      <c r="L199">
        <f t="shared" si="62"/>
        <v>30.100497371281982</v>
      </c>
      <c r="M199" s="4">
        <f t="shared" si="64"/>
        <v>2.3989890698516814E-2</v>
      </c>
      <c r="N199" s="4">
        <f t="shared" si="64"/>
        <v>1.2170535620255114E-2</v>
      </c>
      <c r="O199" s="4">
        <f t="shared" si="64"/>
        <v>8.339701834076587E-3</v>
      </c>
      <c r="P199" s="4">
        <f t="shared" si="63"/>
        <v>-6.7840673691440846E-3</v>
      </c>
      <c r="Q199" s="4">
        <f t="shared" si="56"/>
        <v>2.3208631800397894E-2</v>
      </c>
      <c r="R199" s="4">
        <f t="shared" si="56"/>
        <v>1.2865070526126888E-2</v>
      </c>
      <c r="S199" s="4">
        <f t="shared" si="56"/>
        <v>1.5372810821856594E-2</v>
      </c>
      <c r="T199" s="4">
        <f t="shared" si="56"/>
        <v>9.4686930862868599E-3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61.8</v>
      </c>
      <c r="F200" s="6">
        <v>205.22802742434891</v>
      </c>
      <c r="G200" s="2">
        <f t="shared" si="57"/>
        <v>2.0522802742434889</v>
      </c>
      <c r="H200" s="8">
        <f t="shared" si="58"/>
        <v>32839.012586718491</v>
      </c>
      <c r="I200">
        <f t="shared" si="59"/>
        <v>606.6422874229163</v>
      </c>
      <c r="J200">
        <f t="shared" si="60"/>
        <v>8807.4678331462037</v>
      </c>
      <c r="K200">
        <f t="shared" si="61"/>
        <v>707.42713519246627</v>
      </c>
      <c r="L200">
        <f t="shared" si="62"/>
        <v>30.112846074486924</v>
      </c>
      <c r="M200" s="4">
        <f t="shared" si="64"/>
        <v>-2.2998931306167186E-2</v>
      </c>
      <c r="N200" s="4">
        <f t="shared" si="64"/>
        <v>4.024150299725548E-3</v>
      </c>
      <c r="O200" s="4">
        <f t="shared" si="64"/>
        <v>-7.2576047935953491E-3</v>
      </c>
      <c r="P200" s="4">
        <f t="shared" si="63"/>
        <v>1.6194335523029759E-3</v>
      </c>
      <c r="Q200" s="4">
        <f t="shared" si="56"/>
        <v>2.3831314470381188E-2</v>
      </c>
      <c r="R200" s="4">
        <f t="shared" si="56"/>
        <v>1.2434197226273265E-2</v>
      </c>
      <c r="S200" s="4">
        <f t="shared" si="56"/>
        <v>1.4944472795087727E-2</v>
      </c>
      <c r="T200" s="4">
        <f t="shared" si="56"/>
        <v>9.4013461317620384E-3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61.98</v>
      </c>
      <c r="F201" s="6">
        <v>205.47635333753234</v>
      </c>
      <c r="G201" s="2">
        <f t="shared" si="57"/>
        <v>2.0547635333753234</v>
      </c>
      <c r="H201" s="8">
        <f t="shared" si="58"/>
        <v>32778.004301297209</v>
      </c>
      <c r="I201">
        <f t="shared" si="59"/>
        <v>603.47576733711742</v>
      </c>
      <c r="J201">
        <f t="shared" si="60"/>
        <v>8635.1475300194688</v>
      </c>
      <c r="K201">
        <f t="shared" si="61"/>
        <v>696.38286532415077</v>
      </c>
      <c r="L201">
        <f t="shared" si="62"/>
        <v>30.164054886737532</v>
      </c>
      <c r="M201" s="4">
        <f t="shared" si="64"/>
        <v>-6.5025832955080973E-4</v>
      </c>
      <c r="N201" s="4">
        <f t="shared" si="64"/>
        <v>-4.0241502997254907E-3</v>
      </c>
      <c r="O201" s="4">
        <f t="shared" si="64"/>
        <v>-1.8549913901336344E-2</v>
      </c>
      <c r="P201" s="4">
        <f t="shared" si="63"/>
        <v>2.9083878959570019E-3</v>
      </c>
      <c r="Q201" s="4">
        <f t="shared" si="56"/>
        <v>2.3409351868609353E-2</v>
      </c>
      <c r="R201" s="4">
        <f t="shared" si="56"/>
        <v>1.233708312939061E-2</v>
      </c>
      <c r="S201" s="4">
        <f t="shared" si="56"/>
        <v>1.5196149189180117E-2</v>
      </c>
      <c r="T201" s="4">
        <f t="shared" si="56"/>
        <v>9.2527126409019233E-3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63.75</v>
      </c>
      <c r="F202" s="6">
        <v>205.72497972507074</v>
      </c>
      <c r="G202" s="2">
        <f t="shared" si="57"/>
        <v>2.0572497972507073</v>
      </c>
      <c r="H202" s="8">
        <f t="shared" si="58"/>
        <v>32414.132768193216</v>
      </c>
      <c r="I202">
        <f t="shared" si="59"/>
        <v>597.88558571922692</v>
      </c>
      <c r="J202">
        <f t="shared" si="60"/>
        <v>8992.5625583841029</v>
      </c>
      <c r="K202">
        <f t="shared" si="61"/>
        <v>731.10264702309792</v>
      </c>
      <c r="L202">
        <f t="shared" si="62"/>
        <v>30.987972430569688</v>
      </c>
      <c r="M202" s="4">
        <f t="shared" si="64"/>
        <v>-9.9538970853710138E-3</v>
      </c>
      <c r="N202" s="4">
        <f t="shared" si="64"/>
        <v>-8.0972102326193618E-3</v>
      </c>
      <c r="O202" s="4">
        <f t="shared" si="64"/>
        <v>4.1766325258619438E-2</v>
      </c>
      <c r="P202" s="4">
        <f t="shared" si="63"/>
        <v>2.8157431678933389E-2</v>
      </c>
      <c r="Q202" s="4">
        <f t="shared" si="56"/>
        <v>2.3518084464208906E-2</v>
      </c>
      <c r="R202" s="4">
        <f t="shared" si="56"/>
        <v>1.2425071848460726E-2</v>
      </c>
      <c r="S202" s="4">
        <f t="shared" si="56"/>
        <v>1.7252111866201073E-2</v>
      </c>
      <c r="T202" s="4">
        <f t="shared" si="56"/>
        <v>1.0678130425345237E-2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65.650000000000006</v>
      </c>
      <c r="F203" s="6">
        <v>205.97390695053807</v>
      </c>
      <c r="G203" s="2">
        <f t="shared" si="57"/>
        <v>2.0597390695053805</v>
      </c>
      <c r="H203" s="8">
        <f t="shared" si="58"/>
        <v>33117.812378028408</v>
      </c>
      <c r="I203">
        <f t="shared" si="59"/>
        <v>589.88054263192009</v>
      </c>
      <c r="J203">
        <f t="shared" si="60"/>
        <v>9092.339183767217</v>
      </c>
      <c r="K203">
        <f t="shared" si="61"/>
        <v>748.34067356108778</v>
      </c>
      <c r="L203">
        <f t="shared" si="62"/>
        <v>31.872969237683584</v>
      </c>
      <c r="M203" s="4">
        <f t="shared" si="64"/>
        <v>2.2686020246125666E-2</v>
      </c>
      <c r="N203" s="4">
        <f t="shared" si="64"/>
        <v>-1.2270092591814359E-2</v>
      </c>
      <c r="O203" s="4">
        <f t="shared" si="64"/>
        <v>1.2243626279860068E-2</v>
      </c>
      <c r="P203" s="4">
        <f t="shared" si="63"/>
        <v>2.936841671026965E-2</v>
      </c>
      <c r="Q203" s="4">
        <f t="shared" si="56"/>
        <v>2.3870129988851442E-2</v>
      </c>
      <c r="R203" s="4">
        <f t="shared" si="56"/>
        <v>1.2672094286616607E-2</v>
      </c>
      <c r="S203" s="4">
        <f t="shared" si="56"/>
        <v>1.723981070417711E-2</v>
      </c>
      <c r="T203" s="4">
        <f t="shared" si="56"/>
        <v>1.1907084939773174E-2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67</v>
      </c>
      <c r="F204" s="6">
        <v>206.22313537794821</v>
      </c>
      <c r="G204" s="2">
        <f t="shared" si="57"/>
        <v>2.0622313537794823</v>
      </c>
      <c r="H204" s="8">
        <f t="shared" si="58"/>
        <v>32944.196103092407</v>
      </c>
      <c r="I204">
        <f t="shared" si="59"/>
        <v>594.01676623475055</v>
      </c>
      <c r="J204">
        <f t="shared" si="60"/>
        <v>8980.1454458830249</v>
      </c>
      <c r="K204">
        <f t="shared" si="61"/>
        <v>733.07309762310399</v>
      </c>
      <c r="L204">
        <f t="shared" si="62"/>
        <v>32.489080275696566</v>
      </c>
      <c r="M204" s="4">
        <f t="shared" si="64"/>
        <v>-4.0469045204705473E-3</v>
      </c>
      <c r="N204" s="4">
        <f t="shared" si="64"/>
        <v>8.1967672041784907E-3</v>
      </c>
      <c r="O204" s="4">
        <f t="shared" si="64"/>
        <v>-1.120686366301496E-2</v>
      </c>
      <c r="P204" s="4">
        <f t="shared" si="63"/>
        <v>2.0355018642160851E-2</v>
      </c>
      <c r="Q204" s="4">
        <f t="shared" si="56"/>
        <v>2.3753678774750091E-2</v>
      </c>
      <c r="R204" s="4">
        <f t="shared" si="56"/>
        <v>1.2825811095417326E-2</v>
      </c>
      <c r="S204" s="4">
        <f t="shared" si="56"/>
        <v>1.6950857925746462E-2</v>
      </c>
      <c r="T204" s="4">
        <f t="shared" si="56"/>
        <v>1.2125635053806349E-2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65.42</v>
      </c>
      <c r="F205" s="6">
        <v>206.47266537175551</v>
      </c>
      <c r="G205" s="2">
        <f t="shared" si="57"/>
        <v>2.064726653717555</v>
      </c>
      <c r="H205" s="8">
        <f t="shared" si="58"/>
        <v>33827.869856482954</v>
      </c>
      <c r="I205">
        <f t="shared" si="59"/>
        <v>590.87724653691146</v>
      </c>
      <c r="J205">
        <f t="shared" si="60"/>
        <v>8938.9035913151674</v>
      </c>
      <c r="K205">
        <f t="shared" si="61"/>
        <v>732.69701568157109</v>
      </c>
      <c r="L205">
        <f t="shared" si="62"/>
        <v>31.684581531512091</v>
      </c>
      <c r="M205" s="4">
        <f t="shared" si="64"/>
        <v>2.7679180352604381E-2</v>
      </c>
      <c r="N205" s="4">
        <f t="shared" si="64"/>
        <v>-4.0899852515251661E-3</v>
      </c>
      <c r="O205" s="4">
        <f t="shared" si="64"/>
        <v>-3.3938694172366631E-3</v>
      </c>
      <c r="P205" s="4">
        <f t="shared" si="63"/>
        <v>-2.386459728072813E-2</v>
      </c>
      <c r="Q205" s="4">
        <f t="shared" si="56"/>
        <v>2.3849615594572309E-2</v>
      </c>
      <c r="R205" s="4">
        <f t="shared" si="56"/>
        <v>1.2094294987593741E-2</v>
      </c>
      <c r="S205" s="4">
        <f t="shared" si="56"/>
        <v>1.646910384386803E-2</v>
      </c>
      <c r="T205" s="4">
        <f t="shared" si="56"/>
        <v>1.3435193769325391E-2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64.489999999999995</v>
      </c>
      <c r="F206" s="6">
        <v>206.72249729685532</v>
      </c>
      <c r="G206" s="2">
        <f t="shared" si="57"/>
        <v>2.0672249729685532</v>
      </c>
      <c r="H206" s="8">
        <f t="shared" si="58"/>
        <v>35207.156469799549</v>
      </c>
      <c r="I206">
        <f t="shared" si="59"/>
        <v>578.06964197223749</v>
      </c>
      <c r="J206">
        <f t="shared" si="60"/>
        <v>8888.8982768105943</v>
      </c>
      <c r="K206">
        <f t="shared" si="61"/>
        <v>743.84085998415014</v>
      </c>
      <c r="L206">
        <f t="shared" si="62"/>
        <v>31.196411055054057</v>
      </c>
      <c r="M206" s="4">
        <f t="shared" si="64"/>
        <v>4.1173624581023617E-2</v>
      </c>
      <c r="N206" s="4">
        <f t="shared" si="64"/>
        <v>-2.0704673361691166E-2</v>
      </c>
      <c r="O206" s="4">
        <f t="shared" si="64"/>
        <v>-4.4005588536576426E-3</v>
      </c>
      <c r="P206" s="4">
        <f t="shared" si="63"/>
        <v>-1.4317849087951936E-2</v>
      </c>
      <c r="Q206" s="4">
        <f t="shared" si="56"/>
        <v>2.448403584922685E-2</v>
      </c>
      <c r="R206" s="4">
        <f t="shared" si="56"/>
        <v>1.1977275368727199E-2</v>
      </c>
      <c r="S206" s="4">
        <f t="shared" si="56"/>
        <v>1.6526649528668211E-2</v>
      </c>
      <c r="T206" s="4">
        <f t="shared" si="56"/>
        <v>1.4068844169130621E-2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63.9</v>
      </c>
      <c r="F207" s="10">
        <v>206.97263151858451</v>
      </c>
      <c r="G207" s="12">
        <f t="shared" si="57"/>
        <v>2.0697263151858452</v>
      </c>
      <c r="H207" s="13">
        <f t="shared" si="58"/>
        <v>34952.74770412541</v>
      </c>
      <c r="I207" s="11">
        <f t="shared" si="59"/>
        <v>570.12368801719822</v>
      </c>
      <c r="J207" s="11">
        <f t="shared" si="60"/>
        <v>8932.3126272083828</v>
      </c>
      <c r="K207" s="11">
        <f t="shared" si="61"/>
        <v>756.97564637359176</v>
      </c>
      <c r="L207" s="11">
        <f t="shared" si="62"/>
        <v>30.873647173134714</v>
      </c>
      <c r="M207" s="4">
        <f t="shared" si="64"/>
        <v>-6.0430184673931145E-3</v>
      </c>
      <c r="N207" s="4">
        <f t="shared" si="64"/>
        <v>-1.2631746905900574E-2</v>
      </c>
      <c r="O207" s="4">
        <f t="shared" si="64"/>
        <v>6.0814892341149018E-3</v>
      </c>
      <c r="P207" s="4">
        <f t="shared" si="63"/>
        <v>-9.1908116387967986E-3</v>
      </c>
      <c r="Q207" s="4">
        <f>+_xlfn.STDEV.S(M186:M207)</f>
        <v>2.4585198557581171E-2</v>
      </c>
      <c r="R207" s="4">
        <f t="shared" ref="R207:T207" si="65">+_xlfn.STDEV.S(N186:N207)</f>
        <v>1.1998566548722429E-2</v>
      </c>
      <c r="S207" s="4">
        <f t="shared" si="65"/>
        <v>1.5884936383604713E-2</v>
      </c>
      <c r="T207" s="4">
        <f t="shared" si="65"/>
        <v>1.4299450802026013E-2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65.2</v>
      </c>
      <c r="F208" s="6">
        <v>206.97428729963664</v>
      </c>
      <c r="G208" s="2">
        <f t="shared" si="57"/>
        <v>2.0697428729963665</v>
      </c>
      <c r="H208" s="8">
        <f t="shared" si="58"/>
        <v>33948.660131879267</v>
      </c>
      <c r="I208">
        <f t="shared" si="59"/>
        <v>574.95064509014935</v>
      </c>
      <c r="J208">
        <f t="shared" si="60"/>
        <v>9082.6674633187649</v>
      </c>
      <c r="K208">
        <f t="shared" si="61"/>
        <v>763.24936666544249</v>
      </c>
      <c r="L208">
        <f t="shared" si="62"/>
        <v>31.501497529309024</v>
      </c>
      <c r="M208" s="4">
        <f t="shared" si="64"/>
        <v>-2.9139696463485895E-2</v>
      </c>
      <c r="N208" s="4">
        <f t="shared" si="64"/>
        <v>8.4388686458646035E-3</v>
      </c>
      <c r="O208" s="4">
        <f t="shared" si="64"/>
        <v>1.6700588759048268E-2</v>
      </c>
      <c r="P208" s="4">
        <f t="shared" si="63"/>
        <v>2.014010754911822E-2</v>
      </c>
      <c r="Q208" s="4">
        <f t="shared" ref="Q208:T226" si="66">+_xlfn.STDEV.S(M189:M208)</f>
        <v>2.2946660583047312E-2</v>
      </c>
      <c r="R208" s="4">
        <f t="shared" si="66"/>
        <v>1.2593069068080977E-2</v>
      </c>
      <c r="S208" s="4">
        <f t="shared" si="66"/>
        <v>1.5808913877768577E-2</v>
      </c>
      <c r="T208" s="4">
        <f t="shared" si="66"/>
        <v>1.5407835008774063E-2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65</v>
      </c>
      <c r="F209" s="6">
        <v>207.22472618726923</v>
      </c>
      <c r="G209" s="2">
        <f t="shared" si="57"/>
        <v>2.0722472618726924</v>
      </c>
      <c r="H209" s="8">
        <f t="shared" si="58"/>
        <v>33202.363216345715</v>
      </c>
      <c r="I209">
        <f t="shared" si="59"/>
        <v>574.25579557750052</v>
      </c>
      <c r="J209">
        <f t="shared" si="60"/>
        <v>9260.7964083674924</v>
      </c>
      <c r="K209">
        <f t="shared" si="61"/>
        <v>778.21818557710014</v>
      </c>
      <c r="L209">
        <f t="shared" si="62"/>
        <v>31.366913203813052</v>
      </c>
      <c r="M209" s="4">
        <f t="shared" si="64"/>
        <v>-2.1019064157479724E-2</v>
      </c>
      <c r="N209" s="4">
        <f t="shared" si="64"/>
        <v>0</v>
      </c>
      <c r="O209" s="4">
        <f t="shared" si="64"/>
        <v>2.0631395759632784E-2</v>
      </c>
      <c r="P209" s="4">
        <f t="shared" si="63"/>
        <v>-3.0721990369702518E-3</v>
      </c>
      <c r="Q209" s="4">
        <f t="shared" si="66"/>
        <v>2.3782770975539318E-2</v>
      </c>
      <c r="R209" s="4">
        <f t="shared" si="66"/>
        <v>1.2461822714855159E-2</v>
      </c>
      <c r="S209" s="4">
        <f t="shared" si="66"/>
        <v>1.6251352063659564E-2</v>
      </c>
      <c r="T209" s="4">
        <f t="shared" si="66"/>
        <v>1.5501848487918992E-2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65.8</v>
      </c>
      <c r="F210" s="6">
        <v>207.4754681059558</v>
      </c>
      <c r="G210" s="2">
        <f t="shared" si="57"/>
        <v>2.0747546810595581</v>
      </c>
      <c r="H210" s="8">
        <f t="shared" si="58"/>
        <v>32675.331905951687</v>
      </c>
      <c r="I210">
        <f t="shared" si="59"/>
        <v>563.92209193739075</v>
      </c>
      <c r="J210">
        <f t="shared" si="60"/>
        <v>9308.4794199076714</v>
      </c>
      <c r="K210">
        <f t="shared" si="61"/>
        <v>795.59653161604024</v>
      </c>
      <c r="L210">
        <f t="shared" si="62"/>
        <v>31.714592862803684</v>
      </c>
      <c r="M210" s="4">
        <f t="shared" si="64"/>
        <v>-1.4791368810730373E-2</v>
      </c>
      <c r="N210" s="4">
        <f t="shared" si="64"/>
        <v>-1.694955831377332E-2</v>
      </c>
      <c r="O210" s="4">
        <f t="shared" si="64"/>
        <v>6.3449686917877602E-3</v>
      </c>
      <c r="P210" s="4">
        <f t="shared" si="63"/>
        <v>1.2232568435634451E-2</v>
      </c>
      <c r="Q210" s="4">
        <f t="shared" si="66"/>
        <v>2.3300464710351319E-2</v>
      </c>
      <c r="R210" s="4">
        <f t="shared" si="66"/>
        <v>1.2991627701058325E-2</v>
      </c>
      <c r="S210" s="4">
        <f t="shared" si="66"/>
        <v>1.4793854586030107E-2</v>
      </c>
      <c r="T210" s="4">
        <f t="shared" si="66"/>
        <v>1.5511184652188805E-2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66.650000000000006</v>
      </c>
      <c r="F211" s="6">
        <v>207.72651342236398</v>
      </c>
      <c r="G211" s="2">
        <f t="shared" si="57"/>
        <v>2.0772651342236399</v>
      </c>
      <c r="H211" s="8">
        <f t="shared" si="58"/>
        <v>33378.226201852427</v>
      </c>
      <c r="I211">
        <f t="shared" si="59"/>
        <v>546.39149394099684</v>
      </c>
      <c r="J211">
        <f t="shared" si="60"/>
        <v>9515.4584142131789</v>
      </c>
      <c r="K211">
        <f t="shared" si="61"/>
        <v>838.36638010688785</v>
      </c>
      <c r="L211">
        <f t="shared" si="62"/>
        <v>32.085456450367793</v>
      </c>
      <c r="M211" s="4">
        <f t="shared" si="64"/>
        <v>2.2492628558961971E-2</v>
      </c>
      <c r="N211" s="4">
        <f t="shared" si="64"/>
        <v>-3.0371097876298759E-2</v>
      </c>
      <c r="O211" s="4">
        <f t="shared" si="64"/>
        <v>2.3201195849733732E-2</v>
      </c>
      <c r="P211" s="4">
        <f t="shared" si="63"/>
        <v>1.2835208293446291E-2</v>
      </c>
      <c r="Q211" s="4">
        <f t="shared" si="66"/>
        <v>2.3471852987357163E-2</v>
      </c>
      <c r="R211" s="4">
        <f t="shared" si="66"/>
        <v>1.4368714598429491E-2</v>
      </c>
      <c r="S211" s="4">
        <f t="shared" si="66"/>
        <v>1.5273807262651361E-2</v>
      </c>
      <c r="T211" s="4">
        <f t="shared" si="66"/>
        <v>1.5544282202733717E-2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67.430000000000007</v>
      </c>
      <c r="F212" s="6">
        <v>207.97786250360502</v>
      </c>
      <c r="G212" s="2">
        <f t="shared" si="57"/>
        <v>2.0797786250360502</v>
      </c>
      <c r="H212" s="8">
        <f t="shared" si="58"/>
        <v>36360.065037364839</v>
      </c>
      <c r="I212">
        <f t="shared" si="59"/>
        <v>538.51885316908977</v>
      </c>
      <c r="J212">
        <f t="shared" si="60"/>
        <v>9762.2379158974527</v>
      </c>
      <c r="K212">
        <f t="shared" si="61"/>
        <v>871.62838534798686</v>
      </c>
      <c r="L212">
        <f t="shared" si="62"/>
        <v>32.421719883206897</v>
      </c>
      <c r="M212" s="4">
        <f t="shared" si="64"/>
        <v>8.6776549281392085E-2</v>
      </c>
      <c r="N212" s="4">
        <f t="shared" si="64"/>
        <v>-1.3303965626362815E-2</v>
      </c>
      <c r="O212" s="4">
        <f t="shared" si="64"/>
        <v>2.6813259697933037E-2</v>
      </c>
      <c r="P212" s="4">
        <f t="shared" si="63"/>
        <v>1.1634976121772986E-2</v>
      </c>
      <c r="Q212" s="4">
        <f t="shared" si="66"/>
        <v>2.9608322930676993E-2</v>
      </c>
      <c r="R212" s="4">
        <f t="shared" si="66"/>
        <v>1.4590562929914366E-2</v>
      </c>
      <c r="S212" s="4">
        <f t="shared" si="66"/>
        <v>1.550225321583501E-2</v>
      </c>
      <c r="T212" s="4">
        <f t="shared" si="66"/>
        <v>1.5290740556617456E-2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67.36</v>
      </c>
      <c r="F213" s="6">
        <v>208.22951571723439</v>
      </c>
      <c r="G213" s="2">
        <f t="shared" si="57"/>
        <v>2.0822951571723438</v>
      </c>
      <c r="H213" s="8">
        <f t="shared" si="58"/>
        <v>36492.060946054356</v>
      </c>
      <c r="I213">
        <f t="shared" si="59"/>
        <v>537.86803284934206</v>
      </c>
      <c r="J213">
        <f t="shared" si="60"/>
        <v>9434.2401135277996</v>
      </c>
      <c r="K213">
        <f t="shared" si="61"/>
        <v>842.34286727926781</v>
      </c>
      <c r="L213">
        <f t="shared" si="62"/>
        <v>32.348920261367567</v>
      </c>
      <c r="M213" s="4">
        <f t="shared" si="64"/>
        <v>4.8329391287038614E-3</v>
      </c>
      <c r="N213" s="4">
        <f t="shared" si="64"/>
        <v>0</v>
      </c>
      <c r="O213" s="4">
        <f t="shared" si="64"/>
        <v>-3.2966763792323245E-2</v>
      </c>
      <c r="P213" s="4">
        <f t="shared" si="63"/>
        <v>-1.0386528124194305E-3</v>
      </c>
      <c r="Q213" s="4">
        <f t="shared" si="66"/>
        <v>2.8435337922541701E-2</v>
      </c>
      <c r="R213" s="4">
        <f t="shared" si="66"/>
        <v>1.4519527649094638E-2</v>
      </c>
      <c r="S213" s="4">
        <f t="shared" si="66"/>
        <v>1.787508431217643E-2</v>
      </c>
      <c r="T213" s="4">
        <f t="shared" si="66"/>
        <v>1.5258590970800495E-2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68.05</v>
      </c>
      <c r="F214" s="6">
        <v>208.48147343125223</v>
      </c>
      <c r="G214" s="2">
        <f t="shared" si="57"/>
        <v>2.0848147343125221</v>
      </c>
      <c r="H214" s="8">
        <f t="shared" si="58"/>
        <v>38596.578978452628</v>
      </c>
      <c r="I214">
        <f t="shared" si="59"/>
        <v>544.41288298658912</v>
      </c>
      <c r="J214">
        <f t="shared" si="60"/>
        <v>9534.8802091784037</v>
      </c>
      <c r="K214">
        <f t="shared" si="61"/>
        <v>840.07755146946295</v>
      </c>
      <c r="L214">
        <f t="shared" si="62"/>
        <v>32.640790032808276</v>
      </c>
      <c r="M214" s="4">
        <f t="shared" si="64"/>
        <v>5.7278184979092768E-2</v>
      </c>
      <c r="N214" s="4">
        <f t="shared" si="64"/>
        <v>1.3303965626362886E-2</v>
      </c>
      <c r="O214" s="4">
        <f t="shared" si="64"/>
        <v>1.1820307768714441E-2</v>
      </c>
      <c r="P214" s="4">
        <f t="shared" si="63"/>
        <v>1.0191359163403838E-2</v>
      </c>
      <c r="Q214" s="4">
        <f t="shared" si="66"/>
        <v>2.9766616581782632E-2</v>
      </c>
      <c r="R214" s="4">
        <f t="shared" si="66"/>
        <v>1.4753239419218684E-2</v>
      </c>
      <c r="S214" s="4">
        <f t="shared" si="66"/>
        <v>1.7928233845451044E-2</v>
      </c>
      <c r="T214" s="4">
        <f t="shared" si="66"/>
        <v>1.5234809087084841E-2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68.33</v>
      </c>
      <c r="F215" s="6">
        <v>208.73373601410404</v>
      </c>
      <c r="G215" s="2">
        <f t="shared" si="57"/>
        <v>2.0873373601410403</v>
      </c>
      <c r="H215" s="8">
        <f t="shared" si="58"/>
        <v>42464.347975470439</v>
      </c>
      <c r="I215">
        <f t="shared" si="59"/>
        <v>543.75493950978228</v>
      </c>
      <c r="J215">
        <f t="shared" si="60"/>
        <v>9639.2701698399505</v>
      </c>
      <c r="K215">
        <f t="shared" si="61"/>
        <v>849.27490483171368</v>
      </c>
      <c r="L215">
        <f t="shared" si="62"/>
        <v>32.735484596214469</v>
      </c>
      <c r="M215" s="4">
        <f t="shared" si="64"/>
        <v>9.6710476213733299E-2</v>
      </c>
      <c r="N215" s="4">
        <f t="shared" si="64"/>
        <v>0</v>
      </c>
      <c r="O215" s="4">
        <f t="shared" si="64"/>
        <v>1.2097990074533972E-2</v>
      </c>
      <c r="P215" s="4">
        <f t="shared" si="63"/>
        <v>4.1061796952117794E-3</v>
      </c>
      <c r="Q215" s="4">
        <f t="shared" si="66"/>
        <v>3.4354219391100123E-2</v>
      </c>
      <c r="R215" s="4">
        <f t="shared" si="66"/>
        <v>1.1501151495211845E-2</v>
      </c>
      <c r="S215" s="4">
        <f t="shared" si="66"/>
        <v>1.7962158579889587E-2</v>
      </c>
      <c r="T215" s="4">
        <f t="shared" si="66"/>
        <v>1.4692052780087863E-2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68.78</v>
      </c>
      <c r="F216" s="6">
        <v>208.98630383468108</v>
      </c>
      <c r="G216" s="2">
        <f t="shared" si="57"/>
        <v>2.0898630383468109</v>
      </c>
      <c r="H216" s="8">
        <f t="shared" si="58"/>
        <v>42234.633622522379</v>
      </c>
      <c r="I216">
        <f t="shared" si="59"/>
        <v>543.09779118245149</v>
      </c>
      <c r="J216">
        <f t="shared" si="60"/>
        <v>9773.6117751322254</v>
      </c>
      <c r="K216">
        <f t="shared" si="61"/>
        <v>861.11116961517405</v>
      </c>
      <c r="L216">
        <f t="shared" si="62"/>
        <v>32.911247645400017</v>
      </c>
      <c r="M216" s="4">
        <f t="shared" si="64"/>
        <v>-4.2149977699010976E-3</v>
      </c>
      <c r="N216" s="4">
        <f t="shared" si="64"/>
        <v>0</v>
      </c>
      <c r="O216" s="4">
        <f t="shared" si="64"/>
        <v>1.5049949203039998E-2</v>
      </c>
      <c r="P216" s="4">
        <f t="shared" si="63"/>
        <v>6.5640962114333718E-3</v>
      </c>
      <c r="Q216" s="4">
        <f t="shared" si="66"/>
        <v>3.4614435145465437E-2</v>
      </c>
      <c r="R216" s="4">
        <f t="shared" si="66"/>
        <v>1.1377818025956155E-2</v>
      </c>
      <c r="S216" s="4">
        <f t="shared" si="66"/>
        <v>1.686282928929022E-2</v>
      </c>
      <c r="T216" s="4">
        <f t="shared" si="66"/>
        <v>1.3994156434956353E-2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68.78</v>
      </c>
      <c r="F217" s="6">
        <v>209.23917726232105</v>
      </c>
      <c r="G217" s="2">
        <f t="shared" si="57"/>
        <v>2.0923917726232104</v>
      </c>
      <c r="H217" s="8">
        <f t="shared" si="58"/>
        <v>43246.251136580409</v>
      </c>
      <c r="I217">
        <f t="shared" si="59"/>
        <v>544.83104689844652</v>
      </c>
      <c r="J217">
        <f t="shared" si="60"/>
        <v>9977.321896954023</v>
      </c>
      <c r="K217">
        <f t="shared" si="61"/>
        <v>875.20367517140551</v>
      </c>
      <c r="L217">
        <f t="shared" si="62"/>
        <v>32.871473162872938</v>
      </c>
      <c r="M217" s="4">
        <f t="shared" si="64"/>
        <v>2.4879232832270774E-2</v>
      </c>
      <c r="N217" s="4">
        <f t="shared" si="64"/>
        <v>4.3956114730381293E-3</v>
      </c>
      <c r="O217" s="4">
        <f t="shared" si="64"/>
        <v>2.18378979566165E-2</v>
      </c>
      <c r="P217" s="4">
        <f t="shared" si="63"/>
        <v>0</v>
      </c>
      <c r="Q217" s="4">
        <f t="shared" si="66"/>
        <v>3.4689280174974781E-2</v>
      </c>
      <c r="R217" s="4">
        <f t="shared" si="66"/>
        <v>1.1493109528611324E-2</v>
      </c>
      <c r="S217" s="4">
        <f t="shared" si="66"/>
        <v>1.7103867096945322E-2</v>
      </c>
      <c r="T217" s="4">
        <f t="shared" si="66"/>
        <v>1.3629177778368761E-2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69.78</v>
      </c>
      <c r="F218" s="6">
        <v>209.49235666680846</v>
      </c>
      <c r="G218" s="2">
        <f t="shared" si="57"/>
        <v>2.0949235666680845</v>
      </c>
      <c r="H218" s="8">
        <f t="shared" si="58"/>
        <v>41723.485347066926</v>
      </c>
      <c r="I218">
        <f t="shared" si="59"/>
        <v>544.17259805480023</v>
      </c>
      <c r="J218">
        <f t="shared" si="60"/>
        <v>9866.3038732595342</v>
      </c>
      <c r="K218">
        <f t="shared" si="61"/>
        <v>865.46525204030991</v>
      </c>
      <c r="L218">
        <f t="shared" si="62"/>
        <v>33.309091133564877</v>
      </c>
      <c r="M218" s="4">
        <f t="shared" si="64"/>
        <v>-3.463711411826996E-2</v>
      </c>
      <c r="N218" s="4">
        <f t="shared" si="64"/>
        <v>0</v>
      </c>
      <c r="O218" s="4">
        <f t="shared" si="64"/>
        <v>-9.9801363894819733E-3</v>
      </c>
      <c r="P218" s="4">
        <f t="shared" si="63"/>
        <v>1.443443075450792E-2</v>
      </c>
      <c r="Q218" s="4">
        <f t="shared" si="66"/>
        <v>3.6176551568683574E-2</v>
      </c>
      <c r="R218" s="4">
        <f t="shared" si="66"/>
        <v>1.1388905140984056E-2</v>
      </c>
      <c r="S218" s="4">
        <f t="shared" si="66"/>
        <v>1.7499602167034081E-2</v>
      </c>
      <c r="T218" s="4">
        <f t="shared" si="66"/>
        <v>1.3664742795178222E-2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70.95</v>
      </c>
      <c r="F219" s="2">
        <v>209.74584241837528</v>
      </c>
      <c r="G219" s="2">
        <f t="shared" si="57"/>
        <v>2.0974584241837526</v>
      </c>
      <c r="H219" s="8">
        <f t="shared" si="58"/>
        <v>43956.199053566052</v>
      </c>
      <c r="I219">
        <f t="shared" si="59"/>
        <v>541.13110749344025</v>
      </c>
      <c r="J219">
        <f t="shared" si="60"/>
        <v>10128.508272228264</v>
      </c>
      <c r="K219">
        <f t="shared" si="61"/>
        <v>892.37958345623485</v>
      </c>
      <c r="L219">
        <f t="shared" si="62"/>
        <v>33.826653812034877</v>
      </c>
      <c r="M219" s="4">
        <f t="shared" si="64"/>
        <v>5.3338762547763041E-2</v>
      </c>
      <c r="N219" s="4">
        <f t="shared" si="64"/>
        <v>-4.3956114730381093E-3</v>
      </c>
      <c r="O219" s="4">
        <f t="shared" si="64"/>
        <v>2.7438015155436205E-2</v>
      </c>
      <c r="P219" s="4">
        <f t="shared" si="63"/>
        <v>1.6627967847423715E-2</v>
      </c>
      <c r="Q219" s="4">
        <f t="shared" si="66"/>
        <v>3.7223747335761295E-2</v>
      </c>
      <c r="R219" s="4">
        <f t="shared" si="66"/>
        <v>1.0767353696561288E-2</v>
      </c>
      <c r="S219" s="4">
        <f t="shared" si="66"/>
        <v>1.8101155257421345E-2</v>
      </c>
      <c r="T219" s="4">
        <f t="shared" si="66"/>
        <v>1.353087009301287E-2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71.56</v>
      </c>
      <c r="F220" s="2">
        <v>209.99963488770149</v>
      </c>
      <c r="G220" s="2">
        <f t="shared" si="57"/>
        <v>2.0999963488770148</v>
      </c>
      <c r="H220" s="8">
        <f t="shared" si="58"/>
        <v>43972.40502317081</v>
      </c>
      <c r="I220">
        <f t="shared" si="59"/>
        <v>540.47713016593946</v>
      </c>
      <c r="J220">
        <f t="shared" si="60"/>
        <v>10218.930862177787</v>
      </c>
      <c r="K220">
        <f t="shared" si="61"/>
        <v>900.34633146940871</v>
      </c>
      <c r="L220">
        <f t="shared" si="62"/>
        <v>34.076249722180293</v>
      </c>
      <c r="M220" s="4">
        <f t="shared" si="64"/>
        <v>1.5778851001684855E-3</v>
      </c>
      <c r="N220" s="4">
        <f t="shared" si="64"/>
        <v>0</v>
      </c>
      <c r="O220" s="4">
        <f t="shared" si="64"/>
        <v>1.0097186532658977E-2</v>
      </c>
      <c r="P220" s="4">
        <f t="shared" si="63"/>
        <v>8.560855034466637E-3</v>
      </c>
      <c r="Q220" s="4">
        <f t="shared" si="66"/>
        <v>3.6314622398745403E-2</v>
      </c>
      <c r="R220" s="4">
        <f t="shared" si="66"/>
        <v>1.063799932154472E-2</v>
      </c>
      <c r="S220" s="4">
        <f t="shared" si="66"/>
        <v>1.7758424095685208E-2</v>
      </c>
      <c r="T220" s="4">
        <f t="shared" si="66"/>
        <v>1.347491867438241E-2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70.55</v>
      </c>
      <c r="F221">
        <v>210.2537344459156</v>
      </c>
      <c r="G221" s="2">
        <f t="shared" si="57"/>
        <v>2.1025373444591562</v>
      </c>
      <c r="H221" s="8">
        <f t="shared" si="58"/>
        <v>46863.690797057374</v>
      </c>
      <c r="I221">
        <f t="shared" si="59"/>
        <v>537.44586414976345</v>
      </c>
      <c r="J221">
        <f t="shared" si="60"/>
        <v>10178.636092432906</v>
      </c>
      <c r="K221">
        <f t="shared" si="61"/>
        <v>900.76425596751369</v>
      </c>
      <c r="L221">
        <f t="shared" si="62"/>
        <v>33.554695323686559</v>
      </c>
      <c r="M221" s="4">
        <f t="shared" si="64"/>
        <v>6.4890182118088002E-2</v>
      </c>
      <c r="N221" s="4">
        <f t="shared" si="64"/>
        <v>-4.4150182091168312E-3</v>
      </c>
      <c r="O221" s="4">
        <f t="shared" si="64"/>
        <v>-2.7416754379095787E-3</v>
      </c>
      <c r="P221" s="4">
        <f t="shared" si="63"/>
        <v>-1.4214580341695478E-2</v>
      </c>
      <c r="Q221" s="4">
        <f t="shared" si="66"/>
        <v>3.768830617155669E-2</v>
      </c>
      <c r="R221" s="4">
        <f t="shared" si="66"/>
        <v>1.0637196114312039E-2</v>
      </c>
      <c r="S221" s="4">
        <f t="shared" si="66"/>
        <v>1.6813970918829982E-2</v>
      </c>
      <c r="T221" s="4">
        <f t="shared" si="66"/>
        <v>1.4290059193600517E-2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70.400000000000006</v>
      </c>
      <c r="F222">
        <v>210.50814146459516</v>
      </c>
      <c r="G222" s="2">
        <f t="shared" si="57"/>
        <v>2.1050814146459516</v>
      </c>
      <c r="H222" s="8">
        <f t="shared" si="58"/>
        <v>47299.975814354184</v>
      </c>
      <c r="I222">
        <f t="shared" si="59"/>
        <v>539.17154562446831</v>
      </c>
      <c r="J222">
        <f t="shared" si="60"/>
        <v>10507.850122139</v>
      </c>
      <c r="K222">
        <f t="shared" si="61"/>
        <v>925.80177287568279</v>
      </c>
      <c r="L222">
        <f t="shared" si="62"/>
        <v>33.442887058997862</v>
      </c>
      <c r="M222" s="4">
        <f t="shared" si="64"/>
        <v>1.0475860527438808E-2</v>
      </c>
      <c r="N222" s="4">
        <f t="shared" si="64"/>
        <v>4.4150182091166933E-3</v>
      </c>
      <c r="O222" s="4">
        <f t="shared" si="64"/>
        <v>3.3040854032725699E-2</v>
      </c>
      <c r="P222" s="4">
        <f t="shared" si="63"/>
        <v>-2.1284151348261761E-3</v>
      </c>
      <c r="Q222" s="4">
        <f t="shared" si="66"/>
        <v>3.7134368161515059E-2</v>
      </c>
      <c r="R222" s="4">
        <f t="shared" si="66"/>
        <v>1.0790296419790858E-2</v>
      </c>
      <c r="S222" s="4">
        <f t="shared" si="66"/>
        <v>1.6023820170833782E-2</v>
      </c>
      <c r="T222" s="4">
        <f t="shared" si="66"/>
        <v>1.345160797966316E-2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71.02</v>
      </c>
      <c r="F223">
        <v>210.76285631576729</v>
      </c>
      <c r="G223" s="2">
        <f t="shared" si="57"/>
        <v>2.107628563157673</v>
      </c>
      <c r="H223" s="8">
        <f t="shared" si="58"/>
        <v>44898.067740278952</v>
      </c>
      <c r="I223">
        <f t="shared" si="59"/>
        <v>536.14760197926967</v>
      </c>
      <c r="J223">
        <f t="shared" si="60"/>
        <v>10526.29025237797</v>
      </c>
      <c r="K223">
        <f t="shared" si="61"/>
        <v>931.53011082990884</v>
      </c>
      <c r="L223">
        <f t="shared" si="62"/>
        <v>33.696639550944894</v>
      </c>
      <c r="M223" s="4">
        <f t="shared" si="64"/>
        <v>-5.090575654881066E-2</v>
      </c>
      <c r="N223" s="4">
        <f t="shared" si="64"/>
        <v>-4.4150182091168312E-3</v>
      </c>
      <c r="O223" s="4">
        <f t="shared" si="64"/>
        <v>2.9626213877614466E-3</v>
      </c>
      <c r="P223" s="4">
        <f t="shared" si="63"/>
        <v>8.7682643509448821E-3</v>
      </c>
      <c r="Q223" s="4">
        <f t="shared" si="66"/>
        <v>4.0364462854216937E-2</v>
      </c>
      <c r="R223" s="4">
        <f t="shared" si="66"/>
        <v>1.0615707885393164E-2</v>
      </c>
      <c r="S223" s="4">
        <f t="shared" si="66"/>
        <v>1.6057326760066503E-2</v>
      </c>
      <c r="T223" s="4">
        <f t="shared" si="66"/>
        <v>1.2216323738732084E-2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70.81</v>
      </c>
      <c r="F224">
        <v>210.76380474862071</v>
      </c>
      <c r="G224" s="2">
        <f t="shared" si="57"/>
        <v>2.1076380474862071</v>
      </c>
      <c r="H224" s="8">
        <f t="shared" si="58"/>
        <v>43951.692801563084</v>
      </c>
      <c r="I224">
        <f t="shared" si="59"/>
        <v>536.14518932591773</v>
      </c>
      <c r="J224">
        <f t="shared" si="60"/>
        <v>10686.209867421458</v>
      </c>
      <c r="K224">
        <f t="shared" si="61"/>
        <v>945.68228915234124</v>
      </c>
      <c r="L224">
        <f t="shared" si="62"/>
        <v>33.596850315193123</v>
      </c>
      <c r="M224" s="4">
        <f t="shared" si="64"/>
        <v>-2.1299119173623569E-2</v>
      </c>
      <c r="N224" s="4">
        <f t="shared" si="64"/>
        <v>0</v>
      </c>
      <c r="O224" s="4">
        <f t="shared" si="64"/>
        <v>1.5082651452256679E-2</v>
      </c>
      <c r="P224" s="4">
        <f t="shared" si="63"/>
        <v>-2.9612938512592166E-3</v>
      </c>
      <c r="Q224" s="4">
        <f t="shared" si="66"/>
        <v>4.1002938621623533E-2</v>
      </c>
      <c r="R224" s="4">
        <f t="shared" si="66"/>
        <v>1.0288412603775643E-2</v>
      </c>
      <c r="S224" s="4">
        <f t="shared" si="66"/>
        <v>1.5425261497867092E-2</v>
      </c>
      <c r="T224" s="4">
        <f t="shared" si="66"/>
        <v>1.166667478136996E-2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71.17</v>
      </c>
      <c r="F225">
        <v>210.76475318574208</v>
      </c>
      <c r="G225" s="2">
        <f t="shared" si="57"/>
        <v>2.1076475318574208</v>
      </c>
      <c r="H225" s="8">
        <f t="shared" si="58"/>
        <v>45481.357082283095</v>
      </c>
      <c r="I225">
        <f t="shared" si="59"/>
        <v>538.51508985458815</v>
      </c>
      <c r="J225">
        <f t="shared" si="60"/>
        <v>10463.06351829411</v>
      </c>
      <c r="K225">
        <f t="shared" si="61"/>
        <v>921.85581658978936</v>
      </c>
      <c r="L225">
        <f t="shared" si="62"/>
        <v>33.767505678370959</v>
      </c>
      <c r="M225" s="4">
        <f t="shared" si="64"/>
        <v>3.4215867606338608E-2</v>
      </c>
      <c r="N225" s="4">
        <f t="shared" si="64"/>
        <v>4.4150182091166933E-3</v>
      </c>
      <c r="O225" s="4">
        <f t="shared" si="64"/>
        <v>-2.109831769306119E-2</v>
      </c>
      <c r="P225" s="4">
        <f t="shared" si="63"/>
        <v>5.0711476474970731E-3</v>
      </c>
      <c r="Q225" s="4">
        <f t="shared" si="66"/>
        <v>4.1130957219878195E-2</v>
      </c>
      <c r="R225" s="4">
        <f t="shared" si="66"/>
        <v>1.0460401561084258E-2</v>
      </c>
      <c r="S225" s="4">
        <f t="shared" si="66"/>
        <v>1.6678524230979111E-2</v>
      </c>
      <c r="T225" s="4">
        <f t="shared" si="66"/>
        <v>9.8419394619370382E-3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71.19</v>
      </c>
      <c r="F226">
        <v>210.76570162713142</v>
      </c>
      <c r="G226" s="2">
        <f t="shared" si="57"/>
        <v>2.1076570162713142</v>
      </c>
      <c r="H226" s="8">
        <f t="shared" si="58"/>
        <v>45809.773248026024</v>
      </c>
      <c r="I226">
        <f t="shared" si="59"/>
        <v>533.76806155598001</v>
      </c>
      <c r="J226">
        <f t="shared" si="60"/>
        <v>10584.280235246935</v>
      </c>
      <c r="K226">
        <f t="shared" si="61"/>
        <v>940.82490979972761</v>
      </c>
      <c r="L226">
        <f t="shared" si="62"/>
        <v>33.776842935262415</v>
      </c>
      <c r="M226" s="4">
        <f t="shared" si="64"/>
        <v>7.1994505030727862E-3</v>
      </c>
      <c r="N226" s="4">
        <f t="shared" si="64"/>
        <v>-8.8496152769824993E-3</v>
      </c>
      <c r="O226" s="4">
        <f t="shared" si="64"/>
        <v>1.1523108571118986E-2</v>
      </c>
      <c r="P226" s="4">
        <f t="shared" si="63"/>
        <v>2.8097780460218215E-4</v>
      </c>
      <c r="Q226" s="4">
        <f t="shared" si="66"/>
        <v>4.0728759439892258E-2</v>
      </c>
      <c r="R226" s="4">
        <f t="shared" si="66"/>
        <v>9.7527329282575907E-3</v>
      </c>
      <c r="S226" s="4">
        <f t="shared" si="66"/>
        <v>1.6387683663238395E-2</v>
      </c>
      <c r="T226" s="4">
        <f t="shared" si="66"/>
        <v>8.8907051167391761E-3</v>
      </c>
    </row>
    <row r="227" spans="1:21" ht="15" thickBot="1" x14ac:dyDescent="0.35">
      <c r="A227" s="7">
        <v>45625</v>
      </c>
      <c r="B227" s="11">
        <v>97286.55</v>
      </c>
      <c r="C227" s="11">
        <v>1120</v>
      </c>
      <c r="D227" s="11">
        <v>2258295</v>
      </c>
      <c r="E227" s="11">
        <v>71.010000000000005</v>
      </c>
      <c r="F227" s="11">
        <v>210.76665007278871</v>
      </c>
      <c r="G227" s="12">
        <f t="shared" si="57"/>
        <v>2.1076665007278872</v>
      </c>
      <c r="H227" s="13">
        <f t="shared" si="58"/>
        <v>46158.417361760927</v>
      </c>
      <c r="I227" s="11">
        <f t="shared" si="59"/>
        <v>531.39336779002065</v>
      </c>
      <c r="J227" s="11">
        <f t="shared" si="60"/>
        <v>10714.669513512186</v>
      </c>
      <c r="K227" s="11">
        <f t="shared" si="61"/>
        <v>956.66692084930219</v>
      </c>
      <c r="L227" s="11">
        <f t="shared" si="62"/>
        <v>33.691288434615508</v>
      </c>
      <c r="M227" s="4">
        <f t="shared" si="64"/>
        <v>7.5863776275319206E-3</v>
      </c>
      <c r="N227" s="4">
        <f t="shared" si="64"/>
        <v>-4.4543503493803087E-3</v>
      </c>
      <c r="O227" s="4">
        <f t="shared" si="64"/>
        <v>1.2248381375193044E-2</v>
      </c>
      <c r="P227" s="4">
        <f t="shared" si="63"/>
        <v>-2.531646921779508E-3</v>
      </c>
      <c r="Q227" s="4">
        <f>+_xlfn.STDEV.S(M208:M227)</f>
        <v>4.0486749611416593E-2</v>
      </c>
      <c r="R227" s="4">
        <f t="shared" ref="R227:T227" si="67">+_xlfn.STDEV.S(N208:N227)</f>
        <v>9.4965319141101703E-3</v>
      </c>
      <c r="S227" s="4">
        <f t="shared" si="67"/>
        <v>1.6374089845088043E-2</v>
      </c>
      <c r="T227" s="4">
        <f t="shared" si="67"/>
        <v>8.4471996791993884E-3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71.849999999999994</v>
      </c>
      <c r="F228">
        <v>210.76854697263937</v>
      </c>
      <c r="G228" s="2">
        <f t="shared" si="57"/>
        <v>2.1076854697263938</v>
      </c>
      <c r="H228" s="8">
        <f t="shared" ref="H228:H229" si="68">+B228/G228</f>
        <v>45483.684058629784</v>
      </c>
      <c r="I228">
        <f t="shared" ref="I228:I229" si="69">+C228/G228</f>
        <v>531.38858529275296</v>
      </c>
      <c r="J228">
        <f t="shared" ref="J228:J229" si="70">+D228/F228</f>
        <v>10908.312853238289</v>
      </c>
      <c r="K228">
        <f t="shared" ref="K228:K229" si="71">+D228/C228/G228</f>
        <v>973.95650475341859</v>
      </c>
      <c r="L228">
        <f t="shared" ref="L228:L229" si="72">+E228/G228</f>
        <v>34.089526654718128</v>
      </c>
      <c r="M228" s="4">
        <f t="shared" ref="M228:M232" si="73">+LN(B228/B227)</f>
        <v>-1.4716666199494606E-2</v>
      </c>
      <c r="N228" s="4">
        <f t="shared" ref="N228:N229" si="74">+LN(C228/C227)</f>
        <v>0</v>
      </c>
      <c r="O228" s="4">
        <f t="shared" ref="O228:O229" si="75">+LN(D228/D227)</f>
        <v>1.7920360512597489E-2</v>
      </c>
      <c r="P228" s="4">
        <f t="shared" ref="P228:P229" si="76">+LN(E228/E227)</f>
        <v>1.1759900331031605E-2</v>
      </c>
      <c r="Q228" s="4">
        <f t="shared" ref="Q228:Q229" si="77">+_xlfn.STDEV.S(M209:M228)</f>
        <v>3.9785040697885583E-2</v>
      </c>
      <c r="R228" s="4">
        <f t="shared" ref="R228:R229" si="78">+_xlfn.STDEV.S(N209:N228)</f>
        <v>9.161372422686595E-3</v>
      </c>
      <c r="S228" s="4">
        <f t="shared" ref="S228:S229" si="79">+_xlfn.STDEV.S(O209:O228)</f>
        <v>1.6402587654567598E-2</v>
      </c>
      <c r="T228" s="4">
        <f t="shared" ref="T228:T229" si="80">+_xlfn.STDEV.S(P209:P228)</f>
        <v>7.8583536316387832E-3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71.650000000000006</v>
      </c>
      <c r="F229">
        <v>210.95823866491472</v>
      </c>
      <c r="G229" s="2">
        <f t="shared" si="57"/>
        <v>2.109582386649147</v>
      </c>
      <c r="H229" s="8">
        <f t="shared" si="68"/>
        <v>45507.660951080223</v>
      </c>
      <c r="I229">
        <f t="shared" si="69"/>
        <v>521.43021621792923</v>
      </c>
      <c r="J229">
        <f t="shared" si="70"/>
        <v>10621.342992719312</v>
      </c>
      <c r="K229">
        <f t="shared" si="71"/>
        <v>965.57663570175566</v>
      </c>
      <c r="L229">
        <f t="shared" si="72"/>
        <v>33.964068174558761</v>
      </c>
      <c r="M229" s="4">
        <f t="shared" si="73"/>
        <v>1.4266100485371307E-3</v>
      </c>
      <c r="N229" s="4">
        <f t="shared" si="74"/>
        <v>-1.8018505502678365E-2</v>
      </c>
      <c r="O229" s="4">
        <f t="shared" si="75"/>
        <v>-2.5760083767486133E-2</v>
      </c>
      <c r="P229" s="4">
        <f t="shared" si="76"/>
        <v>-2.7874582508529058E-3</v>
      </c>
      <c r="Q229" s="4">
        <f t="shared" si="77"/>
        <v>3.9008678582319205E-2</v>
      </c>
      <c r="R229" s="4">
        <f t="shared" si="78"/>
        <v>9.7167269072702175E-3</v>
      </c>
      <c r="S229" s="4">
        <f t="shared" si="79"/>
        <v>1.8029420482835744E-2</v>
      </c>
      <c r="T229" s="4">
        <f t="shared" si="80"/>
        <v>7.8434778196253083E-3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71.650000000000006</v>
      </c>
      <c r="F230">
        <v>211.14810107971314</v>
      </c>
      <c r="G230" s="2">
        <f t="shared" ref="G230" si="81">+F230/$U$1</f>
        <v>2.1114810107971316</v>
      </c>
      <c r="H230" s="8">
        <f t="shared" ref="H230" si="82">+B230/G230</f>
        <v>46776.897113894789</v>
      </c>
      <c r="I230">
        <f t="shared" ref="I230" si="83">+C230/G230</f>
        <v>516.22533872019073</v>
      </c>
      <c r="J230">
        <f t="shared" ref="J230" si="84">+D230/F230</f>
        <v>10496.318786041582</v>
      </c>
      <c r="K230">
        <f t="shared" ref="K230" si="85">+D230/C230/G230</f>
        <v>962.96502624234688</v>
      </c>
      <c r="L230">
        <f t="shared" ref="L230" si="86">+E230/G230</f>
        <v>33.933527999359328</v>
      </c>
      <c r="M230" s="4">
        <f t="shared" si="73"/>
        <v>2.8408340532908631E-2</v>
      </c>
      <c r="N230" s="4">
        <f t="shared" ref="N230" si="87">+LN(C230/C229)</f>
        <v>-9.1324835632724741E-3</v>
      </c>
      <c r="O230" s="4">
        <f t="shared" ref="O230" si="88">+LN(D230/D229)</f>
        <v>-1.094126751426854E-2</v>
      </c>
      <c r="P230" s="4">
        <f t="shared" ref="P230" si="89">+LN(E230/E229)</f>
        <v>0</v>
      </c>
      <c r="Q230" s="4">
        <f t="shared" ref="Q230" si="90">+_xlfn.STDEV.S(M211:M230)</f>
        <v>3.8366480844611715E-2</v>
      </c>
      <c r="R230" s="4">
        <f t="shared" ref="R230" si="91">+_xlfn.STDEV.S(N211:N230)</f>
        <v>9.3144374936079792E-3</v>
      </c>
      <c r="S230" s="4">
        <f t="shared" ref="S230" si="92">+_xlfn.STDEV.S(O211:O230)</f>
        <v>1.8508135884194983E-2</v>
      </c>
      <c r="T230" s="4">
        <f t="shared" ref="T230" si="93">+_xlfn.STDEV.S(P211:P230)</f>
        <v>7.7150489968169185E-3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71.27</v>
      </c>
      <c r="F231">
        <v>211.33813437068486</v>
      </c>
      <c r="G231" s="2">
        <f t="shared" ref="G231" si="94">+F231/$U$1</f>
        <v>2.1133813437068487</v>
      </c>
      <c r="H231" s="8">
        <f t="shared" ref="H231" si="95">+B231/G231</f>
        <v>45783.157066338426</v>
      </c>
      <c r="I231">
        <f t="shared" ref="I231" si="96">+C231/G231</f>
        <v>501.56589257136676</v>
      </c>
      <c r="J231">
        <f t="shared" ref="J231" si="97">+D231/F231</f>
        <v>10464.666050855294</v>
      </c>
      <c r="K231">
        <f t="shared" ref="K231" si="98">+D231/C231/G231</f>
        <v>987.2326463071031</v>
      </c>
      <c r="L231">
        <f t="shared" ref="L231" si="99">+E231/G231</f>
        <v>33.72320864486916</v>
      </c>
      <c r="M231" s="4">
        <f t="shared" si="73"/>
        <v>-2.0573560541896969E-2</v>
      </c>
      <c r="N231" s="4">
        <f t="shared" ref="N231" si="100">+LN(C231/C230)</f>
        <v>-2.7908788117076502E-2</v>
      </c>
      <c r="O231" s="4">
        <f t="shared" ref="O231" si="101">+LN(D231/D230)</f>
        <v>-2.1205643052253169E-3</v>
      </c>
      <c r="P231" s="4">
        <f t="shared" ref="P231" si="102">+LN(E231/E230)</f>
        <v>-5.3176727604016356E-3</v>
      </c>
      <c r="Q231" s="4">
        <f t="shared" ref="Q231" si="103">+_xlfn.STDEV.S(M212:M231)</f>
        <v>3.9345311163405519E-2</v>
      </c>
      <c r="R231" s="4">
        <f t="shared" ref="R231" si="104">+_xlfn.STDEV.S(N212:N231)</f>
        <v>8.9502997837284867E-3</v>
      </c>
      <c r="S231" s="4">
        <f t="shared" ref="S231" si="105">+_xlfn.STDEV.S(O212:O231)</f>
        <v>1.819652256223717E-2</v>
      </c>
      <c r="T231" s="4">
        <f t="shared" ref="T231" si="106">+_xlfn.STDEV.S(P212:P231)</f>
        <v>7.720752839937243E-3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71.760000000000005</v>
      </c>
      <c r="F232">
        <v>211.52833869161844</v>
      </c>
      <c r="G232" s="2">
        <f t="shared" ref="G232" si="107">+F232/$U$1</f>
        <v>2.1152833869161842</v>
      </c>
      <c r="H232" s="8">
        <f t="shared" ref="H232" si="108">+B232/G232</f>
        <v>47859.31787021186</v>
      </c>
      <c r="I232">
        <f t="shared" ref="I232" si="109">+C232/G232</f>
        <v>498.75113969389065</v>
      </c>
      <c r="J232">
        <f t="shared" ref="J232:J233" si="110">+D232/F232</f>
        <v>10412.051707222476</v>
      </c>
      <c r="K232">
        <f t="shared" ref="K232" si="111">+D232/C232/G232</f>
        <v>986.92433243814958</v>
      </c>
      <c r="L232">
        <f t="shared" ref="L232" si="112">+E232/G232</f>
        <v>33.924532497093459</v>
      </c>
      <c r="M232" s="4">
        <f t="shared" si="73"/>
        <v>4.5249151173745332E-2</v>
      </c>
      <c r="N232" s="4">
        <f t="shared" ref="N232" si="113">+LN(C232/C231)</f>
        <v>-4.728141195946012E-3</v>
      </c>
      <c r="O232" s="4">
        <f t="shared" ref="O232" si="114">+LN(D232/D231)</f>
        <v>-4.1408958571752131E-3</v>
      </c>
      <c r="P232" s="4">
        <f t="shared" ref="P232" si="115">+LN(E232/E231)</f>
        <v>6.8517362367614765E-3</v>
      </c>
      <c r="Q232" s="4">
        <f t="shared" ref="Q232" si="116">+_xlfn.STDEV.S(M213:M232)</f>
        <v>3.6438849368354245E-2</v>
      </c>
      <c r="R232" s="4">
        <f t="shared" ref="R232" si="117">+_xlfn.STDEV.S(N213:N232)</f>
        <v>8.6522269213612397E-3</v>
      </c>
      <c r="S232" s="4">
        <f t="shared" ref="S232" si="118">+_xlfn.STDEV.S(O213:O232)</f>
        <v>1.7605519662580844E-2</v>
      </c>
      <c r="T232" s="4">
        <f t="shared" ref="T232" si="119">+_xlfn.STDEV.S(P213:P232)</f>
        <v>7.5221693278281132E-3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72.599999999999994</v>
      </c>
      <c r="F233">
        <v>211.71871419644089</v>
      </c>
      <c r="G233" s="2">
        <f t="shared" ref="G233" si="120">+F233/$U$1</f>
        <v>2.117187141964409</v>
      </c>
      <c r="H233" s="8">
        <f t="shared" ref="H233" si="121">+B233/G233</f>
        <v>45782.211727426708</v>
      </c>
      <c r="I233">
        <f t="shared" ref="I233" si="122">+C233/G233</f>
        <v>495.94104327771845</v>
      </c>
      <c r="J233">
        <f t="shared" si="110"/>
        <v>10527.452702796872</v>
      </c>
      <c r="K233">
        <f t="shared" ref="K233" si="123">+D233/C233/G233</f>
        <v>1002.6145431235115</v>
      </c>
      <c r="L233">
        <f t="shared" ref="L233" si="124">+E233/G233</f>
        <v>34.290780706630812</v>
      </c>
      <c r="M233" s="4">
        <f t="shared" ref="M233" si="125">+LN(B233/B232)</f>
        <v>-4.3470609082203238E-2</v>
      </c>
      <c r="N233" s="4">
        <f t="shared" ref="N233" si="126">+LN(C233/C232)</f>
        <v>-4.7506027585978647E-3</v>
      </c>
      <c r="O233" s="4">
        <f t="shared" ref="O233" si="127">+LN(D233/D232)</f>
        <v>1.192203031965775E-2</v>
      </c>
      <c r="P233" s="4">
        <f t="shared" ref="P233" si="128">+LN(E233/E232)</f>
        <v>1.1637704080209609E-2</v>
      </c>
      <c r="Q233" s="4">
        <f t="shared" ref="Q233" si="129">+_xlfn.STDEV.S(M214:M233)</f>
        <v>3.8652841742976111E-2</v>
      </c>
      <c r="R233" s="4">
        <f t="shared" ref="R233" si="130">+_xlfn.STDEV.S(N214:N233)</f>
        <v>8.6310227896665877E-3</v>
      </c>
      <c r="S233" s="4">
        <f t="shared" ref="S233" si="131">+_xlfn.STDEV.S(O214:O233)</f>
        <v>1.5352782742354075E-2</v>
      </c>
      <c r="T233" s="4">
        <f t="shared" ref="T233" si="132">+_xlfn.STDEV.S(P214:P233)</f>
        <v>7.6863048487738703E-3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71.709999999999994</v>
      </c>
      <c r="F234">
        <v>211.90926103921765</v>
      </c>
      <c r="G234" s="2">
        <f t="shared" ref="G234" si="133">+F234/$U$1</f>
        <v>2.1190926103921766</v>
      </c>
      <c r="H234" s="8">
        <f t="shared" ref="H234" si="134">+B234/G234</f>
        <v>45612.768184827815</v>
      </c>
      <c r="I234">
        <f t="shared" ref="I234" si="135">+C234/G234</f>
        <v>502.57359908536625</v>
      </c>
      <c r="J234">
        <f t="shared" ref="J234" si="136">+D234/F234</f>
        <v>10387.680978192922</v>
      </c>
      <c r="K234">
        <f t="shared" ref="K234" si="137">+D234/C234/G234</f>
        <v>975.36910593360767</v>
      </c>
      <c r="L234">
        <f t="shared" ref="L234" si="138">+E234/G234</f>
        <v>33.839955671747994</v>
      </c>
      <c r="M234" s="4">
        <f t="shared" ref="M234" si="139">+LN(B234/B233)</f>
        <v>-2.8083488236616727E-3</v>
      </c>
      <c r="N234" s="4">
        <f t="shared" ref="N234" si="140">+LN(C234/C233)</f>
        <v>1.4184634991956381E-2</v>
      </c>
      <c r="O234" s="4">
        <f t="shared" ref="O234" si="141">+LN(D234/D233)</f>
        <v>-1.2466210352306287E-2</v>
      </c>
      <c r="P234" s="4">
        <f t="shared" ref="P234" si="142">+LN(E234/E233)</f>
        <v>-1.2334713936266863E-2</v>
      </c>
      <c r="Q234" s="4">
        <f t="shared" ref="Q234" si="143">+_xlfn.STDEV.S(M215:M234)</f>
        <v>3.7272817692726272E-2</v>
      </c>
      <c r="R234" s="4">
        <f t="shared" ref="R234" si="144">+_xlfn.STDEV.S(N215:N234)</f>
        <v>8.7215698517701251E-3</v>
      </c>
      <c r="S234" s="4">
        <f t="shared" ref="S234" si="145">+_xlfn.STDEV.S(O215:O234)</f>
        <v>1.5846772080186439E-2</v>
      </c>
      <c r="T234" s="4">
        <f t="shared" ref="T234" si="146">+_xlfn.STDEV.S(P215:P234)</f>
        <v>8.3166521122983068E-3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72.760000000000005</v>
      </c>
      <c r="F235">
        <v>212.09997937415295</v>
      </c>
      <c r="G235" s="2">
        <f t="shared" ref="G235" si="147">+F235/$U$1</f>
        <v>2.1209997937415297</v>
      </c>
      <c r="H235" s="8">
        <f t="shared" ref="H235" si="148">+B235/G235</f>
        <v>47735.539767024711</v>
      </c>
      <c r="I235">
        <f t="shared" ref="I235" si="149">+C235/G235</f>
        <v>504.47906838900565</v>
      </c>
      <c r="J235">
        <f t="shared" ref="J235" si="150">+D235/F235</f>
        <v>10802.213450281954</v>
      </c>
      <c r="K235">
        <f t="shared" ref="K235" si="151">+D235/C235/G235</f>
        <v>1009.5526589048554</v>
      </c>
      <c r="L235">
        <f t="shared" ref="L235" si="152">+E235/G235</f>
        <v>34.304576650452383</v>
      </c>
      <c r="M235" s="4">
        <f t="shared" ref="M235" si="153">+LN(B235/B234)</f>
        <v>4.6388102822716853E-2</v>
      </c>
      <c r="N235" s="4">
        <f t="shared" ref="N235" si="154">+LN(C235/C234)</f>
        <v>4.6838493124264375E-3</v>
      </c>
      <c r="O235" s="4">
        <f t="shared" ref="O235" si="155">+LN(D235/D234)</f>
        <v>4.0030074754147278E-2</v>
      </c>
      <c r="P235" s="4">
        <f t="shared" ref="P235" si="156">+LN(E235/E234)</f>
        <v>1.4536145755438124E-2</v>
      </c>
      <c r="Q235" s="4">
        <f t="shared" ref="Q235" si="157">+_xlfn.STDEV.S(M216:M235)</f>
        <v>3.2436893311783635E-2</v>
      </c>
      <c r="R235" s="4">
        <f t="shared" ref="R235" si="158">+_xlfn.STDEV.S(N216:N235)</f>
        <v>8.8731046414802835E-3</v>
      </c>
      <c r="S235" s="4">
        <f t="shared" ref="S235" si="159">+_xlfn.STDEV.S(O216:O235)</f>
        <v>1.7626968294413271E-2</v>
      </c>
      <c r="T235" s="4">
        <f t="shared" ref="T235" si="160">+_xlfn.STDEV.S(P216:P235)</f>
        <v>8.7314525057182544E-3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72.84</v>
      </c>
      <c r="F236">
        <v>212.26965935765224</v>
      </c>
      <c r="G236" s="2">
        <f t="shared" ref="G236" si="161">+F236/$U$1</f>
        <v>2.1226965935765225</v>
      </c>
      <c r="H236" s="8">
        <f t="shared" ref="H236" si="162">+B236/G236</f>
        <v>46842.653020169128</v>
      </c>
      <c r="I236">
        <f t="shared" ref="I236" si="163">+C236/G236</f>
        <v>508.78679660022095</v>
      </c>
      <c r="J236">
        <f t="shared" ref="J236" si="164">+D236/F236</f>
        <v>10854.539960974118</v>
      </c>
      <c r="K236">
        <f t="shared" ref="K236" si="165">+D236/C236/G236</f>
        <v>1005.0499963864924</v>
      </c>
      <c r="L236">
        <f t="shared" ref="L236" si="166">+E236/G236</f>
        <v>34.314842837370456</v>
      </c>
      <c r="M236" s="4">
        <f t="shared" ref="M236" si="167">+LN(B236/B235)</f>
        <v>-1.808233160870143E-2</v>
      </c>
      <c r="N236" s="4">
        <f t="shared" ref="N236" si="168">+LN(C236/C235)</f>
        <v>9.3023926623134103E-3</v>
      </c>
      <c r="O236" s="4">
        <f t="shared" ref="O236" si="169">+LN(D236/D235)</f>
        <v>5.632039991498001E-3</v>
      </c>
      <c r="P236" s="4">
        <f t="shared" ref="P236" si="170">+LN(E236/E235)</f>
        <v>1.0989012094855697E-3</v>
      </c>
      <c r="Q236" s="4">
        <f t="shared" ref="Q236" si="171">+_xlfn.STDEV.S(M217:M236)</f>
        <v>3.2827240928975349E-2</v>
      </c>
      <c r="R236" s="4">
        <f t="shared" ref="R236" si="172">+_xlfn.STDEV.S(N217:N236)</f>
        <v>9.2707106698316794E-3</v>
      </c>
      <c r="S236" s="4">
        <f t="shared" ref="S236" si="173">+_xlfn.STDEV.S(O217:O236)</f>
        <v>1.7511825561564286E-2</v>
      </c>
      <c r="T236" s="4">
        <f t="shared" ref="T236" si="174">+_xlfn.STDEV.S(P217:P236)</f>
        <v>8.7041573850005615E-3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73.069999999999993</v>
      </c>
      <c r="F237">
        <v>212.28664093040086</v>
      </c>
      <c r="G237" s="2">
        <f t="shared" ref="G237:G242" si="175">+F237/$U$1</f>
        <v>2.1228664093040086</v>
      </c>
      <c r="H237" s="8">
        <f t="shared" ref="H237" si="176">+B237/G237</f>
        <v>48118.661425091828</v>
      </c>
      <c r="I237">
        <f t="shared" ref="I237" si="177">+C237/G237</f>
        <v>515.81201492514106</v>
      </c>
      <c r="J237">
        <f t="shared" ref="J237" si="178">+D237/F237</f>
        <v>11167.267943050792</v>
      </c>
      <c r="K237">
        <f t="shared" ref="K237" si="179">+D237/C237/G237</f>
        <v>1019.8418212831774</v>
      </c>
      <c r="L237">
        <f t="shared" ref="L237" si="180">+E237/G237</f>
        <v>34.420441945735213</v>
      </c>
      <c r="M237" s="4">
        <f t="shared" ref="M237" si="181">+LN(B237/B236)</f>
        <v>2.6955892905689265E-2</v>
      </c>
      <c r="N237" s="4">
        <f t="shared" ref="N237" si="182">+LN(C237/C236)</f>
        <v>1.3793322132335769E-2</v>
      </c>
      <c r="O237" s="4">
        <f t="shared" ref="O237" si="183">+LN(D237/D236)</f>
        <v>2.8483569107705435E-2</v>
      </c>
      <c r="P237" s="4">
        <f t="shared" ref="P237" si="184">+LN(E237/E236)</f>
        <v>3.1526309437190625E-3</v>
      </c>
      <c r="Q237" s="4">
        <f t="shared" ref="Q237" si="185">+_xlfn.STDEV.S(M218:M237)</f>
        <v>3.2893459351438697E-2</v>
      </c>
      <c r="R237" s="4">
        <f t="shared" ref="R237" si="186">+_xlfn.STDEV.S(N218:N237)</f>
        <v>9.8573346423632847E-3</v>
      </c>
      <c r="S237" s="4">
        <f t="shared" ref="S237" si="187">+_xlfn.STDEV.S(O218:O237)</f>
        <v>1.7886715519948155E-2</v>
      </c>
      <c r="T237" s="4">
        <f t="shared" ref="T237" si="188">+_xlfn.STDEV.S(P218:P237)</f>
        <v>8.6779995265999135E-3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74.7</v>
      </c>
      <c r="F238" s="14">
        <v>212.30362386167531</v>
      </c>
      <c r="G238" s="2">
        <f t="shared" si="175"/>
        <v>2.1230362386167529</v>
      </c>
      <c r="H238" s="8">
        <f t="shared" ref="H238" si="189">+B238/G238</f>
        <v>49994.718916882477</v>
      </c>
      <c r="I238">
        <f t="shared" ref="I238" si="190">+C238/G238</f>
        <v>520.48098845451352</v>
      </c>
      <c r="J238">
        <f t="shared" ref="J238" si="191">+D238/F238</f>
        <v>11979.079554746566</v>
      </c>
      <c r="K238">
        <f t="shared" ref="K238" si="192">+D238/C238/G238</f>
        <v>1084.0795977146213</v>
      </c>
      <c r="L238">
        <f t="shared" ref="L238" si="193">+E238/G238</f>
        <v>35.185456866563044</v>
      </c>
      <c r="M238" s="4">
        <f t="shared" ref="M238" si="194">+LN(B238/B237)</f>
        <v>3.8327301701708852E-2</v>
      </c>
      <c r="N238" s="4">
        <f t="shared" ref="N238" si="195">+LN(C238/C237)</f>
        <v>9.0909717012521048E-3</v>
      </c>
      <c r="O238" s="4">
        <f t="shared" ref="O238" si="196">+LN(D238/D237)</f>
        <v>7.025476035197252E-2</v>
      </c>
      <c r="P238" s="4">
        <f t="shared" ref="P238" si="197">+LN(E238/E237)</f>
        <v>2.2062206335645335E-2</v>
      </c>
      <c r="Q238" s="4">
        <f t="shared" ref="Q238" si="198">+_xlfn.STDEV.S(M219:M238)</f>
        <v>3.2180583054749801E-2</v>
      </c>
      <c r="R238" s="4">
        <f t="shared" ref="R238" si="199">+_xlfn.STDEV.S(N219:N238)</f>
        <v>1.0160035859511671E-2</v>
      </c>
      <c r="S238" s="4">
        <f t="shared" ref="S238" si="200">+_xlfn.STDEV.S(O219:O238)</f>
        <v>2.24463844568943E-2</v>
      </c>
      <c r="T238" s="4">
        <f t="shared" ref="T238" si="201">+_xlfn.STDEV.S(P219:P238)</f>
        <v>9.3475949167742284E-3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73.040000000000006</v>
      </c>
      <c r="F239" s="6">
        <v>212.32060815158425</v>
      </c>
      <c r="G239" s="2">
        <f t="shared" si="175"/>
        <v>2.1232060815158427</v>
      </c>
      <c r="H239" s="8">
        <f t="shared" ref="H239:H242" si="202">+B239/G239</f>
        <v>47118.153471271282</v>
      </c>
      <c r="I239">
        <f t="shared" ref="I239:I242" si="203">+C239/G239</f>
        <v>548.69850371201812</v>
      </c>
      <c r="J239">
        <f t="shared" ref="J239:J242" si="204">+D239/F239</f>
        <v>12208.899656830876</v>
      </c>
      <c r="K239">
        <f t="shared" ref="K239:K242" si="205">+D239/C239/G239</f>
        <v>1047.9742194704615</v>
      </c>
      <c r="L239">
        <f t="shared" ref="L239:L242" si="206">+E239/G239</f>
        <v>34.400805760623008</v>
      </c>
      <c r="M239" s="4">
        <f t="shared" ref="M239:M242" si="207">+LN(B239/B238)</f>
        <v>-5.9179030603150953E-2</v>
      </c>
      <c r="N239" s="4">
        <f t="shared" ref="N239:N242" si="208">+LN(C239/C238)</f>
        <v>5.2875752047947776E-2</v>
      </c>
      <c r="O239" s="4">
        <f t="shared" ref="O239:O242" si="209">+LN(D239/D238)</f>
        <v>1.9083404754798222E-2</v>
      </c>
      <c r="P239" s="4">
        <f t="shared" ref="P239:P242" si="210">+LN(E239/E238)</f>
        <v>-2.2472855852058514E-2</v>
      </c>
      <c r="Q239" s="4">
        <f t="shared" ref="Q239:Q242" si="211">+_xlfn.STDEV.S(M220:M239)</f>
        <v>3.3938984462612558E-2</v>
      </c>
      <c r="R239" s="4">
        <f t="shared" ref="R239:R242" si="212">+_xlfn.STDEV.S(N220:N239)</f>
        <v>1.5815402922448922E-2</v>
      </c>
      <c r="S239" s="4">
        <f t="shared" ref="S239:S242" si="213">+_xlfn.STDEV.S(O220:O239)</f>
        <v>2.2188251706156455E-2</v>
      </c>
      <c r="T239" s="4">
        <f t="shared" ref="T239:T242" si="214">+_xlfn.STDEV.S(P220:P239)</f>
        <v>1.0459630659367541E-2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75.599999999999994</v>
      </c>
      <c r="F240">
        <v>212.33759380023639</v>
      </c>
      <c r="G240" s="2">
        <f t="shared" si="175"/>
        <v>2.123375938002364</v>
      </c>
      <c r="H240" s="8">
        <f t="shared" si="202"/>
        <v>45913.183932807406</v>
      </c>
      <c r="I240">
        <f t="shared" si="203"/>
        <v>548.65461134311067</v>
      </c>
      <c r="J240">
        <f t="shared" si="204"/>
        <v>11872.683281754291</v>
      </c>
      <c r="K240">
        <f t="shared" si="205"/>
        <v>1019.114444785776</v>
      </c>
      <c r="L240">
        <f t="shared" si="206"/>
        <v>35.603681216771811</v>
      </c>
      <c r="M240" s="4">
        <f t="shared" si="207"/>
        <v>-2.5826046508979073E-2</v>
      </c>
      <c r="N240" s="4">
        <f t="shared" si="208"/>
        <v>0</v>
      </c>
      <c r="O240" s="4">
        <f t="shared" si="209"/>
        <v>-2.784493024090836E-2</v>
      </c>
      <c r="P240" s="4">
        <f t="shared" si="210"/>
        <v>3.4449046898774045E-2</v>
      </c>
      <c r="Q240" s="4">
        <f t="shared" si="211"/>
        <v>3.4592348329612096E-2</v>
      </c>
      <c r="R240" s="4">
        <f t="shared" si="212"/>
        <v>1.5815402922448922E-2</v>
      </c>
      <c r="S240" s="4">
        <f t="shared" si="213"/>
        <v>2.3742646813073056E-2</v>
      </c>
      <c r="T240" s="4">
        <f t="shared" si="214"/>
        <v>1.2739193771541858E-2</v>
      </c>
    </row>
    <row r="241" spans="1:20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74.17</v>
      </c>
      <c r="F241">
        <v>212.35458080774043</v>
      </c>
      <c r="G241" s="2">
        <f t="shared" si="175"/>
        <v>2.1235458080774041</v>
      </c>
      <c r="H241" s="8">
        <f t="shared" si="202"/>
        <v>45501.792159351418</v>
      </c>
      <c r="I241">
        <f t="shared" si="203"/>
        <v>567.44714214145984</v>
      </c>
      <c r="J241">
        <f t="shared" si="204"/>
        <v>11395.534726848678</v>
      </c>
      <c r="K241">
        <f t="shared" si="205"/>
        <v>945.68752919906058</v>
      </c>
      <c r="L241">
        <f t="shared" si="206"/>
        <v>34.927431147412513</v>
      </c>
      <c r="M241" s="4">
        <f t="shared" si="207"/>
        <v>-8.9205973759661009E-3</v>
      </c>
      <c r="N241" s="4">
        <f t="shared" si="208"/>
        <v>3.3758479924954454E-2</v>
      </c>
      <c r="O241" s="4">
        <f t="shared" si="209"/>
        <v>-4.0938653982475585E-2</v>
      </c>
      <c r="P241" s="4">
        <f t="shared" si="210"/>
        <v>-1.9096527437020467E-2</v>
      </c>
      <c r="Q241" s="4">
        <f t="shared" si="211"/>
        <v>3.1399740247527688E-2</v>
      </c>
      <c r="R241" s="4">
        <f t="shared" si="212"/>
        <v>1.7320668394234063E-2</v>
      </c>
      <c r="S241" s="4">
        <f t="shared" si="213"/>
        <v>2.6078118291078575E-2</v>
      </c>
      <c r="T241" s="4">
        <f t="shared" si="214"/>
        <v>1.3122293529372983E-2</v>
      </c>
    </row>
    <row r="242" spans="1:20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73.98</v>
      </c>
      <c r="F242">
        <v>212.37156917420506</v>
      </c>
      <c r="G242" s="2">
        <f t="shared" si="175"/>
        <v>2.1237156917420505</v>
      </c>
      <c r="H242" s="8">
        <f t="shared" si="202"/>
        <v>46030.624711263648</v>
      </c>
      <c r="I242">
        <f t="shared" si="203"/>
        <v>553.27556535412043</v>
      </c>
      <c r="J242">
        <f t="shared" si="204"/>
        <v>11619.078813585907</v>
      </c>
      <c r="K242">
        <f t="shared" si="205"/>
        <v>988.85777136901345</v>
      </c>
      <c r="L242">
        <f t="shared" si="206"/>
        <v>34.835171340338583</v>
      </c>
      <c r="M242" s="4">
        <f t="shared" si="207"/>
        <v>1.163521306684958E-2</v>
      </c>
      <c r="N242" s="4">
        <f t="shared" si="208"/>
        <v>-2.5211419346496056E-2</v>
      </c>
      <c r="O242" s="4">
        <f t="shared" si="209"/>
        <v>1.9506881099851974E-2</v>
      </c>
      <c r="P242" s="4">
        <f t="shared" si="210"/>
        <v>-2.5649693441587313E-3</v>
      </c>
      <c r="Q242" s="4">
        <f t="shared" si="211"/>
        <v>3.1423058764466473E-2</v>
      </c>
      <c r="R242" s="4">
        <f t="shared" si="212"/>
        <v>1.8442981444292614E-2</v>
      </c>
      <c r="S242" s="4">
        <f t="shared" si="213"/>
        <v>2.5512901449569934E-2</v>
      </c>
      <c r="T242" s="4">
        <f t="shared" si="214"/>
        <v>1.3130761358161274E-2</v>
      </c>
    </row>
    <row r="243" spans="1:20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74</v>
      </c>
      <c r="F243">
        <v>212.38855889973902</v>
      </c>
      <c r="G243" s="2">
        <f t="shared" ref="G243:G244" si="215">+F243/$U$1</f>
        <v>2.1238855889973904</v>
      </c>
      <c r="H243" s="8">
        <f t="shared" ref="H243:H244" si="216">+B243/G243</f>
        <v>44581.610464572128</v>
      </c>
      <c r="I243">
        <f t="shared" ref="I243:I244" si="217">+C243/G243</f>
        <v>565.00218571871221</v>
      </c>
      <c r="J243">
        <f t="shared" ref="J243:J244" si="218">+D243/F243</f>
        <v>11776.307598474286</v>
      </c>
      <c r="K243">
        <f t="shared" ref="K243:K244" si="219">+D243/C243/G243</f>
        <v>981.35896653952364</v>
      </c>
      <c r="L243">
        <f t="shared" ref="L243:L244" si="220">+E243/G243</f>
        <v>34.841801452653918</v>
      </c>
      <c r="M243" s="4">
        <f t="shared" ref="M243:M244" si="221">+LN(B243/B242)</f>
        <v>-3.1905480189316861E-2</v>
      </c>
      <c r="N243" s="4">
        <f t="shared" ref="N243:N244" si="222">+LN(C243/C242)</f>
        <v>2.1053409197832263E-2</v>
      </c>
      <c r="O243" s="4">
        <f t="shared" ref="O243:O244" si="223">+LN(D243/D242)</f>
        <v>1.3521206897889699E-2</v>
      </c>
      <c r="P243" s="4">
        <f t="shared" ref="P243:P244" si="224">+LN(E243/E242)</f>
        <v>2.7030679986176091E-4</v>
      </c>
      <c r="Q243" s="4">
        <f t="shared" ref="Q243:Q244" si="225">+_xlfn.STDEV.S(M224:M243)</f>
        <v>3.0091280395288741E-2</v>
      </c>
      <c r="R243" s="4">
        <f t="shared" ref="R243:R244" si="226">+_xlfn.STDEV.S(N224:N243)</f>
        <v>1.8870525857489464E-2</v>
      </c>
      <c r="S243" s="4">
        <f t="shared" ref="S243:S244" si="227">+_xlfn.STDEV.S(O224:O243)</f>
        <v>2.556753689573937E-2</v>
      </c>
      <c r="T243" s="4">
        <f t="shared" ref="T243:T244" si="228">+_xlfn.STDEV.S(P224:P243)</f>
        <v>1.3053839904637392E-2</v>
      </c>
    </row>
    <row r="244" spans="1:20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73.989999999999995</v>
      </c>
      <c r="F244">
        <v>212.40554998445103</v>
      </c>
      <c r="G244" s="2">
        <f t="shared" si="215"/>
        <v>2.1240554998445105</v>
      </c>
      <c r="H244" s="8">
        <f t="shared" si="216"/>
        <v>46456.455590366393</v>
      </c>
      <c r="I244">
        <f t="shared" si="217"/>
        <v>564.95698915957939</v>
      </c>
      <c r="J244">
        <f t="shared" si="218"/>
        <v>12010.138154048918</v>
      </c>
      <c r="K244">
        <f t="shared" si="219"/>
        <v>1000.844846170743</v>
      </c>
      <c r="L244">
        <f t="shared" si="220"/>
        <v>34.834306356597729</v>
      </c>
      <c r="M244" s="4">
        <f t="shared" si="221"/>
        <v>4.1273979167770099E-2</v>
      </c>
      <c r="N244" s="4">
        <f t="shared" si="222"/>
        <v>0</v>
      </c>
      <c r="O244" s="4">
        <f t="shared" si="223"/>
        <v>1.9741453637538094E-2</v>
      </c>
      <c r="P244" s="4">
        <f t="shared" si="224"/>
        <v>-1.3514426671023695E-4</v>
      </c>
      <c r="Q244" s="4">
        <f t="shared" si="225"/>
        <v>3.0996194170583257E-2</v>
      </c>
      <c r="R244" s="4">
        <f t="shared" si="226"/>
        <v>1.8870525857489464E-2</v>
      </c>
      <c r="S244" s="4">
        <f t="shared" si="227"/>
        <v>2.5675685216808745E-2</v>
      </c>
      <c r="T244" s="4">
        <f t="shared" si="228"/>
        <v>1.3011907811446699E-2</v>
      </c>
    </row>
    <row r="245" spans="1:20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73.989999999999995</v>
      </c>
      <c r="F245">
        <v>212.42254242844979</v>
      </c>
      <c r="G245" s="2">
        <f t="shared" ref="G245:G246" si="229">+F245/$U$1</f>
        <v>2.1242254242844978</v>
      </c>
      <c r="H245" s="8">
        <f t="shared" ref="H245:H246" si="230">+B245/G245</f>
        <v>46746.0745290001</v>
      </c>
      <c r="I245">
        <f t="shared" ref="I245:I246" si="231">+C245/G245</f>
        <v>564.91179621588219</v>
      </c>
      <c r="J245">
        <f t="shared" ref="J245:J246" si="232">+D245/F245</f>
        <v>12009.17741985533</v>
      </c>
      <c r="K245">
        <f t="shared" ref="K245:K246" si="233">+D245/C245/G245</f>
        <v>1000.7647849879442</v>
      </c>
      <c r="L245">
        <f t="shared" ref="L245:L246" si="234">+E245/G245</f>
        <v>34.83151983501093</v>
      </c>
      <c r="M245" s="4">
        <f t="shared" ref="M245:M246" si="235">+LN(B245/B244)</f>
        <v>6.2948467716832041E-3</v>
      </c>
      <c r="N245" s="4">
        <f t="shared" ref="N245:N246" si="236">+LN(C245/C244)</f>
        <v>0</v>
      </c>
      <c r="O245" s="4">
        <f t="shared" ref="O245:O246" si="237">+LN(D245/D244)</f>
        <v>0</v>
      </c>
      <c r="P245" s="4">
        <f t="shared" ref="P245:P246" si="238">+LN(E245/E244)</f>
        <v>0</v>
      </c>
      <c r="Q245" s="4">
        <f t="shared" ref="Q245:Q246" si="239">+_xlfn.STDEV.S(M226:M245)</f>
        <v>3.0140768373059474E-2</v>
      </c>
      <c r="R245" s="4">
        <f t="shared" ref="R245:R246" si="240">+_xlfn.STDEV.S(N226:N245)</f>
        <v>1.8878987433080655E-2</v>
      </c>
      <c r="S245" s="4">
        <f t="shared" ref="S245:S246" si="241">+_xlfn.STDEV.S(O226:O245)</f>
        <v>2.4916055399116614E-2</v>
      </c>
      <c r="T245" s="4">
        <f t="shared" ref="T245:T246" si="242">+_xlfn.STDEV.S(P226:P245)</f>
        <v>1.3002348360400328E-2</v>
      </c>
    </row>
    <row r="246" spans="1:20" x14ac:dyDescent="0.3">
      <c r="A246" s="7">
        <v>45652</v>
      </c>
      <c r="B246">
        <v>95861.29</v>
      </c>
      <c r="C246">
        <v>1200</v>
      </c>
      <c r="D246">
        <v>2597388.5</v>
      </c>
      <c r="E246">
        <v>74.900000000000006</v>
      </c>
      <c r="F246">
        <v>212.43953623184407</v>
      </c>
      <c r="G246" s="2">
        <f t="shared" si="229"/>
        <v>2.1243953623184408</v>
      </c>
      <c r="H246" s="8">
        <f t="shared" si="230"/>
        <v>45124.03467845203</v>
      </c>
      <c r="I246">
        <f t="shared" si="231"/>
        <v>564.86660688733105</v>
      </c>
      <c r="J246">
        <f t="shared" si="232"/>
        <v>12226.483573026455</v>
      </c>
      <c r="K246">
        <f t="shared" si="233"/>
        <v>1018.8736310855378</v>
      </c>
      <c r="L246">
        <f t="shared" si="234"/>
        <v>35.257090713217586</v>
      </c>
      <c r="M246" s="4">
        <f t="shared" si="235"/>
        <v>-3.5235263857997821E-2</v>
      </c>
      <c r="N246" s="4">
        <f t="shared" si="236"/>
        <v>0</v>
      </c>
      <c r="O246" s="4">
        <f t="shared" si="237"/>
        <v>1.8013237987962227E-2</v>
      </c>
      <c r="P246" s="4">
        <f t="shared" si="238"/>
        <v>1.2223941585714318E-2</v>
      </c>
      <c r="Q246" s="4">
        <f t="shared" si="239"/>
        <v>3.1212467771200885E-2</v>
      </c>
      <c r="R246" s="4">
        <f t="shared" si="240"/>
        <v>1.8694768687334017E-2</v>
      </c>
      <c r="S246" s="4">
        <f t="shared" si="241"/>
        <v>2.5016250903668276E-2</v>
      </c>
      <c r="T246" s="4">
        <f t="shared" si="242"/>
        <v>1.3194826794129885E-2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2024-12-27T01:57:46Z</dcterms:modified>
</cp:coreProperties>
</file>