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business-statistics\00-22S\week2\"/>
    </mc:Choice>
  </mc:AlternateContent>
  <xr:revisionPtr revIDLastSave="0" documentId="13_ncr:1_{C940C1E3-1B3D-4855-B704-17A9EF6BD76D}" xr6:coauthVersionLast="47" xr6:coauthVersionMax="47" xr10:uidLastSave="{00000000-0000-0000-0000-000000000000}"/>
  <bookViews>
    <workbookView xWindow="-108" yWindow="-108" windowWidth="23256" windowHeight="12576" xr2:uid="{F7661C50-E123-46A9-A113-A9DF2DC42452}"/>
  </bookViews>
  <sheets>
    <sheet name="data" sheetId="1" r:id="rId1"/>
  </sheets>
  <definedNames>
    <definedName name="clear">data!$D$4:$D$22</definedName>
    <definedName name="count">data!$C$4:$C$22</definedName>
    <definedName name="date">data!$B$4:$B$22</definedName>
    <definedName name="day">data!$I$4:$I$10</definedName>
    <definedName name="day_index">data!$H$4:$H$10</definedName>
    <definedName name="threshold">data!$O$3</definedName>
    <definedName name="weekday">data!$E$4:$E$22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" l="1"/>
  <c r="O10" i="1"/>
  <c r="P9" i="1"/>
  <c r="O9" i="1"/>
  <c r="N10" i="1"/>
  <c r="N9" i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H5" i="1"/>
  <c r="H6" i="1" s="1"/>
  <c r="H7" i="1" s="1"/>
  <c r="H8" i="1" s="1"/>
  <c r="H9" i="1" s="1"/>
  <c r="H10" i="1" s="1"/>
  <c r="E4" i="1"/>
  <c r="B5" i="1"/>
  <c r="E5" i="1" s="1"/>
  <c r="B6" i="1" l="1"/>
  <c r="E6" i="1" l="1"/>
  <c r="B7" i="1"/>
  <c r="B8" i="1" l="1"/>
  <c r="E7" i="1"/>
  <c r="B9" i="1" l="1"/>
  <c r="E8" i="1"/>
  <c r="B10" i="1" l="1"/>
  <c r="E9" i="1"/>
  <c r="B11" i="1" l="1"/>
  <c r="E10" i="1"/>
  <c r="B12" i="1" l="1"/>
  <c r="E11" i="1"/>
  <c r="B13" i="1" l="1"/>
  <c r="E12" i="1"/>
  <c r="E13" i="1" l="1"/>
  <c r="B14" i="1"/>
  <c r="E14" i="1" l="1"/>
  <c r="B15" i="1"/>
  <c r="B16" i="1" l="1"/>
  <c r="E15" i="1"/>
  <c r="B17" i="1" l="1"/>
  <c r="E16" i="1"/>
  <c r="B18" i="1" l="1"/>
  <c r="E17" i="1"/>
  <c r="B19" i="1" l="1"/>
  <c r="E18" i="1"/>
  <c r="B20" i="1" l="1"/>
  <c r="E19" i="1"/>
  <c r="B21" i="1" l="1"/>
  <c r="E20" i="1"/>
  <c r="B22" i="1" l="1"/>
  <c r="E22" i="1" s="1"/>
  <c r="E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<sst xmlns="http://schemas.openxmlformats.org/spreadsheetml/2006/main" count="36" uniqueCount="17">
  <si>
    <t>R</t>
  </si>
  <si>
    <t>C</t>
  </si>
  <si>
    <t>count</t>
  </si>
  <si>
    <t>clear</t>
  </si>
  <si>
    <t>threshold</t>
  </si>
  <si>
    <t>date</t>
  </si>
  <si>
    <t>weekday</t>
  </si>
  <si>
    <t>day_index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</si>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</sst>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0" xfId="0" applyNumberForma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1E87-9568-4E20-BC45-65837BA0E48C}">
  <sheetPr codeName="Sheet1"/>
  <dimension ref="B3:P22"/>
  <sheetViews>
    <sheetView tabSelected="1" zoomScale="120" zoomScaleNormal="120" workbookViewId="0">
      <selection activeCell="Q9" sqref="Q9"/>
    </sheetView>
  </sheetViews>
  <sheetFormatPr defaultRowHeight="14.4" x14ac:dyDescent="0.3"/>
  <cols>
    <col min="2" max="2" width="10.5546875" bestFit="1" customWidth="1"/>
    <col min="3" max="4" width="8.88671875" style="3"/>
    <col min="5" max="5" width="12.77734375" style="3" customWidth="1"/>
    <col min="6" max="6" width="14.33203125" style="3" customWidth="1"/>
    <col min="7" max="7" width="4.88671875" customWidth="1"/>
    <col min="8" max="8" width="8.88671875" style="4"/>
    <col min="13" max="13" width="4.6640625" customWidth="1"/>
  </cols>
  <sheetData>
    <row r="3" spans="2:16" x14ac:dyDescent="0.3">
      <c r="B3" s="2" t="s">
        <v>5</v>
      </c>
      <c r="C3" s="2" t="s">
        <v>2</v>
      </c>
      <c r="D3" s="2" t="s">
        <v>3</v>
      </c>
      <c r="E3" s="2" t="s">
        <v>6</v>
      </c>
      <c r="F3" s="2" t="s">
        <v>16</v>
      </c>
      <c r="H3" s="5" t="s">
        <v>7</v>
      </c>
      <c r="I3" s="7" t="s">
        <v>8</v>
      </c>
      <c r="N3" s="5" t="s">
        <v>4</v>
      </c>
      <c r="O3" s="1">
        <v>10</v>
      </c>
    </row>
    <row r="4" spans="2:16" x14ac:dyDescent="0.3">
      <c r="B4" s="6">
        <v>44557</v>
      </c>
      <c r="C4" s="3">
        <v>11</v>
      </c>
      <c r="D4" s="3" t="s">
        <v>0</v>
      </c>
      <c r="E4" s="3">
        <f>WEEKDAY( B4 )</f>
        <v>2</v>
      </c>
      <c r="F4" s="3" t="str" cm="1">
        <f t="array" ref="F4">INDEX( day,  MATCH( E4, day_index, 0 ), )</f>
        <v>Monday</v>
      </c>
      <c r="H4" s="4">
        <v>1</v>
      </c>
      <c r="I4" t="s">
        <v>9</v>
      </c>
    </row>
    <row r="5" spans="2:16" x14ac:dyDescent="0.3">
      <c r="B5" s="6">
        <f>B4 + 1</f>
        <v>44558</v>
      </c>
      <c r="C5" s="3">
        <v>32</v>
      </c>
      <c r="D5" s="3" t="s">
        <v>1</v>
      </c>
      <c r="E5" s="3">
        <f t="shared" ref="E5:E22" si="0">WEEKDAY( B5 )</f>
        <v>3</v>
      </c>
      <c r="F5" s="3" t="str" cm="1">
        <f t="array" ref="F5">INDEX( day,  MATCH( E5, day_index, 0 ), )</f>
        <v>Tuesday</v>
      </c>
      <c r="H5" s="4">
        <f>H4+1</f>
        <v>2</v>
      </c>
      <c r="I5" t="s">
        <v>10</v>
      </c>
    </row>
    <row r="6" spans="2:16" x14ac:dyDescent="0.3">
      <c r="B6" s="6">
        <f t="shared" ref="B6:B22" si="1">B5 + 1</f>
        <v>44559</v>
      </c>
      <c r="C6" s="3">
        <v>21</v>
      </c>
      <c r="D6" s="3" t="s">
        <v>1</v>
      </c>
      <c r="E6" s="3">
        <f t="shared" si="0"/>
        <v>4</v>
      </c>
      <c r="F6" s="3" t="str" cm="1">
        <f t="array" ref="F6">INDEX( day,  MATCH( E6, day_index, 0 ), )</f>
        <v>Wednesday</v>
      </c>
      <c r="H6" s="4">
        <f t="shared" ref="H6:H10" si="2">H5+1</f>
        <v>3</v>
      </c>
      <c r="I6" t="s">
        <v>11</v>
      </c>
    </row>
    <row r="7" spans="2:16" x14ac:dyDescent="0.3">
      <c r="B7" s="6">
        <f t="shared" si="1"/>
        <v>44560</v>
      </c>
      <c r="C7" s="3">
        <v>19</v>
      </c>
      <c r="D7" s="3" t="s">
        <v>1</v>
      </c>
      <c r="E7" s="3">
        <f t="shared" si="0"/>
        <v>5</v>
      </c>
      <c r="F7" s="3" t="str" cm="1">
        <f t="array" ref="F7">INDEX( day,  MATCH( E7, day_index, 0 ), )</f>
        <v>Thursday</v>
      </c>
      <c r="H7" s="4">
        <f t="shared" si="2"/>
        <v>4</v>
      </c>
      <c r="I7" t="s">
        <v>12</v>
      </c>
    </row>
    <row r="8" spans="2:16" x14ac:dyDescent="0.3">
      <c r="B8" s="6">
        <f t="shared" si="1"/>
        <v>44561</v>
      </c>
      <c r="C8" s="3">
        <v>13</v>
      </c>
      <c r="D8" s="3" t="s">
        <v>1</v>
      </c>
      <c r="E8" s="3">
        <f t="shared" si="0"/>
        <v>6</v>
      </c>
      <c r="F8" s="3" t="str" cm="1">
        <f t="array" ref="F8">INDEX( day,  MATCH( E8, day_index, 0 ), )</f>
        <v>Friday</v>
      </c>
      <c r="H8" s="4">
        <f t="shared" si="2"/>
        <v>5</v>
      </c>
      <c r="I8" t="s">
        <v>13</v>
      </c>
      <c r="O8" s="2" t="s">
        <v>0</v>
      </c>
      <c r="P8" s="2" t="s">
        <v>1</v>
      </c>
    </row>
    <row r="9" spans="2:16" x14ac:dyDescent="0.3">
      <c r="B9" s="6">
        <f t="shared" si="1"/>
        <v>44562</v>
      </c>
      <c r="C9" s="3">
        <v>2</v>
      </c>
      <c r="D9" s="3" t="s">
        <v>0</v>
      </c>
      <c r="E9" s="3">
        <f t="shared" si="0"/>
        <v>7</v>
      </c>
      <c r="F9" s="3" t="str" cm="1">
        <f t="array" ref="F9">INDEX( day,  MATCH( E9, day_index, 0 ), )</f>
        <v>Saturday</v>
      </c>
      <c r="H9" s="4">
        <f t="shared" si="2"/>
        <v>6</v>
      </c>
      <c r="I9" t="s">
        <v>14</v>
      </c>
      <c r="N9" s="1" t="str">
        <f>"&gt;"&amp;threshold</f>
        <v>&gt;10</v>
      </c>
      <c r="O9">
        <f>COUNTIFS( count, $N9, clear, "="&amp;O$8 )</f>
        <v>2</v>
      </c>
      <c r="P9">
        <f>COUNTIFS( count, $N9, clear, "="&amp;P$8 )</f>
        <v>8</v>
      </c>
    </row>
    <row r="10" spans="2:16" x14ac:dyDescent="0.3">
      <c r="B10" s="6">
        <f t="shared" si="1"/>
        <v>44563</v>
      </c>
      <c r="C10" s="3">
        <v>1</v>
      </c>
      <c r="D10" s="3" t="s">
        <v>0</v>
      </c>
      <c r="E10" s="3">
        <f t="shared" si="0"/>
        <v>1</v>
      </c>
      <c r="F10" s="3" t="str" cm="1">
        <f t="array" ref="F10">INDEX( day,  MATCH( E10, day_index, 0 ), )</f>
        <v>Sunday</v>
      </c>
      <c r="H10" s="4">
        <f t="shared" si="2"/>
        <v>7</v>
      </c>
      <c r="I10" t="s">
        <v>15</v>
      </c>
      <c r="N10" s="1" t="str">
        <f>"&lt;="&amp;threshold</f>
        <v>&lt;=10</v>
      </c>
      <c r="O10">
        <f>COUNTIFS( count, $N10, clear, "="&amp;O$8 )</f>
        <v>3</v>
      </c>
      <c r="P10">
        <f>COUNTIFS( count, $N10, clear, "="&amp;P$8 )</f>
        <v>6</v>
      </c>
    </row>
    <row r="11" spans="2:16" x14ac:dyDescent="0.3">
      <c r="B11" s="6">
        <f t="shared" si="1"/>
        <v>44564</v>
      </c>
      <c r="C11" s="3">
        <v>10</v>
      </c>
      <c r="D11" s="3" t="s">
        <v>1</v>
      </c>
      <c r="E11" s="3">
        <f t="shared" si="0"/>
        <v>2</v>
      </c>
      <c r="F11" s="3" t="str" cm="1">
        <f t="array" ref="F11">INDEX( day,  MATCH( E11, day_index, 0 ), )</f>
        <v>Monday</v>
      </c>
    </row>
    <row r="12" spans="2:16" x14ac:dyDescent="0.3">
      <c r="B12" s="6">
        <f t="shared" si="1"/>
        <v>44565</v>
      </c>
      <c r="C12" s="3">
        <v>9</v>
      </c>
      <c r="D12" s="3" t="s">
        <v>1</v>
      </c>
      <c r="E12" s="3">
        <f t="shared" si="0"/>
        <v>3</v>
      </c>
      <c r="F12" s="3" t="str" cm="1">
        <f t="array" ref="F12">INDEX( day,  MATCH( E12, day_index, 0 ), )</f>
        <v>Tuesday</v>
      </c>
    </row>
    <row r="13" spans="2:16" x14ac:dyDescent="0.3">
      <c r="B13" s="6">
        <f t="shared" si="1"/>
        <v>44566</v>
      </c>
      <c r="C13" s="3">
        <v>3</v>
      </c>
      <c r="D13" s="3" t="s">
        <v>0</v>
      </c>
      <c r="E13" s="3">
        <f t="shared" si="0"/>
        <v>4</v>
      </c>
      <c r="F13" s="3" t="str" cm="1">
        <f t="array" ref="F13">INDEX( day,  MATCH( E13, day_index, 0 ), )</f>
        <v>Wednesday</v>
      </c>
    </row>
    <row r="14" spans="2:16" x14ac:dyDescent="0.3">
      <c r="B14" s="6">
        <f t="shared" si="1"/>
        <v>44567</v>
      </c>
      <c r="C14" s="3">
        <v>6</v>
      </c>
      <c r="D14" s="3" t="s">
        <v>1</v>
      </c>
      <c r="E14" s="3">
        <f t="shared" si="0"/>
        <v>5</v>
      </c>
      <c r="F14" s="3" t="str" cm="1">
        <f t="array" ref="F14">INDEX( day,  MATCH( E14, day_index, 0 ), )</f>
        <v>Thursday</v>
      </c>
    </row>
    <row r="15" spans="2:16" x14ac:dyDescent="0.3">
      <c r="B15" s="6">
        <f t="shared" si="1"/>
        <v>44568</v>
      </c>
      <c r="C15" s="3">
        <v>19</v>
      </c>
      <c r="D15" s="3" t="s">
        <v>1</v>
      </c>
      <c r="E15" s="3">
        <f t="shared" si="0"/>
        <v>6</v>
      </c>
      <c r="F15" s="3" t="str" cm="1">
        <f t="array" ref="F15">INDEX( day,  MATCH( E15, day_index, 0 ), )</f>
        <v>Friday</v>
      </c>
    </row>
    <row r="16" spans="2:16" x14ac:dyDescent="0.3">
      <c r="B16" s="6">
        <f t="shared" si="1"/>
        <v>44569</v>
      </c>
      <c r="C16" s="3">
        <v>25</v>
      </c>
      <c r="D16" s="3" t="s">
        <v>1</v>
      </c>
      <c r="E16" s="3">
        <f t="shared" si="0"/>
        <v>7</v>
      </c>
      <c r="F16" s="3" t="str" cm="1">
        <f t="array" ref="F16">INDEX( day,  MATCH( E16, day_index, 0 ), )</f>
        <v>Saturday</v>
      </c>
    </row>
    <row r="17" spans="2:6" x14ac:dyDescent="0.3">
      <c r="B17" s="6">
        <f t="shared" si="1"/>
        <v>44570</v>
      </c>
      <c r="C17" s="3">
        <v>26</v>
      </c>
      <c r="D17" s="3" t="s">
        <v>1</v>
      </c>
      <c r="E17" s="3">
        <f t="shared" si="0"/>
        <v>1</v>
      </c>
      <c r="F17" s="3" t="str" cm="1">
        <f t="array" ref="F17">INDEX( day,  MATCH( E17, day_index, 0 ), )</f>
        <v>Sunday</v>
      </c>
    </row>
    <row r="18" spans="2:6" x14ac:dyDescent="0.3">
      <c r="B18" s="6">
        <f t="shared" si="1"/>
        <v>44571</v>
      </c>
      <c r="C18" s="3">
        <v>10</v>
      </c>
      <c r="D18" s="3" t="s">
        <v>1</v>
      </c>
      <c r="E18" s="3">
        <f t="shared" si="0"/>
        <v>2</v>
      </c>
      <c r="F18" s="3" t="str" cm="1">
        <f t="array" ref="F18">INDEX( day,  MATCH( E18, day_index, 0 ), )</f>
        <v>Monday</v>
      </c>
    </row>
    <row r="19" spans="2:6" x14ac:dyDescent="0.3">
      <c r="B19" s="6">
        <f t="shared" si="1"/>
        <v>44572</v>
      </c>
      <c r="C19" s="3">
        <v>2</v>
      </c>
      <c r="D19" s="3" t="s">
        <v>1</v>
      </c>
      <c r="E19" s="3">
        <f t="shared" si="0"/>
        <v>3</v>
      </c>
      <c r="F19" s="3" t="str" cm="1">
        <f t="array" ref="F19">INDEX( day,  MATCH( E19, day_index, 0 ), )</f>
        <v>Tuesday</v>
      </c>
    </row>
    <row r="20" spans="2:6" x14ac:dyDescent="0.3">
      <c r="B20" s="6">
        <f t="shared" si="1"/>
        <v>44573</v>
      </c>
      <c r="C20" s="3">
        <v>1</v>
      </c>
      <c r="D20" s="3" t="s">
        <v>1</v>
      </c>
      <c r="E20" s="3">
        <f t="shared" si="0"/>
        <v>4</v>
      </c>
      <c r="F20" s="3" t="str" cm="1">
        <f t="array" ref="F20">INDEX( day,  MATCH( E20, day_index, 0 ), )</f>
        <v>Wednesday</v>
      </c>
    </row>
    <row r="21" spans="2:6" x14ac:dyDescent="0.3">
      <c r="B21" s="6">
        <f t="shared" si="1"/>
        <v>44574</v>
      </c>
      <c r="C21" s="3">
        <v>22</v>
      </c>
      <c r="D21" s="3" t="s">
        <v>0</v>
      </c>
      <c r="E21" s="3">
        <f t="shared" si="0"/>
        <v>5</v>
      </c>
      <c r="F21" s="3" t="str" cm="1">
        <f t="array" ref="F21">INDEX( day,  MATCH( E21, day_index, 0 ), )</f>
        <v>Thursday</v>
      </c>
    </row>
    <row r="22" spans="2:6" x14ac:dyDescent="0.3">
      <c r="B22" s="6">
        <f t="shared" si="1"/>
        <v>44575</v>
      </c>
      <c r="C22" s="3">
        <v>21</v>
      </c>
      <c r="D22" s="3" t="s">
        <v>1</v>
      </c>
      <c r="E22" s="3">
        <f t="shared" si="0"/>
        <v>6</v>
      </c>
      <c r="F22" s="3" t="str" cm="1">
        <f t="array" ref="F22">INDEX( day,  MATCH( E22, day_index, 0 ), )</f>
        <v>Friday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clear</vt:lpstr>
      <vt:lpstr>count</vt:lpstr>
      <vt:lpstr>date</vt:lpstr>
      <vt:lpstr>day</vt:lpstr>
      <vt:lpstr>day_index</vt:lpstr>
      <vt:lpstr>threshold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2022-01-18T15:21:19Z</dcterms:created>
  <dcterms:modified xsi:type="dcterms:W3CDTF">2022-01-31T16:53:06Z</dcterms:modified>
</cp:coreProperties>
</file>